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swanlibraries.sharepoint.com/Reciprocal Borrowing/Billing/2023 10 October QB July-September 2023/"/>
    </mc:Choice>
  </mc:AlternateContent>
  <xr:revisionPtr revIDLastSave="15" documentId="8_{34313137-9CD7-489B-AC46-EA7818FA989E}" xr6:coauthVersionLast="47" xr6:coauthVersionMax="47" xr10:uidLastSave="{368C95B3-7C20-49AA-B177-B7C0F0F05A89}"/>
  <bookViews>
    <workbookView xWindow="-108" yWindow="-108" windowWidth="23256" windowHeight="12456" tabRatio="926" xr2:uid="{00000000-000D-0000-FFFF-FFFF00000000}"/>
  </bookViews>
  <sheets>
    <sheet name="Summary" sheetId="1" r:id="rId1"/>
    <sheet name="Debits owed by payment lib. " sheetId="2" r:id="rId2"/>
    <sheet name="Debits owed for unpaid lost" sheetId="15" r:id="rId3"/>
    <sheet name="Referral Fee Debits" sheetId="4" r:id="rId4"/>
    <sheet name="Debits for RBILLLOSS Ckouts" sheetId="6" r:id="rId5"/>
    <sheet name=" Bill reversals &amp;Ticket  Debits" sheetId="12" r:id="rId6"/>
    <sheet name="Debits owed manual paymnts" sheetId="8" r:id="rId7"/>
    <sheet name="Credits due to item lib." sheetId="10" r:id="rId8"/>
    <sheet name="Credits due for unpaid lost" sheetId="14" r:id="rId9"/>
    <sheet name="Referral Fee Credits" sheetId="5" r:id="rId10"/>
    <sheet name="Credits for RBILLLOSS Ckouts" sheetId="7" r:id="rId11"/>
    <sheet name="Bill reversals &amp;Ticket credits" sheetId="13" r:id="rId12"/>
    <sheet name="Credits due for manual paymnts" sheetId="9" r:id="rId13"/>
  </sheets>
  <definedNames>
    <definedName name="_xlnm.Print_Area" localSheetId="0">Summary!$A$1:$T$116</definedName>
    <definedName name="_xlnm.Print_Titles" localSheetId="0">Summary!$1:$1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5" i="1" l="1"/>
  <c r="P41" i="1"/>
  <c r="T41" i="1" s="1"/>
  <c r="I75" i="1"/>
  <c r="O75" i="1"/>
  <c r="H82" i="1"/>
  <c r="N75" i="1"/>
  <c r="G100" i="1"/>
  <c r="G75" i="1"/>
  <c r="F75" i="1"/>
  <c r="L100" i="1"/>
  <c r="L75" i="1"/>
  <c r="E75" i="1"/>
  <c r="E114" i="1" s="1"/>
  <c r="T110" i="1"/>
  <c r="S110" i="1"/>
  <c r="R110" i="1"/>
  <c r="T76" i="1"/>
  <c r="S76" i="1"/>
  <c r="R76" i="1"/>
  <c r="T39" i="1"/>
  <c r="S39" i="1"/>
  <c r="R39" i="1"/>
  <c r="T27" i="1"/>
  <c r="S27" i="1"/>
  <c r="R27" i="1"/>
  <c r="T3" i="1"/>
  <c r="S3" i="1"/>
  <c r="R3" i="1"/>
  <c r="K75" i="1"/>
  <c r="D75" i="1"/>
  <c r="T36" i="1"/>
  <c r="S36" i="1"/>
  <c r="R36" i="1"/>
  <c r="T31" i="1"/>
  <c r="S31" i="1"/>
  <c r="R31" i="1"/>
  <c r="T11" i="1"/>
  <c r="S11" i="1"/>
  <c r="T74" i="1"/>
  <c r="T62" i="1"/>
  <c r="T108" i="1"/>
  <c r="S108" i="1"/>
  <c r="R108" i="1"/>
  <c r="T60" i="1"/>
  <c r="S60" i="1"/>
  <c r="R60" i="1"/>
  <c r="S95" i="1"/>
  <c r="T10" i="1"/>
  <c r="T5" i="1"/>
  <c r="S5" i="1"/>
  <c r="R5" i="1"/>
  <c r="T81" i="1"/>
  <c r="S81" i="1"/>
  <c r="R81" i="1"/>
  <c r="T45" i="1"/>
  <c r="T113" i="1"/>
  <c r="S113" i="1"/>
  <c r="R113" i="1"/>
  <c r="R47" i="1"/>
  <c r="S47" i="1"/>
  <c r="T47" i="1"/>
  <c r="S50" i="1"/>
  <c r="T43" i="1"/>
  <c r="R105" i="1"/>
  <c r="R99" i="1"/>
  <c r="S101" i="1"/>
  <c r="S89" i="1"/>
  <c r="R109" i="1"/>
  <c r="S84" i="1"/>
  <c r="R102" i="1"/>
  <c r="S68" i="1"/>
  <c r="R65" i="1"/>
  <c r="S55" i="1"/>
  <c r="S54" i="1"/>
  <c r="S48" i="1"/>
  <c r="S28" i="1"/>
  <c r="S23" i="1"/>
  <c r="S19" i="1"/>
  <c r="S13" i="1"/>
  <c r="S9" i="1"/>
  <c r="S10" i="1"/>
  <c r="S17" i="1"/>
  <c r="T112" i="1"/>
  <c r="T111" i="1"/>
  <c r="T109" i="1"/>
  <c r="T107" i="1"/>
  <c r="T106" i="1"/>
  <c r="T105" i="1"/>
  <c r="T104" i="1"/>
  <c r="T103" i="1"/>
  <c r="T102" i="1"/>
  <c r="T101" i="1"/>
  <c r="T99" i="1"/>
  <c r="T98" i="1"/>
  <c r="T97" i="1"/>
  <c r="T96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0" i="1"/>
  <c r="S80" i="1"/>
  <c r="R80" i="1"/>
  <c r="T79" i="1"/>
  <c r="T78" i="1"/>
  <c r="T77" i="1"/>
  <c r="T73" i="1"/>
  <c r="T72" i="1"/>
  <c r="T71" i="1"/>
  <c r="T70" i="1"/>
  <c r="T69" i="1"/>
  <c r="S69" i="1"/>
  <c r="R69" i="1"/>
  <c r="T68" i="1"/>
  <c r="T67" i="1"/>
  <c r="T66" i="1"/>
  <c r="T65" i="1"/>
  <c r="T64" i="1"/>
  <c r="T63" i="1"/>
  <c r="S62" i="1"/>
  <c r="T61" i="1"/>
  <c r="T58" i="1"/>
  <c r="T57" i="1"/>
  <c r="T56" i="1"/>
  <c r="T55" i="1"/>
  <c r="T54" i="1"/>
  <c r="T53" i="1"/>
  <c r="T52" i="1"/>
  <c r="T51" i="1"/>
  <c r="T50" i="1"/>
  <c r="T49" i="1"/>
  <c r="T48" i="1"/>
  <c r="T46" i="1"/>
  <c r="T44" i="1"/>
  <c r="T42" i="1"/>
  <c r="T40" i="1"/>
  <c r="T38" i="1"/>
  <c r="T37" i="1"/>
  <c r="T35" i="1"/>
  <c r="T34" i="1"/>
  <c r="T33" i="1"/>
  <c r="T32" i="1"/>
  <c r="T30" i="1"/>
  <c r="T29" i="1"/>
  <c r="T28" i="1"/>
  <c r="T26" i="1"/>
  <c r="T25" i="1"/>
  <c r="T24" i="1"/>
  <c r="T23" i="1"/>
  <c r="T22" i="1"/>
  <c r="T21" i="1"/>
  <c r="T20" i="1"/>
  <c r="T19" i="1"/>
  <c r="T18" i="1"/>
  <c r="T59" i="1"/>
  <c r="T17" i="1"/>
  <c r="T16" i="1"/>
  <c r="T15" i="1"/>
  <c r="T14" i="1"/>
  <c r="T13" i="1"/>
  <c r="T12" i="1"/>
  <c r="T9" i="1"/>
  <c r="T8" i="1"/>
  <c r="T7" i="1"/>
  <c r="S7" i="1"/>
  <c r="R7" i="1"/>
  <c r="T6" i="1"/>
  <c r="T4" i="1"/>
  <c r="T100" i="1" l="1"/>
  <c r="R9" i="1"/>
  <c r="S83" i="1"/>
  <c r="R30" i="1"/>
  <c r="S71" i="1"/>
  <c r="R53" i="1"/>
  <c r="S93" i="1"/>
  <c r="R84" i="1"/>
  <c r="S46" i="1"/>
  <c r="R95" i="1"/>
  <c r="R55" i="1"/>
  <c r="S6" i="1"/>
  <c r="R107" i="1"/>
  <c r="R93" i="1"/>
  <c r="S53" i="1"/>
  <c r="R67" i="1"/>
  <c r="S30" i="1"/>
  <c r="R18" i="1"/>
  <c r="S78" i="1"/>
  <c r="S105" i="1"/>
  <c r="S109" i="1"/>
  <c r="T75" i="1"/>
  <c r="S51" i="1"/>
  <c r="S61" i="1"/>
  <c r="S42" i="1"/>
  <c r="R50" i="1"/>
  <c r="R74" i="1"/>
  <c r="R87" i="1"/>
  <c r="S100" i="1"/>
  <c r="R98" i="1"/>
  <c r="S14" i="1"/>
  <c r="R35" i="1"/>
  <c r="S112" i="1"/>
  <c r="R41" i="1"/>
  <c r="S86" i="1"/>
  <c r="R24" i="1"/>
  <c r="R73" i="1"/>
  <c r="S85" i="1"/>
  <c r="R25" i="1"/>
  <c r="S98" i="1"/>
  <c r="S82" i="1"/>
  <c r="R83" i="1"/>
  <c r="S21" i="1"/>
  <c r="S45" i="1"/>
  <c r="R77" i="1"/>
  <c r="R16" i="1"/>
  <c r="S40" i="1"/>
  <c r="S104" i="1"/>
  <c r="R14" i="1"/>
  <c r="S111" i="1"/>
  <c r="S33" i="1"/>
  <c r="S97" i="1"/>
  <c r="R37" i="1"/>
  <c r="R20" i="1"/>
  <c r="R52" i="1"/>
  <c r="S88" i="1"/>
  <c r="S94" i="1"/>
  <c r="R106" i="1"/>
  <c r="S18" i="1"/>
  <c r="R85" i="1"/>
  <c r="S43" i="1"/>
  <c r="R92" i="1"/>
  <c r="S26" i="1"/>
  <c r="S38" i="1"/>
  <c r="S66" i="1"/>
  <c r="S15" i="1"/>
  <c r="S37" i="1"/>
  <c r="S63" i="1"/>
  <c r="S103" i="1"/>
  <c r="S52" i="1"/>
  <c r="R4" i="1"/>
  <c r="R88" i="1"/>
  <c r="S20" i="1"/>
  <c r="R61" i="1"/>
  <c r="S16" i="1"/>
  <c r="R104" i="1"/>
  <c r="S34" i="1"/>
  <c r="R72" i="1"/>
  <c r="R40" i="1"/>
  <c r="S59" i="1"/>
  <c r="S57" i="1"/>
  <c r="S90" i="1"/>
  <c r="R49" i="1"/>
  <c r="S77" i="1"/>
  <c r="S29" i="1"/>
  <c r="S91" i="1"/>
  <c r="S8" i="1"/>
  <c r="S22" i="1"/>
  <c r="R34" i="1"/>
  <c r="S49" i="1"/>
  <c r="S56" i="1"/>
  <c r="S12" i="1"/>
  <c r="S58" i="1"/>
  <c r="S72" i="1"/>
  <c r="S44" i="1"/>
  <c r="S64" i="1"/>
  <c r="S32" i="1"/>
  <c r="S79" i="1"/>
  <c r="R45" i="1"/>
  <c r="R94" i="1"/>
  <c r="R21" i="1"/>
  <c r="R28" i="1"/>
  <c r="S102" i="1"/>
  <c r="R6" i="1"/>
  <c r="R51" i="1"/>
  <c r="R86" i="1"/>
  <c r="S70" i="1"/>
  <c r="S74" i="1"/>
  <c r="R112" i="1"/>
  <c r="S92" i="1"/>
  <c r="S99" i="1"/>
  <c r="R19" i="1"/>
  <c r="S25" i="1"/>
  <c r="R56" i="1"/>
  <c r="R103" i="1"/>
  <c r="R63" i="1"/>
  <c r="R15" i="1"/>
  <c r="R89" i="1"/>
  <c r="S75" i="1"/>
  <c r="R70" i="1"/>
  <c r="R23" i="1"/>
  <c r="R32" i="1"/>
  <c r="S65" i="1"/>
  <c r="R44" i="1"/>
  <c r="R71" i="1"/>
  <c r="R17" i="1"/>
  <c r="S24" i="1"/>
  <c r="R22" i="1"/>
  <c r="R33" i="1"/>
  <c r="R42" i="1"/>
  <c r="R97" i="1"/>
  <c r="R54" i="1"/>
  <c r="R68" i="1"/>
  <c r="S73" i="1"/>
  <c r="S106" i="1"/>
  <c r="R58" i="1"/>
  <c r="S41" i="1"/>
  <c r="R48" i="1"/>
  <c r="R12" i="1"/>
  <c r="R64" i="1"/>
  <c r="R29" i="1"/>
  <c r="R78" i="1"/>
  <c r="R82" i="1"/>
  <c r="R101" i="1"/>
  <c r="R111" i="1"/>
  <c r="S87" i="1"/>
  <c r="R90" i="1"/>
  <c r="R66" i="1"/>
  <c r="R79" i="1"/>
  <c r="R59" i="1"/>
  <c r="R13" i="1"/>
  <c r="R26" i="1"/>
  <c r="R38" i="1"/>
  <c r="R57" i="1"/>
  <c r="S107" i="1"/>
  <c r="R91" i="1"/>
  <c r="R46" i="1"/>
  <c r="S35" i="1"/>
  <c r="R10" i="1"/>
  <c r="S4" i="1"/>
  <c r="R8" i="1"/>
  <c r="S67" i="1"/>
  <c r="R75" i="1"/>
  <c r="R100" i="1"/>
  <c r="R43" i="1"/>
  <c r="R62" i="1"/>
  <c r="R11" i="1"/>
  <c r="R2" i="1"/>
  <c r="T2" i="1"/>
  <c r="S2" i="1"/>
  <c r="O114" i="1" l="1"/>
  <c r="H114" i="1"/>
  <c r="I114" i="1" l="1"/>
  <c r="G114" i="1"/>
  <c r="F114" i="1"/>
  <c r="D114" i="1"/>
  <c r="L114" i="1"/>
  <c r="K114" i="1"/>
  <c r="N114" i="1"/>
  <c r="M114" i="1"/>
  <c r="P114" i="1"/>
  <c r="T114" i="1" l="1"/>
  <c r="R114" i="1"/>
  <c r="S114" i="1"/>
</calcChain>
</file>

<file path=xl/sharedStrings.xml><?xml version="1.0" encoding="utf-8"?>
<sst xmlns="http://schemas.openxmlformats.org/spreadsheetml/2006/main" count="37609" uniqueCount="4382">
  <si>
    <t>Code</t>
  </si>
  <si>
    <t>01 Debits owed by payment lib. (paid bills)</t>
  </si>
  <si>
    <t>02 Debits owed by patron library (unpaid lost)</t>
  </si>
  <si>
    <t>03 Referral Fee Debits</t>
  </si>
  <si>
    <t>04 Debits Owed for items checked out to LOSS_RB_ILL and CLAIMSRETDSWS</t>
  </si>
  <si>
    <t>05 Bill reversals and Ticket-submitted billing (Debits)</t>
  </si>
  <si>
    <t>06 Debits owed by payment lib. (Manual bill payments)</t>
  </si>
  <si>
    <t>07 Credits due to item library (paid bills)</t>
  </si>
  <si>
    <t>08 Credits due to item library (unpaid lost)</t>
  </si>
  <si>
    <t>09 Referral Fee Credits</t>
  </si>
  <si>
    <t>10 Credits for items checked out to LOSS_RB_ILL and CLAIMSRETDSWS</t>
  </si>
  <si>
    <t>11 Bill reversals and Ticket-submitted billing (credits)</t>
  </si>
  <si>
    <t>12 Credits due to bill owning lib (manual bill payments)</t>
  </si>
  <si>
    <t>Net Value</t>
  </si>
  <si>
    <t>Total Debits</t>
  </si>
  <si>
    <t>Total Credits</t>
  </si>
  <si>
    <t>Acorn Public Library District • ADS</t>
  </si>
  <si>
    <t>ADS</t>
  </si>
  <si>
    <t>n/a</t>
  </si>
  <si>
    <t>Alsip-Merrionette Park Public Library District • AMS</t>
  </si>
  <si>
    <t>AMS</t>
  </si>
  <si>
    <t>Batavia Public Library • BLD</t>
  </si>
  <si>
    <t>BLD</t>
  </si>
  <si>
    <t>Bedford Park Public Library District • BPS</t>
  </si>
  <si>
    <t>BPS</t>
  </si>
  <si>
    <t>Beecher Community Library District • BCS</t>
  </si>
  <si>
    <t>BCS</t>
  </si>
  <si>
    <t>Bellwood Public Library • BWS</t>
  </si>
  <si>
    <t>BWS</t>
  </si>
  <si>
    <t>Bensenville Community Public Library District • BVD</t>
  </si>
  <si>
    <t>BVD</t>
  </si>
  <si>
    <t>Bensenville School District #2  • BBD • BJD • BTD</t>
  </si>
  <si>
    <t>BBD • BJD • BTD</t>
  </si>
  <si>
    <t>Berkeley Public Library • BKS</t>
  </si>
  <si>
    <t>BKS</t>
  </si>
  <si>
    <t>Berwyn Public Library • BYS</t>
  </si>
  <si>
    <t>BYS</t>
  </si>
  <si>
    <t>Bloomingdale Public Library • BDD</t>
  </si>
  <si>
    <t>BDD</t>
  </si>
  <si>
    <t>Blue Island Public Library • BIS</t>
  </si>
  <si>
    <t>BIS</t>
  </si>
  <si>
    <t>Bridgeview Public Library • BVS</t>
  </si>
  <si>
    <t>BVS</t>
  </si>
  <si>
    <t>Broadview Public Library District • BRS</t>
  </si>
  <si>
    <t>BRS</t>
  </si>
  <si>
    <t>Calumet City Public Library • CCS</t>
  </si>
  <si>
    <t>CCS</t>
  </si>
  <si>
    <t>Calumet Park Public Library • CAS</t>
  </si>
  <si>
    <t>CAS</t>
  </si>
  <si>
    <t>Carol Stream Public Library • CSD</t>
  </si>
  <si>
    <t>CSD</t>
  </si>
  <si>
    <t>Chicago Heights Public Library • CHS</t>
  </si>
  <si>
    <t>CHS</t>
  </si>
  <si>
    <t>Chicago Ridge Public Library • CRS</t>
  </si>
  <si>
    <t>CRS</t>
  </si>
  <si>
    <t>Cicero Public Library • CIS</t>
  </si>
  <si>
    <t>CIS</t>
  </si>
  <si>
    <t>Clarendon Hills Public Library • CNS</t>
  </si>
  <si>
    <t>CNS</t>
  </si>
  <si>
    <t>Crestwood Public Library District • CWS</t>
  </si>
  <si>
    <t>CWS</t>
  </si>
  <si>
    <t>Crete Public Library District • CTS</t>
  </si>
  <si>
    <t>CTS</t>
  </si>
  <si>
    <t>Dolton Public Library District • DOS</t>
  </si>
  <si>
    <t>DOS</t>
  </si>
  <si>
    <t>Downers Grove Public Library • DGS</t>
  </si>
  <si>
    <t>DGS</t>
  </si>
  <si>
    <t>Eisenhower Public Library District • ESS</t>
  </si>
  <si>
    <t>ESS</t>
  </si>
  <si>
    <t>Elmwood Park Public Library • EPS</t>
  </si>
  <si>
    <t>EPS</t>
  </si>
  <si>
    <t>Evergreen Park Public Library • EVS</t>
  </si>
  <si>
    <t>EVS</t>
  </si>
  <si>
    <t>Flossmoor Public Library • FMS</t>
  </si>
  <si>
    <t>FMS</t>
  </si>
  <si>
    <t>Forest Park Public Library • FPS</t>
  </si>
  <si>
    <t>FPS</t>
  </si>
  <si>
    <t>Frankfort Public Library District • FRS</t>
  </si>
  <si>
    <t>FRS</t>
  </si>
  <si>
    <t>Franklin Park Public Library District • FPD</t>
  </si>
  <si>
    <t>FPD</t>
  </si>
  <si>
    <t>Geneva Public Library • GVD</t>
  </si>
  <si>
    <t>GVD</t>
  </si>
  <si>
    <t>Glen Ellyn Public Library • GED</t>
  </si>
  <si>
    <t>GED</t>
  </si>
  <si>
    <t>Glenside Public Library District • GSD</t>
  </si>
  <si>
    <t>GSD</t>
  </si>
  <si>
    <t>Glenwood-Lynwood Public Library District • GWS• GAS</t>
  </si>
  <si>
    <t>GWS• GAS</t>
  </si>
  <si>
    <t>Grande Prairie Public Library District • GPS</t>
  </si>
  <si>
    <t>GPS</t>
  </si>
  <si>
    <t>Green Hills Public Library District • GHS</t>
  </si>
  <si>
    <t>GHS</t>
  </si>
  <si>
    <t>Harvey Public Library District • HAS</t>
  </si>
  <si>
    <t>HAS</t>
  </si>
  <si>
    <t>Helen M. Plum Memorial Public Library District</t>
  </si>
  <si>
    <t>Hillside Public Library • HSS</t>
  </si>
  <si>
    <t>HSS</t>
  </si>
  <si>
    <t>Hinsdale Public Library • HDS</t>
  </si>
  <si>
    <t>HDS</t>
  </si>
  <si>
    <t>Hodgkins Public Library District • HKS</t>
  </si>
  <si>
    <t>HKS</t>
  </si>
  <si>
    <t>Homewood Public Library District • HWS</t>
  </si>
  <si>
    <t>HWS</t>
  </si>
  <si>
    <t>Indian Prairie Public Library District • INS</t>
  </si>
  <si>
    <t>INS</t>
  </si>
  <si>
    <t>Itasca Community Library • ITD</t>
  </si>
  <si>
    <t>ITD</t>
  </si>
  <si>
    <t>Justice Public Library District • JDS</t>
  </si>
  <si>
    <t>JDS</t>
  </si>
  <si>
    <t>Kaneville Public Library District • KVD</t>
  </si>
  <si>
    <t>KVD</t>
  </si>
  <si>
    <t>LaGrange Park Public Library District • LPS</t>
  </si>
  <si>
    <t>LPS</t>
  </si>
  <si>
    <t>LaGrange Public Library • LGS</t>
  </si>
  <si>
    <t>LGS</t>
  </si>
  <si>
    <t>Lansing Public Library • LSS</t>
  </si>
  <si>
    <t>LSS</t>
  </si>
  <si>
    <t>Linda Sokol Francis Brookfield Library • BFS</t>
  </si>
  <si>
    <t>BFS</t>
  </si>
  <si>
    <t>Lisle Library District</t>
  </si>
  <si>
    <t>Lyons Public Library • LYS</t>
  </si>
  <si>
    <t>LYS</t>
  </si>
  <si>
    <t>Markham Public Library • MKS • BBS</t>
  </si>
  <si>
    <t>MKS • BBS</t>
  </si>
  <si>
    <t>Matteson Area Public Library District • MTS</t>
  </si>
  <si>
    <t>MTS</t>
  </si>
  <si>
    <t>Maywood Public Library District • MWS</t>
  </si>
  <si>
    <t>MWS</t>
  </si>
  <si>
    <t>McCook Public Library District • MCS</t>
  </si>
  <si>
    <t>MCS</t>
  </si>
  <si>
    <t>Melrose Park Public Library • MPS</t>
  </si>
  <si>
    <t>MPS</t>
  </si>
  <si>
    <t>Messenger Public Library of North Aurora • MED</t>
  </si>
  <si>
    <t>MED</t>
  </si>
  <si>
    <t>Midlothian Public Library • MDS</t>
  </si>
  <si>
    <t>MDS</t>
  </si>
  <si>
    <t>National University of Health Sciences • NUD</t>
  </si>
  <si>
    <t>NUD</t>
  </si>
  <si>
    <t>Nancy L. McConathy Public Library District • SVS</t>
  </si>
  <si>
    <t>SVS</t>
  </si>
  <si>
    <t>North Riverside Public Library District • NRS</t>
  </si>
  <si>
    <t>NRS</t>
  </si>
  <si>
    <t>Northlake Public Library District • NLS</t>
  </si>
  <si>
    <t>NLS</t>
  </si>
  <si>
    <t>Oak Brook Public Library • OBD</t>
  </si>
  <si>
    <t>OBD</t>
  </si>
  <si>
    <t>Oak Lawn Public Library • OLS</t>
  </si>
  <si>
    <t>OLS</t>
  </si>
  <si>
    <t>Oak Park Public Library -- Main Library • OPS • OES • OZS</t>
  </si>
  <si>
    <t>OPS • OES • OZS</t>
  </si>
  <si>
    <t>Palos Heights Public Library • PHS</t>
  </si>
  <si>
    <t>PHS</t>
  </si>
  <si>
    <t>Palos Park Public Library • PPS</t>
  </si>
  <si>
    <t>PPS</t>
  </si>
  <si>
    <t>Park Forest Public Library • PFS</t>
  </si>
  <si>
    <t>PFS</t>
  </si>
  <si>
    <t>Prairie State College -- Library • PCS</t>
  </si>
  <si>
    <t>PCS</t>
  </si>
  <si>
    <t>Prairie Trails Public Library District • PTS</t>
  </si>
  <si>
    <t>PTS</t>
  </si>
  <si>
    <t>Richton Park Public Library District • RPS</t>
  </si>
  <si>
    <t>RPS</t>
  </si>
  <si>
    <t>River Forest Public Library • RFS</t>
  </si>
  <si>
    <t>RFS</t>
  </si>
  <si>
    <t>River Grove Public Library District • RGS</t>
  </si>
  <si>
    <t>RGS</t>
  </si>
  <si>
    <t>Riverdale Public Library District • RDS</t>
  </si>
  <si>
    <t>RDS</t>
  </si>
  <si>
    <t>Riverside Public Library • RSS</t>
  </si>
  <si>
    <t>RSS</t>
  </si>
  <si>
    <t>Roselle Public Library • ROD</t>
  </si>
  <si>
    <t>ROD</t>
  </si>
  <si>
    <t>Saint Charles Public Library • SCD</t>
  </si>
  <si>
    <t>SCD</t>
  </si>
  <si>
    <t>Schiller Park Public Library • SPS</t>
  </si>
  <si>
    <t>SPS</t>
  </si>
  <si>
    <t>South Holland Public Library • SHS</t>
  </si>
  <si>
    <t>SHS</t>
  </si>
  <si>
    <t>Steger-South Chicago Heights Public Library District • STS</t>
  </si>
  <si>
    <t>STS</t>
  </si>
  <si>
    <t>Stickney-Forest View Public Library District • SFS</t>
  </si>
  <si>
    <t>SFS</t>
  </si>
  <si>
    <t>Sugar Grove Public Library • SGD</t>
  </si>
  <si>
    <t>SGD</t>
  </si>
  <si>
    <t>Summit Public Library District • SAS</t>
  </si>
  <si>
    <t>SAS</t>
  </si>
  <si>
    <t>SWAN Headquarters • SWS</t>
  </si>
  <si>
    <t>SWS</t>
  </si>
  <si>
    <t>The Morton Arboretum • MAS</t>
  </si>
  <si>
    <t>MAS</t>
  </si>
  <si>
    <t>Thomas Ford Memorial Library • TFS</t>
  </si>
  <si>
    <t>TFS</t>
  </si>
  <si>
    <t>Thornton Public Library • THS</t>
  </si>
  <si>
    <t>THS</t>
  </si>
  <si>
    <t>The Theosophical Society in America • TOD</t>
  </si>
  <si>
    <t>TOD</t>
  </si>
  <si>
    <t>Tinley Park Public Library • TPS • TBS</t>
  </si>
  <si>
    <t>TPS • TBS</t>
  </si>
  <si>
    <t>Town and Country Public Library • TCD</t>
  </si>
  <si>
    <t>TCD</t>
  </si>
  <si>
    <t>University Park Public Library District • PSS</t>
  </si>
  <si>
    <t>PSS</t>
  </si>
  <si>
    <t>Villa Park Public Library • VPD</t>
  </si>
  <si>
    <t>VPD</t>
  </si>
  <si>
    <t>Warrenville Public Library • WVD</t>
  </si>
  <si>
    <t>WVD</t>
  </si>
  <si>
    <t>Westchester Public Library • WCS</t>
  </si>
  <si>
    <t>WCS</t>
  </si>
  <si>
    <t>Westmont Public Library • WMS</t>
  </si>
  <si>
    <t>WMS</t>
  </si>
  <si>
    <t>West Chicago Public Library • WCD</t>
  </si>
  <si>
    <t>WCD</t>
  </si>
  <si>
    <t>William Leonard Public Library District • ROS</t>
  </si>
  <si>
    <t>ROS</t>
  </si>
  <si>
    <t>Wood Dale Public Library • WDD</t>
  </si>
  <si>
    <t>WDD</t>
  </si>
  <si>
    <t>Woodridge Public Library • WRS</t>
  </si>
  <si>
    <t>WRS</t>
  </si>
  <si>
    <t>Worth Public Library District • WOS</t>
  </si>
  <si>
    <t>WOS</t>
  </si>
  <si>
    <t>Totals:</t>
  </si>
  <si>
    <t>●</t>
  </si>
  <si>
    <t>Aurora Public Library</t>
  </si>
  <si>
    <t>October, 2023</t>
  </si>
  <si>
    <t>Page by:</t>
  </si>
  <si>
    <t>Bill Payment Library Desc: Acorn Public Library District</t>
  </si>
  <si>
    <t>Item Library Desc</t>
  </si>
  <si>
    <t>Item Barcode</t>
  </si>
  <si>
    <t>Bill Reason</t>
  </si>
  <si>
    <t>Catalog Title</t>
  </si>
  <si>
    <t>Bill Payment Type</t>
  </si>
  <si>
    <t>Bill Payment Amount</t>
  </si>
  <si>
    <t>Item Status</t>
  </si>
  <si>
    <t>Sum (Bill Payment Amount)</t>
  </si>
  <si>
    <t>Downers Grove Public Library</t>
  </si>
  <si>
    <t>31191011349511</t>
  </si>
  <si>
    <t>LOST</t>
  </si>
  <si>
    <t>Hasbro game night for Nintendo Switch /</t>
  </si>
  <si>
    <t>DEBITCARD</t>
  </si>
  <si>
    <t>LOST-CLAIM</t>
  </si>
  <si>
    <t>Green Hills Public Library District</t>
  </si>
  <si>
    <t>31814002954243</t>
  </si>
  <si>
    <t>Snow White /</t>
  </si>
  <si>
    <t>PAYPAL</t>
  </si>
  <si>
    <t>LOST-ASSUM</t>
  </si>
  <si>
    <t>31814003474480</t>
  </si>
  <si>
    <t>The pumpkin is missing! /</t>
  </si>
  <si>
    <t>31814003633572</t>
  </si>
  <si>
    <t>Melville /</t>
  </si>
  <si>
    <t>Tinley Park Public Library</t>
  </si>
  <si>
    <t>31321008423413</t>
  </si>
  <si>
    <t>Dogs /</t>
  </si>
  <si>
    <t>CREDITCARD</t>
  </si>
  <si>
    <t>Total</t>
  </si>
  <si>
    <t>Bill Payment Library Desc: Alsip-Merrionette Park Public Library District</t>
  </si>
  <si>
    <t>Acorn Public Library District</t>
  </si>
  <si>
    <t>31804002449609</t>
  </si>
  <si>
    <t>Confessions : a novel /</t>
  </si>
  <si>
    <t>Blue Island Public Library</t>
  </si>
  <si>
    <t>31237003022630</t>
  </si>
  <si>
    <t>La lengua de las mariposas /</t>
  </si>
  <si>
    <t>CASH</t>
  </si>
  <si>
    <t>Melrose Park Public Library</t>
  </si>
  <si>
    <t>32904001440721</t>
  </si>
  <si>
    <t>Master the NCLEX-PN.</t>
  </si>
  <si>
    <t>Midlothian Public Library</t>
  </si>
  <si>
    <t>31614001328294</t>
  </si>
  <si>
    <t>Fast &amp; furious /</t>
  </si>
  <si>
    <t>31614001983791</t>
  </si>
  <si>
    <t>Ma /</t>
  </si>
  <si>
    <t>31614002122993</t>
  </si>
  <si>
    <t>Halloween ends /</t>
  </si>
  <si>
    <t>Palos Heights Public Library</t>
  </si>
  <si>
    <t>31965002667993</t>
  </si>
  <si>
    <t>Bananas for you! /</t>
  </si>
  <si>
    <t>31965002779525</t>
  </si>
  <si>
    <t>The foundling : a novel /</t>
  </si>
  <si>
    <t>South Holland Public Library</t>
  </si>
  <si>
    <t>31350004025302</t>
  </si>
  <si>
    <t>Long shadows /</t>
  </si>
  <si>
    <t>Bill Payment Library Desc: Batavia Public Library District</t>
  </si>
  <si>
    <t>Calumet City Public Library</t>
  </si>
  <si>
    <t>31613004906619</t>
  </si>
  <si>
    <t>Dispatches from Pluto : lost and found in the Mississippi Delta /</t>
  </si>
  <si>
    <t>BLDBCC2</t>
  </si>
  <si>
    <t>31191008629420</t>
  </si>
  <si>
    <t>Wired /</t>
  </si>
  <si>
    <t>Geneva Public Library District</t>
  </si>
  <si>
    <t>30052005536870</t>
  </si>
  <si>
    <t>Oh crap! potty training : everything modern parents need to know to do it once and do it right /</t>
  </si>
  <si>
    <t>Indian Prairie Public Library District</t>
  </si>
  <si>
    <t>31946006354341</t>
  </si>
  <si>
    <t>Tower of dawn : a Throne of glass novel /</t>
  </si>
  <si>
    <t>Messenger Public Library of North Aurora</t>
  </si>
  <si>
    <t>36878002676564</t>
  </si>
  <si>
    <t>Fitz and Cleo.</t>
  </si>
  <si>
    <t>Oak Park Public Library Main Branch</t>
  </si>
  <si>
    <t>31132010581480</t>
  </si>
  <si>
    <t>Evil dead II /</t>
  </si>
  <si>
    <t>St. Charles Public Library District</t>
  </si>
  <si>
    <t>30053011966994</t>
  </si>
  <si>
    <t>Diary of an 8-bit warrior /</t>
  </si>
  <si>
    <t>Villa Park Public Library</t>
  </si>
  <si>
    <t>32752005560485</t>
  </si>
  <si>
    <t>Demon Copperhead : a novel /</t>
  </si>
  <si>
    <t>Bill Payment Library Desc: Bellwood Public Library</t>
  </si>
  <si>
    <t>31804002897245</t>
  </si>
  <si>
    <t>The unhoneymooners /</t>
  </si>
  <si>
    <t>BWSBCC2</t>
  </si>
  <si>
    <t>31132015167772</t>
  </si>
  <si>
    <t>Dog Man : brawl of the wild /</t>
  </si>
  <si>
    <t>Bill Payment Library Desc: Berkeley Public Library</t>
  </si>
  <si>
    <t>Oak Lawn Public Library</t>
  </si>
  <si>
    <t>31186008087074</t>
  </si>
  <si>
    <t>The confessions of St. Augustine /</t>
  </si>
  <si>
    <t>River Forest Public Library</t>
  </si>
  <si>
    <t>31865002790060</t>
  </si>
  <si>
    <t>I wish you all the best /</t>
  </si>
  <si>
    <t>Bill Payment Library Desc: Berwyn Public Library</t>
  </si>
  <si>
    <t>McCook Public Library District</t>
  </si>
  <si>
    <t>31615001084134</t>
  </si>
  <si>
    <t>Good morning, monster : a therapist shares five heroic stories of emotional recovery /</t>
  </si>
  <si>
    <t>BYSBCC2</t>
  </si>
  <si>
    <t>Bill Payment Library Desc: Bloomingdale Public Library</t>
  </si>
  <si>
    <t>Berwyn Public Library</t>
  </si>
  <si>
    <t>32957005641363</t>
  </si>
  <si>
    <t>What if? additional serious scientific answers to absurd hypothetical questions /</t>
  </si>
  <si>
    <t>Forest Park Public Library</t>
  </si>
  <si>
    <t>32026030187394</t>
  </si>
  <si>
    <t>The unlikely hero of Room 13B /</t>
  </si>
  <si>
    <t>Prairie State College</t>
  </si>
  <si>
    <t>32783001479180</t>
  </si>
  <si>
    <t>The American yawp : a massively collaborative open U.S. history textbook.</t>
  </si>
  <si>
    <t>Bill Payment Library Desc: Blue Island Public Library</t>
  </si>
  <si>
    <t>31186008795650</t>
  </si>
  <si>
    <t>Heartbreaker : sixteen classic performances /</t>
  </si>
  <si>
    <t>Bill Payment Library Desc: Bridgeview Public Library</t>
  </si>
  <si>
    <t>Evergreen Park Public Library</t>
  </si>
  <si>
    <t>32778002269978</t>
  </si>
  <si>
    <t>PSAT/NMSQT prep 2021.</t>
  </si>
  <si>
    <t>FORGIVEN</t>
  </si>
  <si>
    <t>31965001938171</t>
  </si>
  <si>
    <t>Six town /</t>
  </si>
  <si>
    <t>Summit Public Library District</t>
  </si>
  <si>
    <t>38102000729368</t>
  </si>
  <si>
    <t>Harry Potter and the sorcerer's stone /</t>
  </si>
  <si>
    <t>Bill Payment Library Desc: Carol Stream Public Library</t>
  </si>
  <si>
    <t>32026002337464</t>
  </si>
  <si>
    <t>Lines in the sand /</t>
  </si>
  <si>
    <t>CSDBCC2</t>
  </si>
  <si>
    <t>Glen Ellyn Public Library</t>
  </si>
  <si>
    <t>31322008131303</t>
  </si>
  <si>
    <t>Disney junior encyclopedia of animated characters.</t>
  </si>
  <si>
    <t>Homewood Public Library District</t>
  </si>
  <si>
    <t>31311005841600</t>
  </si>
  <si>
    <t>Kidney disease and urinary tract disorders sourcebook : basic consumer health information about the kidneys and urinary system, including the causes, symptoms, diagnosis, and tretment of diseases and disorders that affect various components of the urinary system; along with information about end-of-life care, a glossary of relat</t>
  </si>
  <si>
    <t>31614001591776</t>
  </si>
  <si>
    <t>Orphan train /</t>
  </si>
  <si>
    <t>CHECK</t>
  </si>
  <si>
    <t>Bill Payment Library Desc: Chicago Heights Public Library</t>
  </si>
  <si>
    <t>Flossmoor Public Library</t>
  </si>
  <si>
    <t>31249002966915</t>
  </si>
  <si>
    <t>Jane Foster's Brown Bear color book /</t>
  </si>
  <si>
    <t>31249003141815</t>
  </si>
  <si>
    <t>Teeth are not for biting /</t>
  </si>
  <si>
    <t>31249003378037</t>
  </si>
  <si>
    <t>Chubby Snowman /</t>
  </si>
  <si>
    <t>31249003383177</t>
  </si>
  <si>
    <t>Little Santa's workshop /</t>
  </si>
  <si>
    <t>31249003394687</t>
  </si>
  <si>
    <t>Vegan Soul kitchen : fresh, healthy, and creative African American cuisine /</t>
  </si>
  <si>
    <t>31322007604334</t>
  </si>
  <si>
    <t>The Tourettes survival kit : tools for young adults with tics /</t>
  </si>
  <si>
    <t>Northlake Public Library District</t>
  </si>
  <si>
    <t>31138002180934</t>
  </si>
  <si>
    <t>100 questions &amp; answers about gastric cancer /</t>
  </si>
  <si>
    <t>Bill Payment Library Desc: Chicago Ridge Public Library</t>
  </si>
  <si>
    <t>31946005868945</t>
  </si>
  <si>
    <t>201 organic baby and toddler meals : the healthiest toddler and baby food recipes you can make /</t>
  </si>
  <si>
    <t>Bill Payment Library Desc: Cicero Public Library</t>
  </si>
  <si>
    <t>Batavia Public Library District</t>
  </si>
  <si>
    <t>36173005523090</t>
  </si>
  <si>
    <t>Classroom-ready number talks for 6th, 7th, and 8th grade teachers : 1,000 interactive math activities that promote conceptual understanding and computational fluency /</t>
  </si>
  <si>
    <t>32957004837418</t>
  </si>
  <si>
    <t>The collected poems /</t>
  </si>
  <si>
    <t>CISBCC2</t>
  </si>
  <si>
    <t>32957005125292</t>
  </si>
  <si>
    <t>The dark between stars : poems /</t>
  </si>
  <si>
    <t>31191011480779</t>
  </si>
  <si>
    <t>The producers /</t>
  </si>
  <si>
    <t>Thomas Ford Memorial Library</t>
  </si>
  <si>
    <t>31308003913167</t>
  </si>
  <si>
    <t>Open veins of Latin America : five centuries of the pillage of a continent /</t>
  </si>
  <si>
    <t>Bill Payment Library Desc: Clarendon Hills Public Library</t>
  </si>
  <si>
    <t>Bloomingdale Public Library</t>
  </si>
  <si>
    <t>31531003850598</t>
  </si>
  <si>
    <t>Thinking, fast and slow /</t>
  </si>
  <si>
    <t>Elmwood Park Public Library</t>
  </si>
  <si>
    <t>31208004250835</t>
  </si>
  <si>
    <t>Mad honey : a novel /</t>
  </si>
  <si>
    <t>CNSBCC2</t>
  </si>
  <si>
    <t>Hinsdale Public Library</t>
  </si>
  <si>
    <t>31279005542975</t>
  </si>
  <si>
    <t>Gregor the Overlander /</t>
  </si>
  <si>
    <t>CNSBCC</t>
  </si>
  <si>
    <t>La Grange Park Public Library District</t>
  </si>
  <si>
    <t>36086002361753</t>
  </si>
  <si>
    <t>The strangers /</t>
  </si>
  <si>
    <t>Westmont Public Library</t>
  </si>
  <si>
    <t>31404004047590</t>
  </si>
  <si>
    <t>Nico Bravo and the trial of Vulcan /</t>
  </si>
  <si>
    <t>Bill Payment Library Desc: Crete Public Library District</t>
  </si>
  <si>
    <t>Franklin Park Library District</t>
  </si>
  <si>
    <t>31316003793240</t>
  </si>
  <si>
    <t>Counting : my first book of numbers /</t>
  </si>
  <si>
    <t>Bill Payment Library Desc: Downers Grove Public Library</t>
  </si>
  <si>
    <t>Bensenville Community Public Library District</t>
  </si>
  <si>
    <t>31437005569451</t>
  </si>
  <si>
    <t>The cabin at the end of the world : a novel /</t>
  </si>
  <si>
    <t>31237003332609</t>
  </si>
  <si>
    <t>Drawing ideas : a hand-drawn approach for better design /</t>
  </si>
  <si>
    <t>31237003160034</t>
  </si>
  <si>
    <t>Out of the blue.</t>
  </si>
  <si>
    <t>31613005546794</t>
  </si>
  <si>
    <t>Art and faith : a theology of making /</t>
  </si>
  <si>
    <t>Chicago Heights Public Library</t>
  </si>
  <si>
    <t>31539002541316</t>
  </si>
  <si>
    <t>Thrill Ride : Black Knights Inc. /</t>
  </si>
  <si>
    <t>31539002538049</t>
  </si>
  <si>
    <t>Cat trick : a magical cats mystery /</t>
  </si>
  <si>
    <t>Clarendon Hills Public Library</t>
  </si>
  <si>
    <t>31737001838358</t>
  </si>
  <si>
    <t>My grandmother asked me to tell you she's sorry : a novel /</t>
  </si>
  <si>
    <t>31316000654429</t>
  </si>
  <si>
    <t>The lost girl : a Fear Street novel /</t>
  </si>
  <si>
    <t>31311005281146</t>
  </si>
  <si>
    <t>Tomodachi life : your friends, your drama, your life.</t>
  </si>
  <si>
    <t>31946007350694</t>
  </si>
  <si>
    <t>Spider : the magazine for children.</t>
  </si>
  <si>
    <t>Itasca Community Library</t>
  </si>
  <si>
    <t>31317002783992</t>
  </si>
  <si>
    <t>Mac cracks the code /</t>
  </si>
  <si>
    <t>Justice Public Library District</t>
  </si>
  <si>
    <t>32784001081505</t>
  </si>
  <si>
    <t>Dream hoarders : how the American upper middle class is leaving everyone else in the dust, why that is a problem, and what to do about it /</t>
  </si>
  <si>
    <t>31186030630974</t>
  </si>
  <si>
    <t>Machine learning /</t>
  </si>
  <si>
    <t>31132012568634</t>
  </si>
  <si>
    <t>Native American classics / edited by Tom Pomplun ; associate editors, John E. Smelcer and Joseph Bruchac.</t>
  </si>
  <si>
    <t>31132010338642</t>
  </si>
  <si>
    <t>The tall guy /</t>
  </si>
  <si>
    <t>31965002671177</t>
  </si>
  <si>
    <t>Rick Steves Greece : Athens &amp; the Peloponnese /</t>
  </si>
  <si>
    <t>Riverside Public Library</t>
  </si>
  <si>
    <t>31403001973782</t>
  </si>
  <si>
    <t>Prolife answers to prochoice arguments /</t>
  </si>
  <si>
    <t>Roselle Public Library District</t>
  </si>
  <si>
    <t>33012002451785</t>
  </si>
  <si>
    <t>When bad things happen to good people /</t>
  </si>
  <si>
    <t>31404003776793</t>
  </si>
  <si>
    <t>Betrayal at House on the Hill : a strategy game /</t>
  </si>
  <si>
    <t>31404004013261</t>
  </si>
  <si>
    <t>Codenames. top secret picture game /</t>
  </si>
  <si>
    <t>31404004047095</t>
  </si>
  <si>
    <t>WMS Games for on-the-go /</t>
  </si>
  <si>
    <t>31404003593016</t>
  </si>
  <si>
    <t>Finding Chika : a little girl, an earthquake, and the making of a family /</t>
  </si>
  <si>
    <t>Woodridge Public Library</t>
  </si>
  <si>
    <t>31524005860236</t>
  </si>
  <si>
    <t>The Berenstain Bears, All things bright and beautiful /</t>
  </si>
  <si>
    <t>31524007932785</t>
  </si>
  <si>
    <t>Pokémon.</t>
  </si>
  <si>
    <t>31524006760930</t>
  </si>
  <si>
    <t>Children of time /</t>
  </si>
  <si>
    <t>Bill Payment Library Desc: Eisenhower Public Library District</t>
  </si>
  <si>
    <t>31613004682749</t>
  </si>
  <si>
    <t>The alchemist /</t>
  </si>
  <si>
    <t>31208003709393</t>
  </si>
  <si>
    <t>Junie B. Jones and the mushy gushy valentime /</t>
  </si>
  <si>
    <t>31316000641111</t>
  </si>
  <si>
    <t>War against all Puerto Ricans : revolution and terror in America's colony /</t>
  </si>
  <si>
    <t>31615001042058</t>
  </si>
  <si>
    <t>Envious /</t>
  </si>
  <si>
    <t>Bill Payment Library Desc: Elmwood Park Public Library</t>
  </si>
  <si>
    <t>32778002375239</t>
  </si>
  <si>
    <t>The metaverse : and how it will revolutionize everything /</t>
  </si>
  <si>
    <t>31524008068092</t>
  </si>
  <si>
    <t>Monologue woven for you.</t>
  </si>
  <si>
    <t>Bill Payment Library Desc: Evergreen Park Public Library</t>
  </si>
  <si>
    <t>Alsip-Merrionette Park Public Library District</t>
  </si>
  <si>
    <t>31145010194344</t>
  </si>
  <si>
    <t>Captain Underpants and the invasion of the incredibly naughty cafeteria ladies from outer space (and the subsequent assault of the equally evil lunchroom zombie nerds) /</t>
  </si>
  <si>
    <t>31531003399653</t>
  </si>
  <si>
    <t>Ways of seeing /</t>
  </si>
  <si>
    <t>Cicero Public Library</t>
  </si>
  <si>
    <t>31942002656755</t>
  </si>
  <si>
    <t>Zen in the art of the SAT : how to think, focus, and achieve your highest score /</t>
  </si>
  <si>
    <t>Eisenhower Public Library District</t>
  </si>
  <si>
    <t>31134004791299</t>
  </si>
  <si>
    <t>Learning web design : a beginner's guide to HTML, CSS, Javascript, and web graphics /</t>
  </si>
  <si>
    <t>31249003248164</t>
  </si>
  <si>
    <t>Anti-inflammatory diet meal prep : 6 weekly plans and 80+ recipes to simplify your healing /</t>
  </si>
  <si>
    <t>31322008255292</t>
  </si>
  <si>
    <t>Verity /</t>
  </si>
  <si>
    <t>Hodgkins Public Library District</t>
  </si>
  <si>
    <t>35930001213211</t>
  </si>
  <si>
    <t>Exploremos el clima = Exploring the weather /</t>
  </si>
  <si>
    <t>Lansing Public Library</t>
  </si>
  <si>
    <t>31137004374206</t>
  </si>
  <si>
    <t>The heiress at sea /</t>
  </si>
  <si>
    <t>BILL_LIB</t>
  </si>
  <si>
    <t>Markham Public Library</t>
  </si>
  <si>
    <t>37001000489570</t>
  </si>
  <si>
    <t>How did I get so busy? : the 28-day plan to free your time, reclaim your schedule, and reconnect with what matters most /</t>
  </si>
  <si>
    <t>31186030436828</t>
  </si>
  <si>
    <t>The latte factor : why you don't have to be rich to live rich /</t>
  </si>
  <si>
    <t>31132015172434</t>
  </si>
  <si>
    <t>Spider-Man Spider-Verse Spider-Gwen /</t>
  </si>
  <si>
    <t>31308003427481</t>
  </si>
  <si>
    <t>Hace sol = It's sunny /</t>
  </si>
  <si>
    <t>Worth Public Library District</t>
  </si>
  <si>
    <t>31528001921645</t>
  </si>
  <si>
    <t>The first mistake /</t>
  </si>
  <si>
    <t>EVSBCC</t>
  </si>
  <si>
    <t>Bill Payment Library Desc: Flossmoor Public Library</t>
  </si>
  <si>
    <t>31804002723839</t>
  </si>
  <si>
    <t>Building natural ponds : create a clean, algae-free pond without pumps, filters, or chemicals /</t>
  </si>
  <si>
    <t>Nancy L. McConathy Public Library District</t>
  </si>
  <si>
    <t>32147000205527</t>
  </si>
  <si>
    <t>Maida Heatter's best dessert book ever /</t>
  </si>
  <si>
    <t>Bill Payment Library Desc: Forest Park Public Library</t>
  </si>
  <si>
    <t>31186040087645</t>
  </si>
  <si>
    <t>Little Big Nate draws a blank /</t>
  </si>
  <si>
    <t>31308003721727</t>
  </si>
  <si>
    <t>Field day fun /</t>
  </si>
  <si>
    <t>Bill Payment Library Desc: Frankfort Public Library District</t>
  </si>
  <si>
    <t>31145010820740</t>
  </si>
  <si>
    <t>Losing hope : a novel /</t>
  </si>
  <si>
    <t>Stickney-Forest View Public Library District</t>
  </si>
  <si>
    <t>31803001975556</t>
  </si>
  <si>
    <t>Next year in Havana /</t>
  </si>
  <si>
    <t>31321006280971</t>
  </si>
  <si>
    <t>Invasion of the UfOnuts /</t>
  </si>
  <si>
    <t>Bill Payment Library Desc: Franklin Park Library District</t>
  </si>
  <si>
    <t>31134003795283</t>
  </si>
  <si>
    <t>The lemonade war /</t>
  </si>
  <si>
    <t>31134005294806</t>
  </si>
  <si>
    <t>31134002777688</t>
  </si>
  <si>
    <t>The gate of gods /</t>
  </si>
  <si>
    <t>31138002323583</t>
  </si>
  <si>
    <t>The notebook /</t>
  </si>
  <si>
    <t>Bill Payment Library Desc: Geneva Public Library District</t>
  </si>
  <si>
    <t>36173005305217</t>
  </si>
  <si>
    <t>It's a numbers game! the math behind the perfect bounce pass, the buzzer-beating bank shot, and so much more! /</t>
  </si>
  <si>
    <t>36173003492447</t>
  </si>
  <si>
    <t>Guitar hero : world tour.</t>
  </si>
  <si>
    <t>36173002335019</t>
  </si>
  <si>
    <t>The missing mummy /</t>
  </si>
  <si>
    <t>32783001443350</t>
  </si>
  <si>
    <t>Riverdale Public Library District</t>
  </si>
  <si>
    <t>31163001402006</t>
  </si>
  <si>
    <t>A thousand splendid suns /</t>
  </si>
  <si>
    <t>30053009015929</t>
  </si>
  <si>
    <t>Learn Spanish with Superman.</t>
  </si>
  <si>
    <t>30053012591874</t>
  </si>
  <si>
    <t>Fresh fish /</t>
  </si>
  <si>
    <t>30053011429183</t>
  </si>
  <si>
    <t>Ivy + Bean and the ghost that had to go /</t>
  </si>
  <si>
    <t>31321008284310</t>
  </si>
  <si>
    <t>November 9 /</t>
  </si>
  <si>
    <t>Wood Dale Public Library District</t>
  </si>
  <si>
    <t>31687002734132</t>
  </si>
  <si>
    <t>Encyclopedia Brown, boy detective /</t>
  </si>
  <si>
    <t>Bill Payment Library Desc: Glenside Public Library District</t>
  </si>
  <si>
    <t>31208003866888</t>
  </si>
  <si>
    <t>Girls' night out /</t>
  </si>
  <si>
    <t>GSDBCC2</t>
  </si>
  <si>
    <t>Bill Payment Library Desc: Glenwood-Lynwood Public Library District</t>
  </si>
  <si>
    <t>Town and Country Public Library District</t>
  </si>
  <si>
    <t>32990000447270</t>
  </si>
  <si>
    <t>Poison study /</t>
  </si>
  <si>
    <t>Bill Payment Library Desc: Grande Prairie Public Library District</t>
  </si>
  <si>
    <t>Harvey Public Library District</t>
  </si>
  <si>
    <t>31136001803837</t>
  </si>
  <si>
    <t>The Blackwoman's guide to understanding the Blackman /</t>
  </si>
  <si>
    <t>GPSBCC2</t>
  </si>
  <si>
    <t>31279004101260</t>
  </si>
  <si>
    <t>Miss Bindergarten takes a field trip with kindergarten /</t>
  </si>
  <si>
    <t>31186020175428</t>
  </si>
  <si>
    <t>A most intriguing lady : a novel /</t>
  </si>
  <si>
    <t>Bill Payment Library Desc: Green Hills Public Library District</t>
  </si>
  <si>
    <t>Chicago Ridge Public Library</t>
  </si>
  <si>
    <t>31011002568665</t>
  </si>
  <si>
    <t>Tokyo ever after /</t>
  </si>
  <si>
    <t>Bill Payment Library Desc: Harvey Public Library District</t>
  </si>
  <si>
    <t>31942002554927</t>
  </si>
  <si>
    <t>The New York Times on The sopranos /</t>
  </si>
  <si>
    <t>HASBCC</t>
  </si>
  <si>
    <t>Bill Payment Library Desc: Hinsdale Public Library</t>
  </si>
  <si>
    <t>Bedford Park Public Library District</t>
  </si>
  <si>
    <t>31381001323598</t>
  </si>
  <si>
    <t>Vader's fortress /</t>
  </si>
  <si>
    <t>31737000027789</t>
  </si>
  <si>
    <t>The roly-poly pudding : [or; the tale of Samuel Whiskers] /</t>
  </si>
  <si>
    <t>31191013145115</t>
  </si>
  <si>
    <t>Heroes to the rescue /</t>
  </si>
  <si>
    <t>31186008026353</t>
  </si>
  <si>
    <t>Artist's block cured! : 201 ways to unleash your creativity /</t>
  </si>
  <si>
    <t>31132013048875</t>
  </si>
  <si>
    <t>Flat Stanley : his original adventure /</t>
  </si>
  <si>
    <t>Thornton Public Library</t>
  </si>
  <si>
    <t>32431000187392</t>
  </si>
  <si>
    <t>New Kids on the Block /</t>
  </si>
  <si>
    <t>University Park Public Library District</t>
  </si>
  <si>
    <t>36078000650279</t>
  </si>
  <si>
    <t>Samuel Morse and the telegraph /</t>
  </si>
  <si>
    <t>Bill Payment Library Desc: Hodgkins Public Library District</t>
  </si>
  <si>
    <t>32752005432602</t>
  </si>
  <si>
    <t>101 essays that will change the way you think /</t>
  </si>
  <si>
    <t>Bill Payment Library Desc: Homewood Public Library District</t>
  </si>
  <si>
    <t>31613004431568</t>
  </si>
  <si>
    <t>Hope springs /</t>
  </si>
  <si>
    <t>HWSBCC2</t>
  </si>
  <si>
    <t>31208004254910</t>
  </si>
  <si>
    <t>Warriors.</t>
  </si>
  <si>
    <t>31249003176613</t>
  </si>
  <si>
    <t>1984 /</t>
  </si>
  <si>
    <t>31249003105513</t>
  </si>
  <si>
    <t>Who were the Tuskegee Airmen? /</t>
  </si>
  <si>
    <t>31249003394075</t>
  </si>
  <si>
    <t>The doggie defendant /</t>
  </si>
  <si>
    <t>32026006013491</t>
  </si>
  <si>
    <t>Pete the cat's train trip /</t>
  </si>
  <si>
    <t>30052007664431</t>
  </si>
  <si>
    <t>Before we die.</t>
  </si>
  <si>
    <t>Grande Prairie Public Library District</t>
  </si>
  <si>
    <t>31402003282085</t>
  </si>
  <si>
    <t>Over the fence /</t>
  </si>
  <si>
    <t>31350003058742</t>
  </si>
  <si>
    <t>Babymouse.</t>
  </si>
  <si>
    <t>31321003351379</t>
  </si>
  <si>
    <t>Maps in history /</t>
  </si>
  <si>
    <t>Bill Payment Library Desc: Indian Prairie Public Library District</t>
  </si>
  <si>
    <t>31531005230427</t>
  </si>
  <si>
    <t>The aftermath : the last days of the baby boom and the future of power in America /</t>
  </si>
  <si>
    <t>31531004989585</t>
  </si>
  <si>
    <t>Watercolor with me in the jungle /</t>
  </si>
  <si>
    <t>Bridgeview Public Library</t>
  </si>
  <si>
    <t>32081002616755</t>
  </si>
  <si>
    <t>Saving time : discovering a life beyond the clock /</t>
  </si>
  <si>
    <t>31613005335438</t>
  </si>
  <si>
    <t>Hollywood godfather : my life in the movies and the mob /</t>
  </si>
  <si>
    <t>31539002390672</t>
  </si>
  <si>
    <t>Lost &amp; found /</t>
  </si>
  <si>
    <t>31191012281283</t>
  </si>
  <si>
    <t>The wife /</t>
  </si>
  <si>
    <t>31191010734796</t>
  </si>
  <si>
    <t>St. Louis [2014] /</t>
  </si>
  <si>
    <t>31191009874827</t>
  </si>
  <si>
    <t>Bats /</t>
  </si>
  <si>
    <t>31134002777985</t>
  </si>
  <si>
    <t>The model railroader's guide to freight cars /</t>
  </si>
  <si>
    <t>31316004966852</t>
  </si>
  <si>
    <t>The myth of normal : trauma, illness, &amp; healing in a toxic culture /</t>
  </si>
  <si>
    <t>Glenwood-Lynwood Public Library District</t>
  </si>
  <si>
    <t>36088001666901</t>
  </si>
  <si>
    <t>Bluey.</t>
  </si>
  <si>
    <t>31402003389856</t>
  </si>
  <si>
    <t>The Libyan diversion /</t>
  </si>
  <si>
    <t>31814003302368</t>
  </si>
  <si>
    <t>First grade English language arts /</t>
  </si>
  <si>
    <t>Hillside Public Library</t>
  </si>
  <si>
    <t>31992002012715</t>
  </si>
  <si>
    <t>The bell bandit /</t>
  </si>
  <si>
    <t>31311006052942</t>
  </si>
  <si>
    <t>Funny you should ask : a novel /</t>
  </si>
  <si>
    <t>La Grange Public Library</t>
  </si>
  <si>
    <t>31320003860256</t>
  </si>
  <si>
    <t>The catcher in the rye /</t>
  </si>
  <si>
    <t>31320005430116</t>
  </si>
  <si>
    <t>The library fish learns to read /</t>
  </si>
  <si>
    <t>Matteson Area Public Library District</t>
  </si>
  <si>
    <t>31486004177402</t>
  </si>
  <si>
    <t>Part of your world : a twisted tale graphic novel /</t>
  </si>
  <si>
    <t>Maywood Public Library District</t>
  </si>
  <si>
    <t>31312001107095</t>
  </si>
  <si>
    <t>The broken anchor /</t>
  </si>
  <si>
    <t>31138002317585</t>
  </si>
  <si>
    <t>Godzilla vs. Biollante /</t>
  </si>
  <si>
    <t>31138002382019</t>
  </si>
  <si>
    <t>Th1rteen r3asons why /</t>
  </si>
  <si>
    <t>Oak Brook Public Library</t>
  </si>
  <si>
    <t>31534001613794</t>
  </si>
  <si>
    <t>Leonardo da Vinci : the genius who defined the Renaissance /</t>
  </si>
  <si>
    <t>30053013503258</t>
  </si>
  <si>
    <t>The deal /</t>
  </si>
  <si>
    <t>30053009786982</t>
  </si>
  <si>
    <t>The price of freedom /</t>
  </si>
  <si>
    <t>31321004629963</t>
  </si>
  <si>
    <t>On stranger tides /</t>
  </si>
  <si>
    <t>Warrenville Public Library District</t>
  </si>
  <si>
    <t>34901637200584</t>
  </si>
  <si>
    <t>Happy place /</t>
  </si>
  <si>
    <t>Bill Payment Library Desc: Justice Public Library District</t>
  </si>
  <si>
    <t>32957005333672</t>
  </si>
  <si>
    <t>Sanctuary of your own : create a haven anywhere for relaxation &amp; self-renewal /</t>
  </si>
  <si>
    <t>31191012480356</t>
  </si>
  <si>
    <t>Viking ships at sunrise /</t>
  </si>
  <si>
    <t>JDSBCC</t>
  </si>
  <si>
    <t>Bill Payment Library Desc: La Grange Park Public Library District</t>
  </si>
  <si>
    <t>31320004884867</t>
  </si>
  <si>
    <t>The bad guys in Superbad /</t>
  </si>
  <si>
    <t>31320004916909</t>
  </si>
  <si>
    <t>Baby Monkey, private eye /</t>
  </si>
  <si>
    <t>Westchester Public Library</t>
  </si>
  <si>
    <t>31310001981626</t>
  </si>
  <si>
    <t>The artist's way : a spiritual path to higher creativity /</t>
  </si>
  <si>
    <t>Bill Payment Library Desc: La Grange Public Library</t>
  </si>
  <si>
    <t>31134004337689</t>
  </si>
  <si>
    <t>The door /</t>
  </si>
  <si>
    <t>LGSBCC</t>
  </si>
  <si>
    <t>31279005752988</t>
  </si>
  <si>
    <t>Gardens illustrated. [1993 to ]</t>
  </si>
  <si>
    <t>31279005957892</t>
  </si>
  <si>
    <t>31279005959138</t>
  </si>
  <si>
    <t>31279005991701</t>
  </si>
  <si>
    <t>31279005992394</t>
  </si>
  <si>
    <t>Veranda [1987 to ]</t>
  </si>
  <si>
    <t>31946007107060</t>
  </si>
  <si>
    <t>The paper palace /</t>
  </si>
  <si>
    <t>LGSBCC2</t>
  </si>
  <si>
    <t>32784001194720</t>
  </si>
  <si>
    <t>RB_ILL</t>
  </si>
  <si>
    <t>36086002464045</t>
  </si>
  <si>
    <t>Ghost /</t>
  </si>
  <si>
    <t>North Riverside Public Library District</t>
  </si>
  <si>
    <t>31943001659436</t>
  </si>
  <si>
    <t>Fast, feast, repeat : the comprehensive guide to delay, don't deny® intermittent fasting--including the 28-day fast start /</t>
  </si>
  <si>
    <t>31534000501917</t>
  </si>
  <si>
    <t>The contender /</t>
  </si>
  <si>
    <t>31132010829186</t>
  </si>
  <si>
    <t>The complete book of business plans : simple steps to writing powerful business plans /</t>
  </si>
  <si>
    <t>31350003423185</t>
  </si>
  <si>
    <t>The devil in the white city : murder, magic, and madness at the fair that changed America /</t>
  </si>
  <si>
    <t>31803001841204</t>
  </si>
  <si>
    <t>Billy's booger : a memoir (which is a true story, which this book is) /</t>
  </si>
  <si>
    <t>31308003514684</t>
  </si>
  <si>
    <t>Totally amazing facts about military land vehicles /</t>
  </si>
  <si>
    <t>31687003659239</t>
  </si>
  <si>
    <t>Go, Pete, go! /</t>
  </si>
  <si>
    <t>Bill Payment Library Desc: Lansing Public Library</t>
  </si>
  <si>
    <t>31381001793345</t>
  </si>
  <si>
    <t>Cardcaptor Sakura.</t>
  </si>
  <si>
    <t>Beecher Community Library District</t>
  </si>
  <si>
    <t>30304000375733</t>
  </si>
  <si>
    <t>I survived the attacks of September 11, 2001 /</t>
  </si>
  <si>
    <t>31613005407138</t>
  </si>
  <si>
    <t>Dinosnores /</t>
  </si>
  <si>
    <t>LSSBCC2</t>
  </si>
  <si>
    <t>31613005420925</t>
  </si>
  <si>
    <t>Roar! roar! I'm a dinosaur! /</t>
  </si>
  <si>
    <t>31613005425379</t>
  </si>
  <si>
    <t>Twinkle, twinkle dinosaur /</t>
  </si>
  <si>
    <t>31486003819319</t>
  </si>
  <si>
    <t>Lucky /</t>
  </si>
  <si>
    <t>31186030742845</t>
  </si>
  <si>
    <t>Black clover.</t>
  </si>
  <si>
    <t>31965002715347</t>
  </si>
  <si>
    <t>Instructions for dancing /</t>
  </si>
  <si>
    <t>31403003099578</t>
  </si>
  <si>
    <t>A court of thorns and roses /</t>
  </si>
  <si>
    <t>LSSBCC</t>
  </si>
  <si>
    <t>Bill Payment Library Desc: Linda Sokol Francis Brookfield Library</t>
  </si>
  <si>
    <t>31804002825030</t>
  </si>
  <si>
    <t>I know why the caged bird sings /</t>
  </si>
  <si>
    <t>31191010994028</t>
  </si>
  <si>
    <t>Optimus Prime versus Predaking /</t>
  </si>
  <si>
    <t>BFSBCC2</t>
  </si>
  <si>
    <t>36086002619564</t>
  </si>
  <si>
    <t>Captain Underpants and the attack of the talking toilets : the second epic novel /</t>
  </si>
  <si>
    <t>31186008091019</t>
  </si>
  <si>
    <t>The $100 startup : reinvent the way you make a living, do what you love, and create a new future /</t>
  </si>
  <si>
    <t>31803002015204</t>
  </si>
  <si>
    <t>All that is mine I carry with me : a novel /</t>
  </si>
  <si>
    <t>BFSBCC</t>
  </si>
  <si>
    <t>The Theosophical Society in America</t>
  </si>
  <si>
    <t>37482001098729</t>
  </si>
  <si>
    <t>The wisdom of insecurity /</t>
  </si>
  <si>
    <t>Bill Payment Library Desc: Lyons Public Library</t>
  </si>
  <si>
    <t>Frankfort Public Library District</t>
  </si>
  <si>
    <t>31203003933044</t>
  </si>
  <si>
    <t>Frommer's New York City day by day /</t>
  </si>
  <si>
    <t>Bill Payment Library Desc: Maywood Public Library District</t>
  </si>
  <si>
    <t>Linda Sokol Francis Brookfield Library</t>
  </si>
  <si>
    <t>30056002891907</t>
  </si>
  <si>
    <t>The perfect find /</t>
  </si>
  <si>
    <t>31132010177743</t>
  </si>
  <si>
    <t>The complete idiot's guide to accounting /</t>
  </si>
  <si>
    <t>Bill Payment Library Desc: McCook Public Library District</t>
  </si>
  <si>
    <t>31687003517544</t>
  </si>
  <si>
    <t>War against the people : Israel, the Palestinians and global pacification /</t>
  </si>
  <si>
    <t>Bill Payment Library Desc: Melrose Park Public Library</t>
  </si>
  <si>
    <t>31208004062743</t>
  </si>
  <si>
    <t>Would you, could you plant a tree? : with Dr. Seuss's Lorax /</t>
  </si>
  <si>
    <t>Bill Payment Library Desc: Messenger Public Library of North Aurora</t>
  </si>
  <si>
    <t>36173003355859</t>
  </si>
  <si>
    <t>Acupressure's potent points : a guide to self-care for common ailments /</t>
  </si>
  <si>
    <t>MEDBCC2</t>
  </si>
  <si>
    <t>31186009145657</t>
  </si>
  <si>
    <t>HBR guide to buying a small business /</t>
  </si>
  <si>
    <t>Bill Payment Library Desc: Midlothian Public Library</t>
  </si>
  <si>
    <t>Steger-South Chicago Heights Public Library District</t>
  </si>
  <si>
    <t>36090001161461</t>
  </si>
  <si>
    <t>The salt grows heavy /</t>
  </si>
  <si>
    <t>Bill Payment Library Desc: North Riverside Public Library District</t>
  </si>
  <si>
    <t>Glenside Public Library District</t>
  </si>
  <si>
    <t>31385004437198</t>
  </si>
  <si>
    <t>How not to die : discover the foods scientifically proven to prevent and reverse disease /</t>
  </si>
  <si>
    <t>Bill Payment Library Desc: Northlake Public Library District</t>
  </si>
  <si>
    <t>31531005072266</t>
  </si>
  <si>
    <t>Python all-in-one /</t>
  </si>
  <si>
    <t>33012003702814</t>
  </si>
  <si>
    <t>Coping skills for kids workbook : over 75 coping strategies to help kids deal with stress, anxiety and anger /</t>
  </si>
  <si>
    <t>30053013461374</t>
  </si>
  <si>
    <t>Windows 10 /</t>
  </si>
  <si>
    <t>32752005143175</t>
  </si>
  <si>
    <t>The pigeon has to go to school! /</t>
  </si>
  <si>
    <t>Bill Payment Library Desc: Oak Brook Public Library</t>
  </si>
  <si>
    <t>31191012738399</t>
  </si>
  <si>
    <t>Star showers /</t>
  </si>
  <si>
    <t>31191013139464</t>
  </si>
  <si>
    <t>Tea for two /</t>
  </si>
  <si>
    <t>31279005118545</t>
  </si>
  <si>
    <t>Pinkie Pie's special day /</t>
  </si>
  <si>
    <t>31279005929776</t>
  </si>
  <si>
    <t>T. rex /</t>
  </si>
  <si>
    <t>Bill Payment Library Desc: Oak Lawn Public Library</t>
  </si>
  <si>
    <t>31145005089756</t>
  </si>
  <si>
    <t>SpongeBob SquarePants.</t>
  </si>
  <si>
    <t>31946005205965</t>
  </si>
  <si>
    <t>Domu : a child's dream /</t>
  </si>
  <si>
    <t>31321004239219</t>
  </si>
  <si>
    <t>Key words in Islam /</t>
  </si>
  <si>
    <t>Bill Payment Library Desc: Oak Park Public Library Dole Branch</t>
  </si>
  <si>
    <t>31132015734860</t>
  </si>
  <si>
    <t>Savannah /</t>
  </si>
  <si>
    <t>Bill Payment Library Desc: Oak Park Public Library Main Branch</t>
  </si>
  <si>
    <t>36173004201300</t>
  </si>
  <si>
    <t>Amazing Grace /</t>
  </si>
  <si>
    <t>36173005552776</t>
  </si>
  <si>
    <t>Jerry before Seinfeld /</t>
  </si>
  <si>
    <t>36173005395259</t>
  </si>
  <si>
    <t>The Korean vegan cookbook : reflections and recipes from Omma's kitchen /</t>
  </si>
  <si>
    <t>31437005868895</t>
  </si>
  <si>
    <t>Fodor's essential Greece /</t>
  </si>
  <si>
    <t>Berkeley Public Library</t>
  </si>
  <si>
    <t>31993001197705</t>
  </si>
  <si>
    <t>The game of life.</t>
  </si>
  <si>
    <t>31531004831266</t>
  </si>
  <si>
    <t>Roller girl /</t>
  </si>
  <si>
    <t>32081002509091</t>
  </si>
  <si>
    <t>The selected works of Audre Lorde /</t>
  </si>
  <si>
    <t>31613005377422</t>
  </si>
  <si>
    <t>Who eats what? /</t>
  </si>
  <si>
    <t>31191012945390</t>
  </si>
  <si>
    <t>The guncle : a novel /</t>
  </si>
  <si>
    <t>31134002922664</t>
  </si>
  <si>
    <t>In other words /</t>
  </si>
  <si>
    <t>32026002253653</t>
  </si>
  <si>
    <t>Grimoires : a history of magic books /</t>
  </si>
  <si>
    <t>32026002514799</t>
  </si>
  <si>
    <t>The forgotten soldier /</t>
  </si>
  <si>
    <t>32026030132085</t>
  </si>
  <si>
    <t>Real magic : ancient wisdom, modern science, and a guide to the secret power of the universe /</t>
  </si>
  <si>
    <t>32026030206467</t>
  </si>
  <si>
    <t>Wicca for beginners : a guide to the Wiccan beliefs, rituals, magic, and witchcraft /</t>
  </si>
  <si>
    <t>32026030154642</t>
  </si>
  <si>
    <t>Emotionally healthy spirituality : it's impossible to be spiritually mature, while remaining emotionally immature /</t>
  </si>
  <si>
    <t>31385004366652</t>
  </si>
  <si>
    <t>Dotcom secrets : the underground playbook for growing your company online /</t>
  </si>
  <si>
    <t>36088001029357</t>
  </si>
  <si>
    <t>Apartment therapy : the eight step home cure /</t>
  </si>
  <si>
    <t>31279005967115</t>
  </si>
  <si>
    <t>It's not summer without you : a summer novel /</t>
  </si>
  <si>
    <t>35930001233706</t>
  </si>
  <si>
    <t>The Berenstain Bears and the ghost of the theater /</t>
  </si>
  <si>
    <t>31317002252337</t>
  </si>
  <si>
    <t>A fatal grace /</t>
  </si>
  <si>
    <t>32784001109918</t>
  </si>
  <si>
    <t>Stumpkin /</t>
  </si>
  <si>
    <t>31320004405804</t>
  </si>
  <si>
    <t>Booked for trouble /</t>
  </si>
  <si>
    <t>31186030323356</t>
  </si>
  <si>
    <t>Why I am a Hindu /</t>
  </si>
  <si>
    <t>Oak Park Public Library Dole Branch</t>
  </si>
  <si>
    <t>31132013470608</t>
  </si>
  <si>
    <t>BooBoo : a small gosling with a big appetite /</t>
  </si>
  <si>
    <t>31132013922749</t>
  </si>
  <si>
    <t>I can be a farm vet /</t>
  </si>
  <si>
    <t>31132014413011</t>
  </si>
  <si>
    <t>Asia - Japan - tenugui towels.</t>
  </si>
  <si>
    <t>Oak Park Public Library Maze Branch</t>
  </si>
  <si>
    <t>31132015685682</t>
  </si>
  <si>
    <t>The menopause manifesto : own your health with facts and feminism /</t>
  </si>
  <si>
    <t>31132012907899</t>
  </si>
  <si>
    <t>The foolish tortoise /</t>
  </si>
  <si>
    <t>Park Forest Public Library</t>
  </si>
  <si>
    <t>31139005735989</t>
  </si>
  <si>
    <t>The 7 habits of highly effective people : powerful lessons in personal change /</t>
  </si>
  <si>
    <t>Richton Park Public Library District</t>
  </si>
  <si>
    <t>36087002137250</t>
  </si>
  <si>
    <t>One piece.</t>
  </si>
  <si>
    <t>OPSBCC</t>
  </si>
  <si>
    <t>31803001980069</t>
  </si>
  <si>
    <t>31321008185467</t>
  </si>
  <si>
    <t>Admissions : a memoir of surviving boarding school /</t>
  </si>
  <si>
    <t>31310003137169</t>
  </si>
  <si>
    <t>The Book of Kells : an illustrated introduction to the manuscript in Trinity College Dublin /</t>
  </si>
  <si>
    <t>Bill Payment Library Desc: Oak Park Public Library Maze Branch</t>
  </si>
  <si>
    <t>31317002725373</t>
  </si>
  <si>
    <t>Dragons in a bag /</t>
  </si>
  <si>
    <t>31132014637759</t>
  </si>
  <si>
    <t>My first fish /</t>
  </si>
  <si>
    <t>31132012604728</t>
  </si>
  <si>
    <t>Pinkalicious.</t>
  </si>
  <si>
    <t>31132014812030</t>
  </si>
  <si>
    <t>A beginner's guide to coding /</t>
  </si>
  <si>
    <t>31132015028461</t>
  </si>
  <si>
    <t>Pokémon Horizon.</t>
  </si>
  <si>
    <t>31132015113933</t>
  </si>
  <si>
    <t>This is Black Panther! /</t>
  </si>
  <si>
    <t>31132015173010</t>
  </si>
  <si>
    <t>My first Bob books.</t>
  </si>
  <si>
    <t>31132015216520</t>
  </si>
  <si>
    <t>Black Panther adventures.</t>
  </si>
  <si>
    <t>31132015217924</t>
  </si>
  <si>
    <t>Captain Cold and the blizzard battle /</t>
  </si>
  <si>
    <t>31132016125860</t>
  </si>
  <si>
    <t>Spike it, Mo! /</t>
  </si>
  <si>
    <t>31132010157224</t>
  </si>
  <si>
    <t>25 houses under 1500 square feet /</t>
  </si>
  <si>
    <t>OPSBCC2</t>
  </si>
  <si>
    <t>Bill Payment Library Desc: Palos Heights Public Library</t>
  </si>
  <si>
    <t>31191013236500</t>
  </si>
  <si>
    <t>Finding me /</t>
  </si>
  <si>
    <t>31203003747055</t>
  </si>
  <si>
    <t>Murder on the Orient Express /</t>
  </si>
  <si>
    <t>31311006024156</t>
  </si>
  <si>
    <t>River of the gods : genius, courage, and betrayal in the search for the source of the Nile /</t>
  </si>
  <si>
    <t>31186008872533</t>
  </si>
  <si>
    <t>Mother of God : an extraordinary journey into the uncharted tributaries of the western Amazon /</t>
  </si>
  <si>
    <t>31132016356226</t>
  </si>
  <si>
    <t>Through the groves : a memoir /</t>
  </si>
  <si>
    <t>Palos Park Public Library</t>
  </si>
  <si>
    <t>36089000934704</t>
  </si>
  <si>
    <t>Unbroken /</t>
  </si>
  <si>
    <t>Bill Payment Library Desc: Park Forest Public Library</t>
  </si>
  <si>
    <t>31191011696234</t>
  </si>
  <si>
    <t>A crime of passion fruit /</t>
  </si>
  <si>
    <t>Bill Payment Library Desc: Prairie Trails Public Library District</t>
  </si>
  <si>
    <t>31381000948098</t>
  </si>
  <si>
    <t>Codependent no more : how to stop controlling others and start caring for yourself /</t>
  </si>
  <si>
    <t>Lyons Public Library</t>
  </si>
  <si>
    <t>31529002153675</t>
  </si>
  <si>
    <t>The lost apothecary /</t>
  </si>
  <si>
    <t>Bill Payment Library Desc: River Forest Public Library</t>
  </si>
  <si>
    <t>31531005185514</t>
  </si>
  <si>
    <t>The summer I turned pretty /</t>
  </si>
  <si>
    <t>31311006102499</t>
  </si>
  <si>
    <t>The eyes &amp; the impossible /</t>
  </si>
  <si>
    <t>31946007420224</t>
  </si>
  <si>
    <t>Terms and conditions /</t>
  </si>
  <si>
    <t>31946006987157</t>
  </si>
  <si>
    <t>Before the coffee gets cold : a novel /</t>
  </si>
  <si>
    <t>31132016184644</t>
  </si>
  <si>
    <t>Captain Underpants and the terrifying return of Tippy Tinkletrousers /</t>
  </si>
  <si>
    <t>31132015921111</t>
  </si>
  <si>
    <t>What are your words? : a book about pronouns /</t>
  </si>
  <si>
    <t>31524007144456</t>
  </si>
  <si>
    <t>Irontown blues /</t>
  </si>
  <si>
    <t>Bill Payment Library Desc: River Grove Public Library District</t>
  </si>
  <si>
    <t>31137003087932</t>
  </si>
  <si>
    <t>Thanks for the memories /</t>
  </si>
  <si>
    <t>38102000068494</t>
  </si>
  <si>
    <t>Water is everybody's business; the chemistry of water purification /</t>
  </si>
  <si>
    <t>Bill Payment Library Desc: Riverside Public Library</t>
  </si>
  <si>
    <t>31437001377958</t>
  </si>
  <si>
    <t>Night of the moonjellies /</t>
  </si>
  <si>
    <t>31942004068462</t>
  </si>
  <si>
    <t>Fatal chaos /</t>
  </si>
  <si>
    <t>RSSBCC2</t>
  </si>
  <si>
    <t>31737002027431</t>
  </si>
  <si>
    <t>Two truths and a lie : it's alive! /</t>
  </si>
  <si>
    <t>31317002576743</t>
  </si>
  <si>
    <t>Avatar, the last Airbender.</t>
  </si>
  <si>
    <t>31943001643927</t>
  </si>
  <si>
    <t>The power of showing up : how parental presence shapes who our kids become and how their brains get wired /</t>
  </si>
  <si>
    <t>31943001814767</t>
  </si>
  <si>
    <t>Our tribal future : how to channel our foundational human instincts into a force for good /</t>
  </si>
  <si>
    <t>31132015632064</t>
  </si>
  <si>
    <t>Mexican gothic /</t>
  </si>
  <si>
    <t>31132014544641</t>
  </si>
  <si>
    <t>Matzo frogs /</t>
  </si>
  <si>
    <t>31308004048435</t>
  </si>
  <si>
    <t>The beach at Summerly : a novel /</t>
  </si>
  <si>
    <t>31321004455948</t>
  </si>
  <si>
    <t>1 dead in attic : after Katrina /</t>
  </si>
  <si>
    <t>Bill Payment Library Desc: Roselle Public Library District</t>
  </si>
  <si>
    <t>31320002845431</t>
  </si>
  <si>
    <t>A grown-up's guide to guinea pigs /</t>
  </si>
  <si>
    <t>31186030775381</t>
  </si>
  <si>
    <t>Eat to beat your diet : burn fat, heal your metabolism, and live longer /</t>
  </si>
  <si>
    <t>LOST-PAID</t>
  </si>
  <si>
    <t>Bill Payment Library Desc: Schiller Park Public Library</t>
  </si>
  <si>
    <t>31615001085396</t>
  </si>
  <si>
    <t>It ends with us /</t>
  </si>
  <si>
    <t>Bill Payment Library Desc: South Holland Public Library</t>
  </si>
  <si>
    <t>31992000951732</t>
  </si>
  <si>
    <t>How to start a quality childcare business in your home : everything you need to know /</t>
  </si>
  <si>
    <t>SHSBCC2</t>
  </si>
  <si>
    <t>Bill Payment Library Desc: St. Charles Public Library District</t>
  </si>
  <si>
    <t>31145010669808</t>
  </si>
  <si>
    <t>Tom Clancy firing point /</t>
  </si>
  <si>
    <t>SCDBCC2</t>
  </si>
  <si>
    <t>36173001691651</t>
  </si>
  <si>
    <t>The sign /</t>
  </si>
  <si>
    <t>36173003577239</t>
  </si>
  <si>
    <t>Juggling for the complete klutz /</t>
  </si>
  <si>
    <t>36173005455467</t>
  </si>
  <si>
    <t>Raising antiracist children : a practical parenting guide /</t>
  </si>
  <si>
    <t>32957004464189</t>
  </si>
  <si>
    <t>Truck driver Tom /</t>
  </si>
  <si>
    <t>32957004238591</t>
  </si>
  <si>
    <t>Into the abyss : an extraordinary true story /</t>
  </si>
  <si>
    <t>31011001199777</t>
  </si>
  <si>
    <t>'--if you were there when they signed the Constitution /</t>
  </si>
  <si>
    <t>30052006071380</t>
  </si>
  <si>
    <t>Letting go : a girl's guide to breaking free of stress and anxiety /</t>
  </si>
  <si>
    <t>30052007485753</t>
  </si>
  <si>
    <t>Iron wolf /</t>
  </si>
  <si>
    <t>30052006010404</t>
  </si>
  <si>
    <t>Wolf pups join the pack.</t>
  </si>
  <si>
    <t>30052007457919</t>
  </si>
  <si>
    <t>I survived the shark attacks of 1916 /</t>
  </si>
  <si>
    <t>30052006606870</t>
  </si>
  <si>
    <t>Dads /</t>
  </si>
  <si>
    <t>30052006922251</t>
  </si>
  <si>
    <t>Sports illustrated for kids [2023].</t>
  </si>
  <si>
    <t>30052006932375</t>
  </si>
  <si>
    <t>30052003958886</t>
  </si>
  <si>
    <t>Star wars</t>
  </si>
  <si>
    <t>30052005898270</t>
  </si>
  <si>
    <t>FIFA 20 /</t>
  </si>
  <si>
    <t>30052006083070</t>
  </si>
  <si>
    <t>The other woman /</t>
  </si>
  <si>
    <t>30052005076240</t>
  </si>
  <si>
    <t>U.S. Air Force true stories : tales of bravery /</t>
  </si>
  <si>
    <t>30052005090415</t>
  </si>
  <si>
    <t>A walk in the park /</t>
  </si>
  <si>
    <t>30052006926062</t>
  </si>
  <si>
    <t>Women's health [2006 to     ].</t>
  </si>
  <si>
    <t>31814003305700</t>
  </si>
  <si>
    <t>Deal with the devil /</t>
  </si>
  <si>
    <t>31946005717357</t>
  </si>
  <si>
    <t>The merciless /</t>
  </si>
  <si>
    <t>32784000503061</t>
  </si>
  <si>
    <t>Bumblebee, bumblebee, do you know me? : a garden guessing game /</t>
  </si>
  <si>
    <t>Kaneville Public Library District</t>
  </si>
  <si>
    <t>30040000620906</t>
  </si>
  <si>
    <t>Mighty Morphin Power Rangers : the movie /</t>
  </si>
  <si>
    <t>31186030194716</t>
  </si>
  <si>
    <t>Dragonlance chronicles.</t>
  </si>
  <si>
    <t>31186040152266</t>
  </si>
  <si>
    <t>31132016265393</t>
  </si>
  <si>
    <t>A beautiful house for birds /</t>
  </si>
  <si>
    <t>31132015800794</t>
  </si>
  <si>
    <t>31321008228176</t>
  </si>
  <si>
    <t>32990001306400</t>
  </si>
  <si>
    <t>LEGO Jurassic world.</t>
  </si>
  <si>
    <t>32990000852917</t>
  </si>
  <si>
    <t>Handy Manny.</t>
  </si>
  <si>
    <t>32990001236771</t>
  </si>
  <si>
    <t>The great Chicago fire : rising from the ashes /</t>
  </si>
  <si>
    <t>36078000434492</t>
  </si>
  <si>
    <t>Life is beautiful /</t>
  </si>
  <si>
    <t>32752004898902</t>
  </si>
  <si>
    <t>Wonders of nature /</t>
  </si>
  <si>
    <t>34901634781719</t>
  </si>
  <si>
    <t>A long way from Chicago : a novel in stories /</t>
  </si>
  <si>
    <t>31310003134646</t>
  </si>
  <si>
    <t>Beasts of a little land : a novel /</t>
  </si>
  <si>
    <t>31528000791270</t>
  </si>
  <si>
    <t>The Rubaiyiat of Omar Khayyam /</t>
  </si>
  <si>
    <t>Bill Payment Library Desc: Steger-South Chicago Heights Public Library District</t>
  </si>
  <si>
    <t>31311005881341</t>
  </si>
  <si>
    <t>Artemis Fowl.</t>
  </si>
  <si>
    <t>STSBCC2</t>
  </si>
  <si>
    <t>Bill Payment Library Desc: Stickney-Forest View Public Library District</t>
  </si>
  <si>
    <t>36173004605104</t>
  </si>
  <si>
    <t>32957005407963</t>
  </si>
  <si>
    <t>To all the boys I've loved before /</t>
  </si>
  <si>
    <t>SFSBCC2</t>
  </si>
  <si>
    <t>Bill Payment Library Desc: SWAN HQ</t>
  </si>
  <si>
    <t>31186008528473</t>
  </si>
  <si>
    <t>The day the crayons quit /</t>
  </si>
  <si>
    <t>31186008650772</t>
  </si>
  <si>
    <t>Sleepover fun! /</t>
  </si>
  <si>
    <t>31186030351563</t>
  </si>
  <si>
    <t>What about worms!? /</t>
  </si>
  <si>
    <t>31186040020703</t>
  </si>
  <si>
    <t>B is for baller : the ultimate basketball alphabet /</t>
  </si>
  <si>
    <t>31132013884766</t>
  </si>
  <si>
    <t>Love Monster and the last chocolate /</t>
  </si>
  <si>
    <t>31132016086781</t>
  </si>
  <si>
    <t>Cat Kid Comic Club.</t>
  </si>
  <si>
    <t>31132016269411</t>
  </si>
  <si>
    <t>Diary of a wimpy kid : old school /</t>
  </si>
  <si>
    <t>31132016246153</t>
  </si>
  <si>
    <t>The light we carry : overcoming in uncertain times /</t>
  </si>
  <si>
    <t>30053010610205</t>
  </si>
  <si>
    <t>Overcoming binge eating : the proven program to learn why you binge and how you can stop /</t>
  </si>
  <si>
    <t>Sugar Grove Public Library District</t>
  </si>
  <si>
    <t>36879001152169</t>
  </si>
  <si>
    <t>If the magic fits /</t>
  </si>
  <si>
    <t>34901637094169</t>
  </si>
  <si>
    <t>Stanley's library /</t>
  </si>
  <si>
    <t>34901635963449</t>
  </si>
  <si>
    <t>Pokémon. Black and white.</t>
  </si>
  <si>
    <t>Bill Payment Library Desc: Thomas Ford Memorial Library</t>
  </si>
  <si>
    <t>36173004601277</t>
  </si>
  <si>
    <t>Trump : the art of the deal /</t>
  </si>
  <si>
    <t>31191010645067</t>
  </si>
  <si>
    <t>Some buried Caesar /</t>
  </si>
  <si>
    <t>36086002198064</t>
  </si>
  <si>
    <t>Poland /</t>
  </si>
  <si>
    <t>TFSBCC2</t>
  </si>
  <si>
    <t>36086002902275</t>
  </si>
  <si>
    <t>Wake up with purpose! : what I've learned in my first hundred years /</t>
  </si>
  <si>
    <t>31320003828121</t>
  </si>
  <si>
    <t>The annotated Alice : Alice's adventures in Wonderland &amp; Through the looking-glass /</t>
  </si>
  <si>
    <t>31320005147736</t>
  </si>
  <si>
    <t>Citizen Hearst /</t>
  </si>
  <si>
    <t>31320004869207</t>
  </si>
  <si>
    <t>There was an old lady who swallowed Fly Guy /</t>
  </si>
  <si>
    <t>30053012220276</t>
  </si>
  <si>
    <t>Proactive parenting : help your child conquer self-destructive behaviours and build self-esteem /</t>
  </si>
  <si>
    <t>32752005071095</t>
  </si>
  <si>
    <t>Trapped in a video game.</t>
  </si>
  <si>
    <t>Bill Payment Library Desc: Tinley Park Public Library</t>
  </si>
  <si>
    <t>32778001343311</t>
  </si>
  <si>
    <t>CHICAGOLAND ILLINOIS SEVEN COUNTY STREET ATLAS [2009] : LARGE TYPE ATLAS.</t>
  </si>
  <si>
    <t>31203004037936</t>
  </si>
  <si>
    <t>The sister effect /</t>
  </si>
  <si>
    <t>31203003566018</t>
  </si>
  <si>
    <t>Alice in Wonderland /</t>
  </si>
  <si>
    <t>30052006886779</t>
  </si>
  <si>
    <t>Mario golf : super rush.</t>
  </si>
  <si>
    <t>31814002627633</t>
  </si>
  <si>
    <t>Chaos : Charles Manson, the CIA, and the secret history of the sixties /</t>
  </si>
  <si>
    <t>31308003711041</t>
  </si>
  <si>
    <t>Pocket tai chi for beginners : simple steps to a healthy body &amp; mind /</t>
  </si>
  <si>
    <t>Bill Payment Library Desc: Town and Country Public Library District</t>
  </si>
  <si>
    <t>36879000049374</t>
  </si>
  <si>
    <t>Draw 50 holiday decorations /</t>
  </si>
  <si>
    <t>36879000791595</t>
  </si>
  <si>
    <t>New junior garden book /</t>
  </si>
  <si>
    <t>36879001087100</t>
  </si>
  <si>
    <t>Star Wars in 100 scenes /</t>
  </si>
  <si>
    <t>Bill Payment Library Desc: University Park Public Library District</t>
  </si>
  <si>
    <t>31134004768453</t>
  </si>
  <si>
    <t>Psychology for dummies /</t>
  </si>
  <si>
    <t>Bill Payment Library Desc: Villa Park Public Library</t>
  </si>
  <si>
    <t>Bensenville SD#2 - Blackhawk Middle School</t>
  </si>
  <si>
    <t>31437004417827</t>
  </si>
  <si>
    <t>Ghost of war.</t>
  </si>
  <si>
    <t>Carol Stream Public Library</t>
  </si>
  <si>
    <t>31319004420516</t>
  </si>
  <si>
    <t>Adventureland /</t>
  </si>
  <si>
    <t>31319004421373</t>
  </si>
  <si>
    <t>A few good men /</t>
  </si>
  <si>
    <t>31319005934846</t>
  </si>
  <si>
    <t>The hallow /</t>
  </si>
  <si>
    <t>31319006350836</t>
  </si>
  <si>
    <t>I am mortal.</t>
  </si>
  <si>
    <t>Bill Payment Library Desc: Warrenville Public Library District</t>
  </si>
  <si>
    <t>31402003368645</t>
  </si>
  <si>
    <t>Tomorrow, and tomorrow, and tomorrow : [a novel] /</t>
  </si>
  <si>
    <t>WVDBCC2</t>
  </si>
  <si>
    <t>31186007148687</t>
  </si>
  <si>
    <t>Jake stays awake /</t>
  </si>
  <si>
    <t>31186009393372</t>
  </si>
  <si>
    <t>Can't catch me! /</t>
  </si>
  <si>
    <t>Bill Payment Library Desc: West Chicago Public Library District</t>
  </si>
  <si>
    <t>31531003786776</t>
  </si>
  <si>
    <t>Go, go, go! /</t>
  </si>
  <si>
    <t>WCDBCC2</t>
  </si>
  <si>
    <t>31385005326275</t>
  </si>
  <si>
    <t>Poke-a-dot! : First colors /</t>
  </si>
  <si>
    <t>31138001513952</t>
  </si>
  <si>
    <t>What's making you angry? : 10 steps to transforming anger so everyone wins /</t>
  </si>
  <si>
    <t>31534001094508</t>
  </si>
  <si>
    <t>The handbook of Japanese verbs /</t>
  </si>
  <si>
    <t>30053010341926</t>
  </si>
  <si>
    <t>Adventures in Odyssey : celebrating 20 years : platinum collection /</t>
  </si>
  <si>
    <t>30053011781880</t>
  </si>
  <si>
    <t>The deep end.</t>
  </si>
  <si>
    <t>Bill Payment Library Desc: Westchester Public Library</t>
  </si>
  <si>
    <t>36086002573944</t>
  </si>
  <si>
    <t>Hector's hiccups /</t>
  </si>
  <si>
    <t>WCSBCC2</t>
  </si>
  <si>
    <t>36086002756986</t>
  </si>
  <si>
    <t>Ivan : a gorilla's true story /</t>
  </si>
  <si>
    <t>Bill Payment Library Desc: Westmont Public Library</t>
  </si>
  <si>
    <t>32957005714293</t>
  </si>
  <si>
    <t>In limbo /</t>
  </si>
  <si>
    <t>WMSBCC2</t>
  </si>
  <si>
    <t>31531003313282</t>
  </si>
  <si>
    <t>Machine head /</t>
  </si>
  <si>
    <t>31737001863695</t>
  </si>
  <si>
    <t>SuperHero ABC /</t>
  </si>
  <si>
    <t>Crestwood Public Library District</t>
  </si>
  <si>
    <t>37651001024998</t>
  </si>
  <si>
    <t>How to solve the Rubik's Cube.</t>
  </si>
  <si>
    <t>Crete Public Library District</t>
  </si>
  <si>
    <t>31886002083678</t>
  </si>
  <si>
    <t>Winter turning /</t>
  </si>
  <si>
    <t>31191011417706</t>
  </si>
  <si>
    <t>The power of Mercury : understanding Mercury retrograde and unlocking the astrological secrets of communication /</t>
  </si>
  <si>
    <t>31191013000070</t>
  </si>
  <si>
    <t>Night over water /</t>
  </si>
  <si>
    <t>31134005198130</t>
  </si>
  <si>
    <t>Optavia diet cookbook for beginners : the complete Optavia diet guide with fueling, lean and green recipes to keep fit constantly /</t>
  </si>
  <si>
    <t>30052007490357</t>
  </si>
  <si>
    <t>The perfect marriage /</t>
  </si>
  <si>
    <t>31614002070002</t>
  </si>
  <si>
    <t>Fudge-a-mania /</t>
  </si>
  <si>
    <t>30053013804805</t>
  </si>
  <si>
    <t>30053013758589</t>
  </si>
  <si>
    <t>As long as the lemon trees grow /</t>
  </si>
  <si>
    <t>30053013703171</t>
  </si>
  <si>
    <t>Bill Payment Library Desc: Wood Dale Public Library District</t>
  </si>
  <si>
    <t>31965002564596</t>
  </si>
  <si>
    <t>The moon sister : Tiggy's story /</t>
  </si>
  <si>
    <t>Bill Payment Library Desc: Woodridge Public Library</t>
  </si>
  <si>
    <t>31145010651384</t>
  </si>
  <si>
    <t>303 preschooler-approved exercises and active games /</t>
  </si>
  <si>
    <t>31203003447094</t>
  </si>
  <si>
    <t>100 deadly skills : the SEAL operative's guide to eluding pursuers, evading capture, and surviving any dangerous situation /</t>
  </si>
  <si>
    <t>30052006667328</t>
  </si>
  <si>
    <t>Big Nate : release the hounds! /</t>
  </si>
  <si>
    <t>36086001654851</t>
  </si>
  <si>
    <t>Gorillaz : demon days live /</t>
  </si>
  <si>
    <t>31138001966093</t>
  </si>
  <si>
    <t>My stolen son : the Nick Markowitz story /</t>
  </si>
  <si>
    <t>31138002641307</t>
  </si>
  <si>
    <t>2022 Illinois AMP real estate exam prep. questions and answers : study guide to passing the real estate license exam effortlessly /</t>
  </si>
  <si>
    <t>31321007592705</t>
  </si>
  <si>
    <t>Where the crawdads sing /</t>
  </si>
  <si>
    <t>Bill Payment Library Desc: Worth Public Library District</t>
  </si>
  <si>
    <t>31132014379048</t>
  </si>
  <si>
    <t>Bill Payment Library Desc: Total</t>
  </si>
  <si>
    <t>Addison Public Library</t>
  </si>
  <si>
    <t>Des Plaines Public Library</t>
  </si>
  <si>
    <t>Elk Grove Village Public Library</t>
  </si>
  <si>
    <t>Fossil Ridge Public Library District</t>
  </si>
  <si>
    <t>Gail Borden Public Library District</t>
  </si>
  <si>
    <t>Orland Park Public Library</t>
  </si>
  <si>
    <t>Wheaton Public Library</t>
  </si>
  <si>
    <t>Winfield Public Library</t>
  </si>
  <si>
    <t>Bill Library Desc: Acorn Public Library District</t>
  </si>
  <si>
    <t>Item Library</t>
  </si>
  <si>
    <t>Bill Amount</t>
  </si>
  <si>
    <t>Bill Created Date</t>
  </si>
  <si>
    <t>Bill Note (Symphony)</t>
  </si>
  <si>
    <t>Title</t>
  </si>
  <si>
    <t>Item Type</t>
  </si>
  <si>
    <t>Due Date</t>
  </si>
  <si>
    <t>Sum (Bill Amount)</t>
  </si>
  <si>
    <t xml:space="preserve"> GSD</t>
  </si>
  <si>
    <t>LONGOVRDUE</t>
  </si>
  <si>
    <t>Title: The 33 strategies of war, ID: 31385004302806, Type: BOOK, Library: GSD, Due: 09/01/2022</t>
  </si>
  <si>
    <t xml:space="preserve"> The 33 strategies of war</t>
  </si>
  <si>
    <t xml:space="preserve"> BOOK</t>
  </si>
  <si>
    <t xml:space="preserve"> OBD</t>
  </si>
  <si>
    <t>Title: Mastery, ID: 31534002212083, Type: BOOK, Library: OBD, Due: 09/22/2022</t>
  </si>
  <si>
    <t xml:space="preserve"> Mastery</t>
  </si>
  <si>
    <t>Bill Library Desc: Alsip-Merrionette Park Public Library District</t>
  </si>
  <si>
    <t xml:space="preserve"> OLS</t>
  </si>
  <si>
    <t>Title: The story of the world, history for the classical child. Volume 1, Ancient times, ID: 31186040100596, Type: BOOK, Library: OLS, Due: 09/14/2022</t>
  </si>
  <si>
    <t>The story of the world, history for the classical child. Volume 1, Ancient times</t>
  </si>
  <si>
    <t>Bill Library Desc: Batavia Public Library District</t>
  </si>
  <si>
    <t xml:space="preserve"> GED</t>
  </si>
  <si>
    <t>Title: The Duke and I, ID: 31322007981518, Type: BOOK, Library: GED, Due: 07/18/2022</t>
  </si>
  <si>
    <t xml:space="preserve"> The Duke and I</t>
  </si>
  <si>
    <t xml:space="preserve"> GVD</t>
  </si>
  <si>
    <t>Title: Chucky. Season one, ID: 30052007666311, Type: VID_SET, Library: GVD, Due: 07/09/2022</t>
  </si>
  <si>
    <t xml:space="preserve"> Chucky. Season one</t>
  </si>
  <si>
    <t xml:space="preserve"> VID_SET</t>
  </si>
  <si>
    <t>Title: Caveat, ID: 30052007659274, Type: VID_FEAT, Library: GVD, Due: 07/05/2022</t>
  </si>
  <si>
    <t xml:space="preserve"> Caveat</t>
  </si>
  <si>
    <t xml:space="preserve"> VID_FEAT</t>
  </si>
  <si>
    <t>Title: Crash Bandicoot. N. Sane trilogy, ID: 30052005026690, Type: CONSOLEGAM, Library: GVD, Due: 07/09/2022</t>
  </si>
  <si>
    <t xml:space="preserve"> Crash Bandicoot. N. Sane trilogy</t>
  </si>
  <si>
    <t xml:space="preserve"> CONSOLEGAM</t>
  </si>
  <si>
    <t>Title: Biomutant, ID: 30052006801307, Type: CONSOLEGAM, Library: GVD, Due: 07/09/2022</t>
  </si>
  <si>
    <t xml:space="preserve"> Biomutant</t>
  </si>
  <si>
    <t xml:space="preserve"> TOD</t>
  </si>
  <si>
    <t>Title: The magick of Aleister Crowley, ID: 37482001149415, Type: BOOK, Library: TOD, Due: 07/11/2022</t>
  </si>
  <si>
    <t xml:space="preserve"> The magick of Aleister Crowley</t>
  </si>
  <si>
    <t xml:space="preserve"> WOS</t>
  </si>
  <si>
    <t>Title: English the American way, ID: 31528001853707, Type: BOOK, Library: WOS, Due: 08/11/2022</t>
  </si>
  <si>
    <t xml:space="preserve"> English the American way</t>
  </si>
  <si>
    <t>Bill Library Desc: Beecher Community Library District</t>
  </si>
  <si>
    <t xml:space="preserve"> TFS</t>
  </si>
  <si>
    <t>Title: Tao te ching, ID: 31308003588647, Type: PAPERBACK, Library: TFS, Due: 09/23/2022</t>
  </si>
  <si>
    <t xml:space="preserve"> Tao te ching</t>
  </si>
  <si>
    <t xml:space="preserve"> PAPERBACK</t>
  </si>
  <si>
    <t>Bill Library Desc: Bellwood Public Library</t>
  </si>
  <si>
    <t xml:space="preserve"> BVD</t>
  </si>
  <si>
    <t>Title: Becoming supernatural, ID: 31437005519530, Type: BOOK, Library: BVD, Due: 07/12/2022</t>
  </si>
  <si>
    <t xml:space="preserve"> Becoming supernatural</t>
  </si>
  <si>
    <t xml:space="preserve"> HSS</t>
  </si>
  <si>
    <t>Title: Attack on Titan. 31, ID: 31992002325778, Type: BOOK, Library: HSS, Due: 07/07/2022</t>
  </si>
  <si>
    <t xml:space="preserve"> Attack on Titan. 31</t>
  </si>
  <si>
    <t>Title: Numerology, ID: 31992001806307, Type: BOOK, Library: HSS, Due: 07/08/2022</t>
  </si>
  <si>
    <t xml:space="preserve"> Numerology</t>
  </si>
  <si>
    <t>Title: The only astrology book you'll ever need, ID: 31992002284306, Type: BOOK, Library: HSS, Due: 07/08/2022</t>
  </si>
  <si>
    <t xml:space="preserve"> The only astrology book you'll ever need</t>
  </si>
  <si>
    <t xml:space="preserve"> MED</t>
  </si>
  <si>
    <t>Title: Death sentence, ID: 36878001515268, Type: BOOK, Library: MED, Due: 07/15/2022</t>
  </si>
  <si>
    <t xml:space="preserve"> Death sentence</t>
  </si>
  <si>
    <t xml:space="preserve"> MTS</t>
  </si>
  <si>
    <t>Title: The power of now, ID: 31486001576424, Type: BOOK, Library: MTS, Due: 07/08/2022</t>
  </si>
  <si>
    <t xml:space="preserve"> The power of now</t>
  </si>
  <si>
    <t xml:space="preserve"> MWS</t>
  </si>
  <si>
    <t>Title: Pink around the rink, ID: 31312002248625, Type: BOOK_NEW, Library: MWS, Due: 07/16/2022</t>
  </si>
  <si>
    <t xml:space="preserve"> Pink around the rink</t>
  </si>
  <si>
    <t xml:space="preserve"> BOOK_NEW</t>
  </si>
  <si>
    <t>Title: Solitary, ID: 31534002719517, Type: BOOK, Library: OBD, Due: 07/15/2022</t>
  </si>
  <si>
    <t xml:space="preserve"> Solitary</t>
  </si>
  <si>
    <t xml:space="preserve"> SCD</t>
  </si>
  <si>
    <t>Title: Happy hour, ID: 30053013545507, Type: BOOK, Library: SCD, Due: 09/21/2022</t>
  </si>
  <si>
    <t xml:space="preserve"> Happy hour</t>
  </si>
  <si>
    <t>Bill Library Desc: Bensenville Community Public Library District</t>
  </si>
  <si>
    <t>Title: The investigator, ID: 31385005193428, Type: BOOK_NEW, Library: GSD, Due: 07/21/2022</t>
  </si>
  <si>
    <t xml:space="preserve"> The investigator</t>
  </si>
  <si>
    <t xml:space="preserve"> WRS</t>
  </si>
  <si>
    <t>Title: Dr. Seuss's one fish, two fish, three, four, five fish!, ID: 31524006913539, Type: BOOK, Library: WRS, Due: 08/05/2022</t>
  </si>
  <si>
    <t>Dr. Seuss's one fish, two fish, three, four, five fish!</t>
  </si>
  <si>
    <t>Bill Library Desc: Berwyn Public Library</t>
  </si>
  <si>
    <t xml:space="preserve"> CIS</t>
  </si>
  <si>
    <t>Title: A guide to Chicago's murals, ID: 31942003387038, Type: BOOK, Library: CIS, Due: 09/09/2022</t>
  </si>
  <si>
    <t xml:space="preserve"> A guide to Chicago's murals</t>
  </si>
  <si>
    <t xml:space="preserve"> ESS</t>
  </si>
  <si>
    <t>Title: Colonial America, ID: 31134005251210, Type: PAPERBACK, Library: ESS, Due: 09/06/2022</t>
  </si>
  <si>
    <t xml:space="preserve"> Colonial America</t>
  </si>
  <si>
    <t>Title: Guide to Greek Mythology, ID: 30052007426252, Type: BOOK, Library: GVD, Due: 07/03/2022</t>
  </si>
  <si>
    <t xml:space="preserve"> Guide to Greek Mythology</t>
  </si>
  <si>
    <t xml:space="preserve"> LGS</t>
  </si>
  <si>
    <t>Title: The house on the gulf, ID: 31320003035099, Type: BOOK, Library: LGS, Due: 07/20/2022</t>
  </si>
  <si>
    <t xml:space="preserve"> The house on the gulf</t>
  </si>
  <si>
    <t xml:space="preserve"> NRS</t>
  </si>
  <si>
    <t>Title: Anger is a gift, ID: 31943001586134, Type: BOOK, Library: NRS, Due: 07/07/2022</t>
  </si>
  <si>
    <t xml:space="preserve"> Anger is a gift</t>
  </si>
  <si>
    <t xml:space="preserve"> OPS</t>
  </si>
  <si>
    <t>Title: Barely missing everything, ID: 31132015005964, Type: BOOK, Library: OPS, Due: 07/20/2022</t>
  </si>
  <si>
    <t xml:space="preserve"> Barely missing everything</t>
  </si>
  <si>
    <t>Title: To understand is to invent, ID: 31132000123582, Type: BOOK, Library: OPS, Due: 07/14/2022</t>
  </si>
  <si>
    <t xml:space="preserve"> To understand is to invent</t>
  </si>
  <si>
    <t>Title: A walk in the words, ID: 31132016056966, Type: BOOK, Library: OPS, Due: 07/14/2022</t>
  </si>
  <si>
    <t xml:space="preserve"> A walk in the words</t>
  </si>
  <si>
    <t>Title: In schools we trust, ID: 31132008316717, Type: BOOK, Library: OPS, Due: 07/14/2022</t>
  </si>
  <si>
    <t xml:space="preserve"> In schools we trust</t>
  </si>
  <si>
    <t>Title: Push has come to shove, ID: 31132011902115, Type: BOOK, Library: OPS, Due: 07/14/2022</t>
  </si>
  <si>
    <t xml:space="preserve"> Push has come to shove</t>
  </si>
  <si>
    <t>Title: Charter schools and their enemies, ID: 31132015585395, Type: BOOK, Library: OPS, Due: 07/14/2022</t>
  </si>
  <si>
    <t xml:space="preserve"> Charter schools and their enemies</t>
  </si>
  <si>
    <t>Title: The wars of the Roosevelts, ID: 31132014254910, Type: BOOK, Library: OPS, Due: 09/25/2022</t>
  </si>
  <si>
    <t xml:space="preserve"> The wars of the Roosevelts</t>
  </si>
  <si>
    <t>Title: The silent patient, ID: 31132015082377, Type: BOOK, Library: OPS, Due: 07/30/2022</t>
  </si>
  <si>
    <t xml:space="preserve"> The silent patient</t>
  </si>
  <si>
    <t xml:space="preserve"> RSS</t>
  </si>
  <si>
    <t>Title: Catching fire, ID: 31403002690278, Type: BOOK, Library: RSS, Due: 09/28/2022</t>
  </si>
  <si>
    <t xml:space="preserve"> Catching fire</t>
  </si>
  <si>
    <t>Title: Anatomy &amp; physiology, ID: 31403003216578, Type: BOOK, Library: RSS, Due: 07/26/2022</t>
  </si>
  <si>
    <t xml:space="preserve"> Anatomy &amp; physiology</t>
  </si>
  <si>
    <t>Title: Captain Underpants and the big, bad battle of the Bionic Booger Boy, part 1, ID: 31403003248225, Type: BOOK, Library: RSS, Due: 08/30/2022</t>
  </si>
  <si>
    <t>Captain Underpants and the big, bad battle of the Bionic Booger Boy, part 1</t>
  </si>
  <si>
    <t>Title: Tales from a not-so-talented pop star, ID: 31403003192498, Type: BOOK, Library: RSS, Due: 08/30/2022</t>
  </si>
  <si>
    <t xml:space="preserve"> Tales from a not-so-talented pop star</t>
  </si>
  <si>
    <t xml:space="preserve"> SFS</t>
  </si>
  <si>
    <t>Title: Baby Unicorns, ID: 31803001997550, Type: BOOK_J, Library: SFS, Due: 09/29/2022</t>
  </si>
  <si>
    <t xml:space="preserve"> Baby Unicorns</t>
  </si>
  <si>
    <t xml:space="preserve"> BOOK_J</t>
  </si>
  <si>
    <t>Title: Just Grace, ID: 31803001518448, Type: BOOK_J, Library: SFS, Due: 09/13/2022</t>
  </si>
  <si>
    <t xml:space="preserve"> Just Grace</t>
  </si>
  <si>
    <t>Title: Little Roja Riding Hood, ID: 31803001771708, Type: BOOK_J, Library: SFS, Due: 09/13/2022</t>
  </si>
  <si>
    <t xml:space="preserve"> Little Roja Riding Hood</t>
  </si>
  <si>
    <t>Title: Really horrible history jokes, ID: 31803001772318, Type: BOOK_J, Library: SFS, Due: 09/29/2022</t>
  </si>
  <si>
    <t xml:space="preserve"> Really horrible history jokes</t>
  </si>
  <si>
    <t>Title: Ghostbusters, ID: 31803001993591, Type: BLURAY, Library: SFS, Due: 09/08/2022</t>
  </si>
  <si>
    <t xml:space="preserve"> Ghostbusters</t>
  </si>
  <si>
    <t xml:space="preserve"> BLURAY</t>
  </si>
  <si>
    <t>Title: Licorice pizza, ID: 31803002001048, Type: BLURAY, Library: SFS, Due: 09/08/2022</t>
  </si>
  <si>
    <t xml:space="preserve"> Licorice pizza</t>
  </si>
  <si>
    <t>Title: Encanto, ID: 31803001994235, Type: CD_NEW, Library: SFS, Due: 09/13/2022</t>
  </si>
  <si>
    <t xml:space="preserve"> Encanto</t>
  </si>
  <si>
    <t xml:space="preserve"> CD_NEW</t>
  </si>
  <si>
    <t>Title: How baseball works, ID: 31803001475870, Type: BOOK_J, Library: SFS, Due: 09/29/2022</t>
  </si>
  <si>
    <t xml:space="preserve"> How baseball works</t>
  </si>
  <si>
    <t>Title: Watch Dogs. Legion, ID: 31803001970516, Type: CONSOLEGAM, Library: SFS, Due: 09/08/2022</t>
  </si>
  <si>
    <t xml:space="preserve"> Watch Dogs. Legion</t>
  </si>
  <si>
    <t>Title: SFS 3/4 Guitar Kit, ID: 31803001980242, Type: EQUIPMENT, Library: SFS, Due: 09/29/2022</t>
  </si>
  <si>
    <t xml:space="preserve"> SFS 3/4 Guitar Kit</t>
  </si>
  <si>
    <t xml:space="preserve"> EQUIPMENT</t>
  </si>
  <si>
    <t xml:space="preserve"> TPS</t>
  </si>
  <si>
    <t>Title: Sacred woman, ID: 31321008157979, Type: BOOK, Library: TPS, Due: 08/29/2022</t>
  </si>
  <si>
    <t xml:space="preserve"> Sacred woman</t>
  </si>
  <si>
    <t>Bill Library Desc: Bloomingdale Public Library</t>
  </si>
  <si>
    <t xml:space="preserve"> LSS</t>
  </si>
  <si>
    <t>Title: It's not summer without you, ID: 31137003227124, Type: BOOK, Library: LSS, Due: 07/06/2022</t>
  </si>
  <si>
    <t xml:space="preserve"> It's not summer without you</t>
  </si>
  <si>
    <t>Bill Library Desc: Blue Island Public Library</t>
  </si>
  <si>
    <t xml:space="preserve"> CCS</t>
  </si>
  <si>
    <t>Title: The greatest secret, ID: 31613005529345, Type: BOOK, Library: CCS, Due: 08/31/2022</t>
  </si>
  <si>
    <t xml:space="preserve"> The greatest secret</t>
  </si>
  <si>
    <t>Title: 50 mindful steps to self-esteem, ID: 31613004668359, Type: PAPERBACK, Library: CCS, Due: 08/31/2022</t>
  </si>
  <si>
    <t xml:space="preserve"> 50 mindful steps to self-esteem</t>
  </si>
  <si>
    <t xml:space="preserve"> CRS</t>
  </si>
  <si>
    <t>Title: Twenty two faces, ID: 31011001934462, Type: BOOK, Library: CRS, Due: 07/27/2022</t>
  </si>
  <si>
    <t xml:space="preserve"> Twenty two faces</t>
  </si>
  <si>
    <t>Title: By the book, ID: 31132015782141, Type: BOOK, Library: OPS, Due: 07/25/2022</t>
  </si>
  <si>
    <t xml:space="preserve"> By the book</t>
  </si>
  <si>
    <t xml:space="preserve"> PTS</t>
  </si>
  <si>
    <t>Title: This is how, ID: 30083007067978, Type: BOOK, Library: PTS, Due: 09/10/2022</t>
  </si>
  <si>
    <t xml:space="preserve"> This is how</t>
  </si>
  <si>
    <t>Bill Library Desc: Bridgeview Public Library</t>
  </si>
  <si>
    <t xml:space="preserve"> BPS</t>
  </si>
  <si>
    <t>Title: Dracula untold, ID: 31381001757019, Type: VID_FEAT, Library: BPS, Due: 09/20/2022</t>
  </si>
  <si>
    <t xml:space="preserve"> Dracula untold</t>
  </si>
  <si>
    <t>Bill Library Desc: Broadview Public Library District</t>
  </si>
  <si>
    <t>Title: PHR study guide 2019-2020, ID: 31134004907929, Type: PAPERBACK, Library: ESS, Due: 09/28/2022</t>
  </si>
  <si>
    <t xml:space="preserve"> PHR study guide 2019-2020</t>
  </si>
  <si>
    <t>Title: We wish you luck, ID: 31132015524550, Type: BOOK, Library: OPS, Due: 07/20/2022</t>
  </si>
  <si>
    <t xml:space="preserve"> We wish you luck</t>
  </si>
  <si>
    <t>Bill Library Desc: Calumet City Public Library</t>
  </si>
  <si>
    <t xml:space="preserve"> EVS</t>
  </si>
  <si>
    <t>Title: The book of lost names, ID: 32778002271263, Type: BOOK, Library: EVS, Due: 09/12/2022</t>
  </si>
  <si>
    <t xml:space="preserve"> The book of lost names</t>
  </si>
  <si>
    <t>Title: Moana's new friend, ID: 31137004058643, Type: BOOK, Library: LSS, Due: 08/23/2022</t>
  </si>
  <si>
    <t xml:space="preserve"> Moana's new friend</t>
  </si>
  <si>
    <t>Title: Brain freeze!, ID: 31137003430207, Type: BOOK, Library: LSS, Due: 08/23/2022</t>
  </si>
  <si>
    <t xml:space="preserve"> Brain freeze!</t>
  </si>
  <si>
    <t>Title: Dear friends, ID: 31137004276963, Type: BOOK, Library: LSS, Due: 08/23/2022</t>
  </si>
  <si>
    <t xml:space="preserve"> Dear friends</t>
  </si>
  <si>
    <t>Title: Pete the cat and the surprise teacher, ID: 31137003823120, Type: BOOK, Library: LSS, Due: 08/23/2022</t>
  </si>
  <si>
    <t xml:space="preserve"> Pete the cat and the surprise teacher</t>
  </si>
  <si>
    <t>Title: Unicorn is maybe not so great after all, ID: 31137004063445, Type: BOOK, Library: LSS, Due: 08/23/2022</t>
  </si>
  <si>
    <t xml:space="preserve"> Unicorn is maybe not so great after all</t>
  </si>
  <si>
    <t>Title: Pete at the beach, ID: 31137003495911, Type: BOOK, Library: LSS, Due: 08/23/2022</t>
  </si>
  <si>
    <t xml:space="preserve"> Pete at the beach</t>
  </si>
  <si>
    <t>Title: Kay Thompson's Eloise, ID: 31137002693490, Type: BOOK, Library: LSS, Due: 08/23/2022</t>
  </si>
  <si>
    <t xml:space="preserve"> Kay Thompson's Eloise</t>
  </si>
  <si>
    <t>Title: You bet!, ID: 31137004074251, Type: BOOK, Library: LSS, Due: 08/23/2022</t>
  </si>
  <si>
    <t xml:space="preserve"> You bet!</t>
  </si>
  <si>
    <t xml:space="preserve"> MKS</t>
  </si>
  <si>
    <t>Title: By the light of my father's smile, ID: 37001000322466, Type: BOOK, Library: MKS, Due: 09/02/2022</t>
  </si>
  <si>
    <t xml:space="preserve"> By the light of my father's smile</t>
  </si>
  <si>
    <t xml:space="preserve"> SAS</t>
  </si>
  <si>
    <t>Title: Study is hard work, ID: 38102000055327, Type: BOOK, Library: SAS, Due: 09/07/2022</t>
  </si>
  <si>
    <t xml:space="preserve"> Study is hard work</t>
  </si>
  <si>
    <t>Bill Library Desc: Carol Stream Public Library</t>
  </si>
  <si>
    <t>Title: Dead until dark, ID: 31385004239081, Type: BOOK, Library: GSD, Due: 07/13/2022</t>
  </si>
  <si>
    <t xml:space="preserve"> Dead until dark</t>
  </si>
  <si>
    <t>Bill Library Desc: Chicago Heights Public Library</t>
  </si>
  <si>
    <t xml:space="preserve"> BLD</t>
  </si>
  <si>
    <t>Title: Keys to the demon prison, ID: 36173004281765, Type: BOOK, Library: BLD, Due: 07/29/2022</t>
  </si>
  <si>
    <t xml:space="preserve"> Keys to the demon prison</t>
  </si>
  <si>
    <t xml:space="preserve"> CWS</t>
  </si>
  <si>
    <t>Title: Chasing the prophecy, ID: 37651000791548, Type: BOOK, Library: CWS, Due: 08/02/2022</t>
  </si>
  <si>
    <t xml:space="preserve"> Chasing the prophecy</t>
  </si>
  <si>
    <t xml:space="preserve"> HWS</t>
  </si>
  <si>
    <t>Title: When wishes go wrong, ID: 31311005969674, Type: BOOK, Library: HWS, Due: 09/21/2022</t>
  </si>
  <si>
    <t xml:space="preserve"> When wishes go wrong</t>
  </si>
  <si>
    <t xml:space="preserve"> INS</t>
  </si>
  <si>
    <t>Title: The boondocks. The complete first season, ID: 31946006293358, Type: DVD_BOXSET, Library: INS, Due: 09/20/2022</t>
  </si>
  <si>
    <t xml:space="preserve"> The boondocks. The complete first season</t>
  </si>
  <si>
    <t xml:space="preserve"> DVD_BOXSET</t>
  </si>
  <si>
    <t>Title: Sofia Valdez, future prez, ID: 31137004103050, Type: BOOK, Library: LSS, Due: 07/12/2022</t>
  </si>
  <si>
    <t>Sofia Valdez, future prez</t>
  </si>
  <si>
    <t xml:space="preserve"> PFS</t>
  </si>
  <si>
    <t>Title: Kings, queens, and in-betweens, ID: 31139005768964, Type: BOOK, Library: PFS, Due: 08/15/2022</t>
  </si>
  <si>
    <t>Kings, queens, and in-betweens</t>
  </si>
  <si>
    <t>Title: Stranger things, ID: 31139005751093, Type: BOOK, Library: PFS, Due: 08/15/2022</t>
  </si>
  <si>
    <t xml:space="preserve"> Stranger things</t>
  </si>
  <si>
    <t xml:space="preserve"> RPS</t>
  </si>
  <si>
    <t>Title: The boondocks. The complete second season, ID: 36087001744791, Type: DVD_BOXSET, Library: RPS, Due: 09/20/2022</t>
  </si>
  <si>
    <t xml:space="preserve"> The boondocks. The complete second season</t>
  </si>
  <si>
    <t>Title: Find and use your inner power; or, Sparks of truth, ID: 37482001016218, Type: BOOK, Library: TOD, Due: 07/22/2022</t>
  </si>
  <si>
    <t>Find and use your inner power; or, Sparks of truth</t>
  </si>
  <si>
    <t xml:space="preserve"> WCD</t>
  </si>
  <si>
    <t>Title: Kabbalah, ID: 36653001788631, Type: BOOK, Library: WCD, Due: 08/04/2022</t>
  </si>
  <si>
    <t xml:space="preserve"> Kabbalah</t>
  </si>
  <si>
    <t>Bill Library Desc: Chicago Ridge Public Library</t>
  </si>
  <si>
    <t xml:space="preserve"> BVS</t>
  </si>
  <si>
    <t>Title: Mean baby, ID: 32081002576769, Type: BOOK, Library: BVS, Due: 09/21/2022</t>
  </si>
  <si>
    <t xml:space="preserve"> Mean baby</t>
  </si>
  <si>
    <t xml:space="preserve"> DOS</t>
  </si>
  <si>
    <t>Title: Stiff, ID: 31146003543521, Type: BOOK, Library: DOS, Due: 08/13/2022</t>
  </si>
  <si>
    <t xml:space="preserve"> Stiff</t>
  </si>
  <si>
    <t xml:space="preserve"> FPD</t>
  </si>
  <si>
    <t>Title: The stationery shop, ID: 31316004637040, Type: BOOK, Library: FPD, Due: 07/27/2022</t>
  </si>
  <si>
    <t xml:space="preserve"> The stationery shop</t>
  </si>
  <si>
    <t>Title: GULP, ID: 36878001820411, Type: BOOK, Library: MED, Due: 08/13/2022</t>
  </si>
  <si>
    <t xml:space="preserve"> GULP</t>
  </si>
  <si>
    <t xml:space="preserve"> NLS</t>
  </si>
  <si>
    <t>Title: The school of night, ID: 31138001989046, Type: BOOK, Library: NLS, Due: 08/16/2022</t>
  </si>
  <si>
    <t xml:space="preserve"> The school of night</t>
  </si>
  <si>
    <t>Title: Will in the world, ID: 31186006467435, Type: BOOK, Library: OLS, Due: 08/16/2022</t>
  </si>
  <si>
    <t xml:space="preserve"> Will in the world</t>
  </si>
  <si>
    <t>Title: The old ways, ID: 31186008305955, Type: BOOK, Library: OLS, Due: 07/11/2022</t>
  </si>
  <si>
    <t xml:space="preserve"> The old ways</t>
  </si>
  <si>
    <t>Bill Library Desc: Cicero Public Library</t>
  </si>
  <si>
    <t xml:space="preserve"> ADS</t>
  </si>
  <si>
    <t>Title: Civil service exam study guide, ID: 31804002898177, Type: BOOK, Library: ADS, Due: 09/21/2022</t>
  </si>
  <si>
    <t xml:space="preserve"> Civil service exam study guide</t>
  </si>
  <si>
    <t xml:space="preserve"> BFS</t>
  </si>
  <si>
    <t>Title: The midnight library, ID: 30056003139546, Type: BOOK_NEW, Library: BFS, Due: 08/31/2022</t>
  </si>
  <si>
    <t xml:space="preserve"> The midnight library</t>
  </si>
  <si>
    <t xml:space="preserve"> BWS</t>
  </si>
  <si>
    <t>Title: Fazbear frights. 1, into the pit, ID: 31731003055095, Type: BOOK, Library: BWS, Due: 07/08/2022</t>
  </si>
  <si>
    <t>Fazbear frights. 1, into the pi</t>
  </si>
  <si>
    <t xml:space="preserve"> CNS</t>
  </si>
  <si>
    <t>Title: Harry Potter and the Half-Blood Prince, ID: 31737001194737, Type: BOOK, Library: CNS, Due: 09/08/2022</t>
  </si>
  <si>
    <t xml:space="preserve"> Harry Potter and the Half-Blood Prince</t>
  </si>
  <si>
    <t xml:space="preserve"> ITD</t>
  </si>
  <si>
    <t>Title: Five Nights at Freddy's. 5, Bunny call, ID: 31317002851252, Type: BOOK, Library: ITD, Due: 08/19/2022</t>
  </si>
  <si>
    <t>Five Nights at Freddy's. 5, Bunny call</t>
  </si>
  <si>
    <t xml:space="preserve"> LPS</t>
  </si>
  <si>
    <t>Title: The hacienda, ID: 36086002830294, Type: BOOK, Library: LPS, Due: 09/21/2022</t>
  </si>
  <si>
    <t xml:space="preserve"> The hacienda</t>
  </si>
  <si>
    <t>Title: In a garden, ID: 31943001657562, Type: BOOK, Library: NRS, Due: 07/07/2022</t>
  </si>
  <si>
    <t xml:space="preserve"> In a garden</t>
  </si>
  <si>
    <t>Title: The art of Star Wars. The Mandalorian, ID: 31943001722176, Type: BOOK, Library: NRS, Due: 09/15/2022</t>
  </si>
  <si>
    <t xml:space="preserve"> The art of Star Wars. The Mandalorian</t>
  </si>
  <si>
    <t>Title: The art of Encanto, ID: 31132015744067, Type: BOOK, Library: OPS, Due: 09/15/2022</t>
  </si>
  <si>
    <t xml:space="preserve"> The art of Encanto</t>
  </si>
  <si>
    <t xml:space="preserve"> RFS</t>
  </si>
  <si>
    <t>Title: Harry Potter, ID: 31865002591898, Type: BOOK, Library: RFS, Due: 08/10/2022</t>
  </si>
  <si>
    <t xml:space="preserve"> Harry Potter</t>
  </si>
  <si>
    <t>Title: Exploring flight!, ID: 31403003485405, Type: BOOK, Library: RSS, Due: 07/22/2022</t>
  </si>
  <si>
    <t xml:space="preserve"> Exploring flight!</t>
  </si>
  <si>
    <t>Title: The art of Star Wars. The Mandalorian. (season two), ID: 31321008195714, Type: BOOK, Library: TPS, Due: 09/15/2022</t>
  </si>
  <si>
    <t xml:space="preserve"> The art of Star Wars. The Mandalorian. (season two)</t>
  </si>
  <si>
    <t>Bill Library Desc: Clarendon Hills Public Library</t>
  </si>
  <si>
    <t xml:space="preserve"> HDS</t>
  </si>
  <si>
    <t>Title: The lost hero, ID: 31279005757722, Type: BOOK, Library: HDS, Due: 08/24/2022</t>
  </si>
  <si>
    <t xml:space="preserve"> The lost hero</t>
  </si>
  <si>
    <t>Title: Parenting outside the lines, ID: 31279005799880, Type: BOOK_NEW, Library: HDS, Due: 08/24/2022</t>
  </si>
  <si>
    <t xml:space="preserve"> Parenting outside the lines</t>
  </si>
  <si>
    <t>Title: The son of Neptune, ID: 31279005208304, Type: BOOK, Library: HDS, Due: 08/24/2022</t>
  </si>
  <si>
    <t xml:space="preserve"> The son of Neptune</t>
  </si>
  <si>
    <t>Title: Mighty Jack and the Goblin King, ID: 31279005491710, Type: BOOK, Library: HDS, Due: 08/24/2022</t>
  </si>
  <si>
    <t xml:space="preserve"> Mighty Jack and the Goblin King</t>
  </si>
  <si>
    <t>Title: Texas, ID: 31279005746089, Type: BOOK, Library: HDS, Due: 08/24/2022</t>
  </si>
  <si>
    <t xml:space="preserve"> Texas</t>
  </si>
  <si>
    <t>Title: Nolo's plain-English law dictionary, ID: 31279004113141, Type: BOOK, Library: HDS, Due: 07/07/2022</t>
  </si>
  <si>
    <t xml:space="preserve"> Nolo's plain-English law dictionary</t>
  </si>
  <si>
    <t>Title: The criminal law handbook, ID: 31279004154962, Type: BOOK, Library: HDS, Due: 07/07/2022</t>
  </si>
  <si>
    <t xml:space="preserve"> The criminal law handbook</t>
  </si>
  <si>
    <t>Bill Library Desc: Crestwood Public Library District</t>
  </si>
  <si>
    <t xml:space="preserve"> BIS</t>
  </si>
  <si>
    <t>Title: The 50th law, ID: 31237003318228, Type: BOOK, Library: BIS, Due: 07/27/2022</t>
  </si>
  <si>
    <t xml:space="preserve"> The 50th law</t>
  </si>
  <si>
    <t xml:space="preserve"> WCS</t>
  </si>
  <si>
    <t>Title: Hustle harder, hustle smarter, ID: 31310003038730, Type: BOOK, Library: WCS, Due: 08/17/2022</t>
  </si>
  <si>
    <t>Hustle harder, hustle smarter</t>
  </si>
  <si>
    <t>Bill Library Desc: Crete Public Library District</t>
  </si>
  <si>
    <t xml:space="preserve"> GWS</t>
  </si>
  <si>
    <t>Title: Think and grow rich, ID: 36088001613515, Type: BOOK, Library: GWS, Due: 08/11/2022</t>
  </si>
  <si>
    <t xml:space="preserve"> Think and grow rich</t>
  </si>
  <si>
    <t>Title: Medical terminology, ID: 31137004048180, Type: BOOK, Library: LSS, Due: 07/26/2022</t>
  </si>
  <si>
    <t xml:space="preserve"> Medical terminology</t>
  </si>
  <si>
    <t xml:space="preserve"> TCD</t>
  </si>
  <si>
    <t>Title: 10-day green smoothie cleanse, ID: 32990002000002, Type: BOOK, Library: TCD, Due: 09/13/2022</t>
  </si>
  <si>
    <t xml:space="preserve"> 10-day green smoothie cleanse</t>
  </si>
  <si>
    <t>Bill Library Desc: Dolton Public Library District</t>
  </si>
  <si>
    <t xml:space="preserve"> CTS</t>
  </si>
  <si>
    <t>Title: Queenie, ID: 31886002349889, Type: BOOK, Library: CTS, Due: 08/30/2022</t>
  </si>
  <si>
    <t xml:space="preserve"> Queenie</t>
  </si>
  <si>
    <t>Title: World trigger. 8, ID: 32778002028218, Type: BOOK, Library: EVS, Due: 08/01/2022</t>
  </si>
  <si>
    <t xml:space="preserve"> World trigger. 8</t>
  </si>
  <si>
    <t>Title: World trigger. 9, ID: 36086002430319, Type: BOOK, Library: LPS, Due: 07/30/2022</t>
  </si>
  <si>
    <t xml:space="preserve"> World trigger. 9</t>
  </si>
  <si>
    <t>Title: Mashle, ID: 31137004206911, Type: BOOK, Library: LSS, Due: 07/30/2022</t>
  </si>
  <si>
    <t xml:space="preserve"> Mashle</t>
  </si>
  <si>
    <t>Title: Mashle, ID: 31186030703300, Type: BOOK, Library: OLS, Due: 07/30/2022</t>
  </si>
  <si>
    <t xml:space="preserve"> SHS</t>
  </si>
  <si>
    <t>Title: Yukarism, ID: 31350003579226, Type: BOOK, Library: SHS, Due: 07/19/2022</t>
  </si>
  <si>
    <t xml:space="preserve"> Yukarism</t>
  </si>
  <si>
    <t>Title: Yukarism, ID: 31350003579234, Type: BOOK, Library: SHS, Due: 07/19/2022</t>
  </si>
  <si>
    <t>Title: Sea sick, ID: 31350003591684, Type: BOOK, Library: SHS, Due: 08/01/2022</t>
  </si>
  <si>
    <t xml:space="preserve"> Sea sick</t>
  </si>
  <si>
    <t>Title: The Kurosagi Corpse Delivery Service omnibus edition. Book two, ID: 31350003611086, Type: BOOK, Library: SHS, Due: 07/18/2022</t>
  </si>
  <si>
    <t xml:space="preserve"> The Kurosagi Corpse Delivery Service omnibus edition. Book two</t>
  </si>
  <si>
    <t>Title: The terror of the Bigfoot beast, ID: 31350003311208, Type: BOOK, Library: SHS, Due: 07/19/2022</t>
  </si>
  <si>
    <t xml:space="preserve"> The terror of the Bigfoot beast</t>
  </si>
  <si>
    <t>Title: Call of duty. Black Ops, Cold War, ID: 31350003912708, Type: CONSOLENEW, Library: SHS, Due: 07/16/2022</t>
  </si>
  <si>
    <t>Call of duty. Black Ops, Cold War</t>
  </si>
  <si>
    <t xml:space="preserve"> CONSOLENEW</t>
  </si>
  <si>
    <t>Title: Lessons in chemistry, ID: 31350004000800, Type: BOOK, Library: SHS, Due: 07/27/2022</t>
  </si>
  <si>
    <t xml:space="preserve"> Lessons in chemistry</t>
  </si>
  <si>
    <t>Bill Library Desc: Downers Grove Public Library</t>
  </si>
  <si>
    <t xml:space="preserve"> AMS</t>
  </si>
  <si>
    <t>Title: What's my superpower?, ID: 31145003945892, Type: BOOK, Library: AMS, Due: 09/08/2022</t>
  </si>
  <si>
    <t xml:space="preserve"> What's my superpower?</t>
  </si>
  <si>
    <t>Title: The wicked king, ID: 36173004906650, Type: BOOK, Library: BLD, Due: 09/02/2022</t>
  </si>
  <si>
    <t xml:space="preserve"> The wicked king</t>
  </si>
  <si>
    <t>Title: Grenade, ID: 30052005307835, Type: BOOK, Library: GVD, Due: 09/22/2022</t>
  </si>
  <si>
    <t xml:space="preserve"> Grenade</t>
  </si>
  <si>
    <t>Title: You are a f*cking awesome mom, ID: 31946006978941, Type: CD_SPOKEN, Library: INS, Due: 08/12/2022</t>
  </si>
  <si>
    <t xml:space="preserve"> You are a f*cking awesome mom</t>
  </si>
  <si>
    <t xml:space="preserve"> CD_SPOKEN</t>
  </si>
  <si>
    <t>Title: Rise of the snakes, ID: 31534002342856, Type: BOOK, Library: OBD, Due: 09/08/2022</t>
  </si>
  <si>
    <t xml:space="preserve"> Rise of the snakes</t>
  </si>
  <si>
    <t>Title: Super-villains, ID: 31534002288810, Type: BOOK, Library: OBD, Due: 09/08/2022</t>
  </si>
  <si>
    <t xml:space="preserve"> Super-villains</t>
  </si>
  <si>
    <t>Title: Day of the departed, ID: 31534002694827, Type: BOOK, Library: OBD, Due: 09/08/2022</t>
  </si>
  <si>
    <t xml:space="preserve"> Day of the departed</t>
  </si>
  <si>
    <t xml:space="preserve"> PCS</t>
  </si>
  <si>
    <t>Title: On the shortness of life, ID: 32783001478844, Type: BOOK, Library: PCS, Due: 07/19/2022</t>
  </si>
  <si>
    <t xml:space="preserve"> On the shortness of life</t>
  </si>
  <si>
    <t xml:space="preserve"> SPS</t>
  </si>
  <si>
    <t>Title: SummerHill secrets. 2, ID: 31313002658086, Type: PAPERBACK, Library: SPS, Due: 07/12/2022</t>
  </si>
  <si>
    <t xml:space="preserve"> SummerHill secrets. 2</t>
  </si>
  <si>
    <t xml:space="preserve"> WMS</t>
  </si>
  <si>
    <t>Title: Digger and Daisy go to the doctor, ID: 31404003375281, Type: BOOK_J, Library: WMS, Due: 09/24/2022</t>
  </si>
  <si>
    <t xml:space="preserve"> Digger and Daisy go to the doctor</t>
  </si>
  <si>
    <t>Title: Birthday mice!, ID: 31404003336374, Type: BOOK_J, Library: WMS, Due: 09/24/2022</t>
  </si>
  <si>
    <t xml:space="preserve"> Birthday mice!</t>
  </si>
  <si>
    <t>Title: Beach day!, ID: 31404003848766, Type: BOOK_J, Library: WMS, Due: 09/24/2022</t>
  </si>
  <si>
    <t xml:space="preserve"> Beach day!</t>
  </si>
  <si>
    <t>Title: Llama Llama talent show, ID: 31404003940324, Type: BOOK_J, Library: WMS, Due: 09/24/2022</t>
  </si>
  <si>
    <t xml:space="preserve"> Llama Llama talent show</t>
  </si>
  <si>
    <t>Title: Pokkén tournament DX, ID: 31404003786636, Type: CONSOLEGAM, Library: WMS, Due: 08/24/2022</t>
  </si>
  <si>
    <t xml:space="preserve"> Pokkén tournament DX</t>
  </si>
  <si>
    <t>Title: Baby's very first touchy-feely colors play book, ID: 31524007334669, Type: BOOK, Library: WRS, Due: 09/19/2022</t>
  </si>
  <si>
    <t xml:space="preserve"> Baby's very first touchy-feely colors play book</t>
  </si>
  <si>
    <t>Title: Alice in Wonderland, ID: 31524007005343, Type: DVD, Library: WRS, Due: 08/24/2022</t>
  </si>
  <si>
    <t xml:space="preserve"> Alice in Wonderland</t>
  </si>
  <si>
    <t xml:space="preserve"> DVD</t>
  </si>
  <si>
    <t>Title: Alice through the looking glass, ID: 31524007489216, Type: DVD, Library: WRS, Due: 08/24/2022</t>
  </si>
  <si>
    <t xml:space="preserve"> Alice through the looking glass</t>
  </si>
  <si>
    <t>Title: The princess diaries, ID: 31524007498423, Type: DVD, Library: WRS, Due: 08/24/2022</t>
  </si>
  <si>
    <t xml:space="preserve"> The princess diaries</t>
  </si>
  <si>
    <t>Title: The adventures of Jimmy Neutron, boy genius. Season three, ID: 31524007685169, Type: DVD_BOXSET, Library: WRS, Due: 08/26/2022</t>
  </si>
  <si>
    <t>The adventures of Jimmy Neutron, boy genius</t>
  </si>
  <si>
    <t>Title: Kidz bop. 26, ID: 31524006313185, Type: CD_AUDIO, Library: WRS, Due: 08/24/2022</t>
  </si>
  <si>
    <t xml:space="preserve"> Kidz bop. 26</t>
  </si>
  <si>
    <t xml:space="preserve"> CD_AUDIO</t>
  </si>
  <si>
    <t>Title: Army wives. The complete first season, ID: 31524005636107, Type: DVD_BOXSET, Library: WRS, Due: 08/26/2022</t>
  </si>
  <si>
    <t xml:space="preserve"> Army wives. The complete first season</t>
  </si>
  <si>
    <t>Bill Library Desc: Eisenhower Public Library District</t>
  </si>
  <si>
    <t>Title: On care for our common home, ID: 31237003404499, Type: BOOK, Library: BIS, Due: 09/27/2022</t>
  </si>
  <si>
    <t xml:space="preserve"> On care for our common home</t>
  </si>
  <si>
    <t>Title: Tender is the flesh, ID: 31132015584356, Type: BOOK, Library: OPS, Due: 09/14/2022</t>
  </si>
  <si>
    <t xml:space="preserve"> Tender is the flesh</t>
  </si>
  <si>
    <t>Title: The future Earth, ID: 31403003394458, Type: BOOK, Library: RSS, Due: 09/27/2022</t>
  </si>
  <si>
    <t xml:space="preserve"> The future Earth</t>
  </si>
  <si>
    <t>Bill Library Desc: Elmwood Park Public Library</t>
  </si>
  <si>
    <t>Title: Will it skillet?, ID: 31942003983745, Type: BOOK, Library: CIS, Due: 08/19/2022</t>
  </si>
  <si>
    <t xml:space="preserve"> Will it skillet?</t>
  </si>
  <si>
    <t>Title: Are you a cheeseburger?, ID: 31138002641323, Type: BOOK_J, Library: NLS, Due: 09/12/2022</t>
  </si>
  <si>
    <t xml:space="preserve"> Are you a cheeseburger?</t>
  </si>
  <si>
    <t>Title: The complete idiot's guide to electronics 101, ID: 31313002148518, Type: PAPERBACK, Library: SPS, Due: 07/15/2022</t>
  </si>
  <si>
    <t xml:space="preserve"> The complete idiot's guide to electronics 101</t>
  </si>
  <si>
    <t>Title: The grumpy pets, ID: 31321006754512, Type: BOOK, Library: TPS, Due: 08/13/2022</t>
  </si>
  <si>
    <t xml:space="preserve"> The grumpy pets</t>
  </si>
  <si>
    <t>Bill Library Desc: Evergreen Park Public Library</t>
  </si>
  <si>
    <t xml:space="preserve"> CHS</t>
  </si>
  <si>
    <t>Title: The one hundred years of Lenni and Margot, ID: 31539002729358, Type: BOOK, Library: CHS, Due: 07/26/2022</t>
  </si>
  <si>
    <t xml:space="preserve"> The one hundred years of Lenni and Margot</t>
  </si>
  <si>
    <t xml:space="preserve"> JDS</t>
  </si>
  <si>
    <t>Title: Too scared to sleep, ID: 32784000356759, Type: BOOK, Library: JDS, Due: 08/17/2022</t>
  </si>
  <si>
    <t xml:space="preserve"> Too scared to sleep</t>
  </si>
  <si>
    <t>Title: The beast must die, ID: 32784000364498, Type: BOOK, Library: JDS, Due: 08/17/2022</t>
  </si>
  <si>
    <t xml:space="preserve"> The beast must die</t>
  </si>
  <si>
    <t>Title: If I die before I wake, ID: 32784000371600, Type: BOOK, Library: JDS, Due: 08/24/2022</t>
  </si>
  <si>
    <t xml:space="preserve"> If I die before I wake</t>
  </si>
  <si>
    <t xml:space="preserve"> SVS</t>
  </si>
  <si>
    <t>Title: The beast is watching you, ID: 32147000312836, Type: BOOK_J, Library: SVS, Due: 08/17/2022</t>
  </si>
  <si>
    <t xml:space="preserve"> The beast is watching you</t>
  </si>
  <si>
    <t>Bill Library Desc: Flossmoor Public Library</t>
  </si>
  <si>
    <t>Title: The kiss quotient, ID: 31311005659234, Type: BOOK, Library: HWS, Due: 09/29/2022</t>
  </si>
  <si>
    <t xml:space="preserve"> The kiss quotient</t>
  </si>
  <si>
    <t>Title: Local woman missing, ID: 31317002859768, Type: BOOK, Library: ITD, Due: 08/13/2022</t>
  </si>
  <si>
    <t xml:space="preserve"> Local woman missing</t>
  </si>
  <si>
    <t>Title: Watercolor for the first time, ID: 31137002454554, Type: BOOK, Library: LSS, Due: 08/20/2022</t>
  </si>
  <si>
    <t xml:space="preserve"> Watercolor for the first time</t>
  </si>
  <si>
    <t>Title: Botanical Illustration for beginners, ID: 31137003734335, Type: BOOK, Library: LSS, Due: 08/19/2022</t>
  </si>
  <si>
    <t xml:space="preserve"> Botanical Illustration for beginners</t>
  </si>
  <si>
    <t xml:space="preserve"> MDS</t>
  </si>
  <si>
    <t>Title: The push, ID: 31614002056258, Type: BOOK, Library: MDS, Due: 08/13/2022</t>
  </si>
  <si>
    <t xml:space="preserve"> The push</t>
  </si>
  <si>
    <t>Title: Black food, ID: 31486003785726, Type: BOOK, Library: MTS, Due: 08/30/2022</t>
  </si>
  <si>
    <t xml:space="preserve"> Black food</t>
  </si>
  <si>
    <t>Title: The hate u give, ID: 31132014956720, Type: BOOK, Library: OPS, Due: 09/24/2022</t>
  </si>
  <si>
    <t xml:space="preserve"> The hate u give</t>
  </si>
  <si>
    <t>Title: The last thing he told me, ID: 31132015693850, Type: BOOK, Library: OPS, Due: 08/13/2022</t>
  </si>
  <si>
    <t xml:space="preserve"> The last thing he told me</t>
  </si>
  <si>
    <t xml:space="preserve"> ROD</t>
  </si>
  <si>
    <t>Title: Charming as a verb, ID: 9780062824141, Type: BOOK, Library: ROD, Due: 09/07/2022</t>
  </si>
  <si>
    <t xml:space="preserve"> Charming as a verb</t>
  </si>
  <si>
    <t>Title: The deserter, ID: 31308003719259, Type: LARGETYPE, Library: TFS, Due: 08/16/2022</t>
  </si>
  <si>
    <t xml:space="preserve"> The deserter</t>
  </si>
  <si>
    <t xml:space="preserve"> LARGETYPE</t>
  </si>
  <si>
    <t xml:space="preserve"> WVD</t>
  </si>
  <si>
    <t>Title: We begin at the end, ID: 34901636988403, Type: BOOK, Library: WVD, Due: 09/24/2022</t>
  </si>
  <si>
    <t xml:space="preserve"> We begin at the end</t>
  </si>
  <si>
    <t>Bill Library Desc: Forest Park Public Library</t>
  </si>
  <si>
    <t>Title: GED study guide 2022 &amp; 2023 all subjects, ID: 32081002570911, Type: BOOK, Library: BVS, Due: 09/18/2022</t>
  </si>
  <si>
    <t xml:space="preserve"> GED study guide 2022 &amp; 2023 all subjects</t>
  </si>
  <si>
    <t>Title: The how not to diet cookbook, ID: 31731003065094, Type: BOOK, Library: BWS, Due: 08/05/2022</t>
  </si>
  <si>
    <t xml:space="preserve"> The how not to diet cookbook</t>
  </si>
  <si>
    <t>Title: The autobiography of Eleanor Roosevelt, ID: 31137004111897, Type: BOOK, Library: LSS, Due: 09/13/2022</t>
  </si>
  <si>
    <t xml:space="preserve"> The autobiography of Eleanor Roosevelt</t>
  </si>
  <si>
    <t>Title: Station eleven, ID: 31132013470244, Type: BOOK, Library: OPS, Due: 08/30/2022</t>
  </si>
  <si>
    <t xml:space="preserve"> Station eleven</t>
  </si>
  <si>
    <t>Title: The Batman, ID: 34901637127092, Type: VID_NEW, Library: WVD, Due: 09/02/2022</t>
  </si>
  <si>
    <t xml:space="preserve"> The Batman</t>
  </si>
  <si>
    <t xml:space="preserve"> VID_NEW</t>
  </si>
  <si>
    <t>Bill Library Desc: Frankfort Public Library District</t>
  </si>
  <si>
    <t xml:space="preserve"> DGS</t>
  </si>
  <si>
    <t>Title: COWIN Noise Cancelling Bluetooth Headphones, ID: 31191012650925, Type: EQUIPMENT, Library: DGS, Due: 08/30/2022</t>
  </si>
  <si>
    <t xml:space="preserve"> COWIN Noise Cancelling Bluetooth Headphones</t>
  </si>
  <si>
    <t>Title: For women only, ID: 31311004974170, Type: BOOK, Library: HWS, Due: 08/20/2022</t>
  </si>
  <si>
    <t xml:space="preserve"> For women only</t>
  </si>
  <si>
    <t>Title: The concise blue book of French verbs, ID: 36087001486351, Type: BOOK, Library: RPS, Due: 07/08/2022</t>
  </si>
  <si>
    <t xml:space="preserve"> The concise blue book of French verbs</t>
  </si>
  <si>
    <t>Title: Start your real estate career, ID: 36087001037519, Type: PAPERBACK, Library: RPS, Due: 07/08/2022</t>
  </si>
  <si>
    <t xml:space="preserve"> Start your real estate career</t>
  </si>
  <si>
    <t>Title: Basic physics, ID: 36087000871215, Type: BOOK, Library: RPS, Due: 07/08/2022</t>
  </si>
  <si>
    <t xml:space="preserve"> Basic physics</t>
  </si>
  <si>
    <t>Title: But it's your family, ID: 31350003824135, Type: BOOK, Library: SHS, Due: 09/22/2022</t>
  </si>
  <si>
    <t xml:space="preserve"> But it's your family</t>
  </si>
  <si>
    <t>Title: Dog Man, ID: 31321007868816, Type: BOOK, Library: TPS, Due: 08/09/2022</t>
  </si>
  <si>
    <t xml:space="preserve"> Dog Man</t>
  </si>
  <si>
    <t>Title: LEGO Star Wars, ID: 31321006789542, Type: CONSOLEGAM, Library: TPS, Due: 08/09/2022</t>
  </si>
  <si>
    <t xml:space="preserve"> LEGO Star Wars</t>
  </si>
  <si>
    <t>Bill Library Desc: Franklin Park Library District</t>
  </si>
  <si>
    <t>Title: The silver linings playbook, ID: 31992001934570, Type: PAPERBACK, Library: HSS, Due: 09/07/2022</t>
  </si>
  <si>
    <t xml:space="preserve"> The silver linings playbook</t>
  </si>
  <si>
    <t>Bill Library Desc: Geneva Public Library District</t>
  </si>
  <si>
    <t>Title: Classic car restorer's handbook, ID: 31145002292627, Type: BOOK, Library: AMS, Due: 08/03/2022</t>
  </si>
  <si>
    <t xml:space="preserve"> Classic car restorer's handbook</t>
  </si>
  <si>
    <t>Title: Circa, ID: 36173005420172, Type: BOOK_NEW, Library: BLD, Due: 09/12/2022</t>
  </si>
  <si>
    <t xml:space="preserve"> Circa</t>
  </si>
  <si>
    <t>Title: Grace, ID: 31191010039758, Type: BOOK, Library: DGS, Due: 09/20/2022</t>
  </si>
  <si>
    <t xml:space="preserve"> Grace</t>
  </si>
  <si>
    <t xml:space="preserve"> FPS</t>
  </si>
  <si>
    <t>Title: Journey to the end, ID: 32026002883541, Type: BOOK, Library: FPS, Due: 09/15/2022</t>
  </si>
  <si>
    <t xml:space="preserve"> Journey to the end</t>
  </si>
  <si>
    <t>Title: Collector car restoration bible, ID: 31311004232256, Type: BOOK, Library: HWS, Due: 08/03/2022</t>
  </si>
  <si>
    <t xml:space="preserve"> Collector car restoration bible</t>
  </si>
  <si>
    <t>Title: As you wish, ID: 36878000976339, Type: BOOK, Library: MED, Due: 09/28/2022</t>
  </si>
  <si>
    <t xml:space="preserve"> As you wish</t>
  </si>
  <si>
    <t xml:space="preserve"> PPS</t>
  </si>
  <si>
    <t>Title: How to restore your collector car, ID: 36089000841107, Type: BOOK, Library: PPS, Due: 08/03/2022</t>
  </si>
  <si>
    <t xml:space="preserve"> How to restore your collector car</t>
  </si>
  <si>
    <t>Title: Black wind, ID: 30053011030106, Type: BOOK, Library: SCD, Due: 09/22/2022</t>
  </si>
  <si>
    <t xml:space="preserve"> Black wind</t>
  </si>
  <si>
    <t>Title: A dangerous man, ID: 30053013136471, Type: BOOK, Library: SCD, Due: 09/22/2022</t>
  </si>
  <si>
    <t xml:space="preserve"> A dangerous man</t>
  </si>
  <si>
    <t>Title: Watch me throw the ball!, ID: 30053013220606, Type: BOOK, Library: SCD, Due: 09/09/2022</t>
  </si>
  <si>
    <t xml:space="preserve"> Watch me throw the ball!</t>
  </si>
  <si>
    <t>Title: Weathering and erosion, ID: 31803001920149, Type: BOOK_J, Library: SFS, Due: 09/18/2022</t>
  </si>
  <si>
    <t xml:space="preserve"> Weathering and erosion</t>
  </si>
  <si>
    <t>Title: Sonic the Hedgehog, ID: 32990001249105, Type: VIDEO, Library: TCD, Due: 08/04/2022</t>
  </si>
  <si>
    <t xml:space="preserve"> Sonic the Hedgehog</t>
  </si>
  <si>
    <t xml:space="preserve"> VIDEO</t>
  </si>
  <si>
    <t>Title: Classic car electrics, ID: 31308003573631, Type: PAPERBACK, Library: TFS, Due: 08/03/2022</t>
  </si>
  <si>
    <t xml:space="preserve"> Classic car electrics</t>
  </si>
  <si>
    <t>Title: Classic car restoration guide, ID: 31321003352815, Type: BOOK, Library: TPS, Due: 08/03/2022</t>
  </si>
  <si>
    <t xml:space="preserve"> Classic car restoration guide</t>
  </si>
  <si>
    <t>Bill Library Desc: Glen Ellyn Public Library</t>
  </si>
  <si>
    <t>Title: The office. Season one, ID: 31404002752373, Type: VID_SET, Library: WMS, Due: 07/21/2022</t>
  </si>
  <si>
    <t xml:space="preserve"> The office. Season one</t>
  </si>
  <si>
    <t>Bill Library Desc: Glenside Public Library District</t>
  </si>
  <si>
    <t>Title: Alice in Borderland. Volume 1, ID: 31804002881363, Type: BOOK, Library: ADS, Due: 07/22/2022</t>
  </si>
  <si>
    <t xml:space="preserve"> Alice in Borderland. Volume 1</t>
  </si>
  <si>
    <t xml:space="preserve"> BDD</t>
  </si>
  <si>
    <t>Title: Night at the museum. Secret of the tomb, ID: 31531004275415, Type: DVD_FEAT, Library: BDD, Due: 08/22/2022</t>
  </si>
  <si>
    <t xml:space="preserve"> Night at the museum. Secret of the tomb</t>
  </si>
  <si>
    <t xml:space="preserve"> DVD_FEAT</t>
  </si>
  <si>
    <t>Title: Facebook, ID: 31531005048720, Type: BOOK, Library: BDD, Due: 08/12/2022</t>
  </si>
  <si>
    <t xml:space="preserve"> Facebook</t>
  </si>
  <si>
    <t>Title: School freezes over!, ID: 31531004580244, Type: BOOK, Library: BDD, Due: 09/07/2022</t>
  </si>
  <si>
    <t xml:space="preserve"> School freezes over!</t>
  </si>
  <si>
    <t>Title: The end of Orson Eerie?, ID: 31531004825805, Type: BOOK, Library: BDD, Due: 09/07/2022</t>
  </si>
  <si>
    <t xml:space="preserve"> The end of Orson Eerie?</t>
  </si>
  <si>
    <t>Title: The locker ate Lucy!, ID: 31531004295488, Type: BOOK, Library: BDD, Due: 09/07/2022</t>
  </si>
  <si>
    <t xml:space="preserve"> The locker ate Lucy!</t>
  </si>
  <si>
    <t>Title: A babysitter's guide to monster hunting, ID: 31531004580400, Type: BOOK, Library: BDD, Due: 09/07/2022</t>
  </si>
  <si>
    <t xml:space="preserve"> A babysitter's guide to monster hunting</t>
  </si>
  <si>
    <t>Title: Asking for trouble, ID: 31531005138034, Type: BOOK, Library: BDD, Due: 09/07/2022</t>
  </si>
  <si>
    <t xml:space="preserve"> Asking for trouble</t>
  </si>
  <si>
    <t>Title: Spirit hunters, ID: 31531004943475, Type: PRELD_AUDJ, Library: BDD, Due: 09/07/2022</t>
  </si>
  <si>
    <t xml:space="preserve"> Spirit hunters</t>
  </si>
  <si>
    <t xml:space="preserve"> PRELD_AUDJ</t>
  </si>
  <si>
    <t>Title: My love mix-up! 3, ID: 36173005413623, Type: BOOK_NEW, Library: BLD, Due: 07/01/2022</t>
  </si>
  <si>
    <t xml:space="preserve"> My love mix-up! 3</t>
  </si>
  <si>
    <t xml:space="preserve"> CSD</t>
  </si>
  <si>
    <t>Title: Jeffrey Gitomer's little red book of selling, ID: 31319004310782, Type: BOOK, Library: CSD, Due: 07/05/2022</t>
  </si>
  <si>
    <t xml:space="preserve"> Jeffrey Gitomer's little red book of selling</t>
  </si>
  <si>
    <t>Title: A big important art book (now with women), ID: 31319005999740, Type: BOOK, Library: CSD, Due: 07/05/2022</t>
  </si>
  <si>
    <t xml:space="preserve"> A big important art book (now with women)</t>
  </si>
  <si>
    <t>Title: Women, ID: 31319006274473, Type: BOOK, Library: CSD, Due: 07/05/2022</t>
  </si>
  <si>
    <t xml:space="preserve"> Women</t>
  </si>
  <si>
    <t>Title: Ford super duty pick-ups and Excursion automotive repair manual, ID: 32784000932328, Type: PAPERBACK, Library: JDS, Due: 08/16/2022</t>
  </si>
  <si>
    <t xml:space="preserve"> Ford super duty pick-ups and Excursion automotive repair manual</t>
  </si>
  <si>
    <t>Title: Ignite me, ID: 31320004227588, Type: BOOK, Library: LGS, Due: 09/02/2022</t>
  </si>
  <si>
    <t xml:space="preserve"> Ignite me</t>
  </si>
  <si>
    <t>Title: My love mix-up! 1, ID: 36086002823281, Type: BOOK, Library: LPS, Due: 07/05/2022</t>
  </si>
  <si>
    <t xml:space="preserve"> My love mix-up! 1</t>
  </si>
  <si>
    <t>Title: My love mix-up! 2, ID: 31132016128781, Type: BOOK, Library: OPS, Due: 07/17/2022</t>
  </si>
  <si>
    <t xml:space="preserve"> My love mix-up! 2</t>
  </si>
  <si>
    <t>Title: Becoming abolitionists, ID: 31321008123807, Type: BOOK, Library: TPS, Due: 07/01/2022</t>
  </si>
  <si>
    <t xml:space="preserve"> Becoming abolitionists</t>
  </si>
  <si>
    <t>Title: The Hawthorne legacy, ID: 31524007662952, Type: BOOK, Library: WRS, Due: 07/26/2022</t>
  </si>
  <si>
    <t xml:space="preserve"> The Hawthorne legacy</t>
  </si>
  <si>
    <t>Bill Library Desc: Glenwood-Lynwood Public Library District</t>
  </si>
  <si>
    <t>Title: The perfect find, ID: 31237003488559, Type: BOOK, Library: BIS, Due: 09/06/2022</t>
  </si>
  <si>
    <t xml:space="preserve"> The perfect find</t>
  </si>
  <si>
    <t>Title: Have we met, ID: 32026030153339, Type: BOOK, Library: FPS, Due: 08/26/2022</t>
  </si>
  <si>
    <t xml:space="preserve"> Have we met</t>
  </si>
  <si>
    <t>Title: Everything everywhere all at once, ID: 31311006026599, Type: NEW_RENTAL, Library: HWS, Due: 08/31/2022</t>
  </si>
  <si>
    <t xml:space="preserve"> Everything everywhere all at once</t>
  </si>
  <si>
    <t xml:space="preserve"> NEW_RENTAL</t>
  </si>
  <si>
    <t>Title: The unbearable weight of massive talent, ID: 31311006024677, Type: BLURAY_NEW, Library: HWS, Due: 09/21/2022</t>
  </si>
  <si>
    <t xml:space="preserve"> The unbearable weight of massive talent</t>
  </si>
  <si>
    <t xml:space="preserve"> BLURAY_NEW</t>
  </si>
  <si>
    <t>Title: Nowhere is a place, ID: 37001000455563, Type: BOOK, Library: MKS, Due: 08/26/2022</t>
  </si>
  <si>
    <t xml:space="preserve"> Nowhere is a place</t>
  </si>
  <si>
    <t>Bill Library Desc: Grande Prairie Public Library District</t>
  </si>
  <si>
    <t xml:space="preserve"> FMS</t>
  </si>
  <si>
    <t>Title: Apple crush, ID: 31249003347370, Type: BOOK, Library: FMS, Due: 09/15/2022</t>
  </si>
  <si>
    <t xml:space="preserve"> Apple crush</t>
  </si>
  <si>
    <t>Title: Kids learn. Music, ID: 31311004923912, Type: CONSOLEGAM, Library: HWS, Due: 08/29/2022</t>
  </si>
  <si>
    <t xml:space="preserve"> Kids learn. Music</t>
  </si>
  <si>
    <t>Title: 51 worldwide games, ID: 31311005873850, Type: CONSOLEGAM, Library: HWS, Due: 08/29/2022</t>
  </si>
  <si>
    <t xml:space="preserve"> 51 worldwide games</t>
  </si>
  <si>
    <t>Title: One piece. Vol. 1, ID: 31311005650613, Type: BOOK, Library: HWS, Due: 08/30/2022</t>
  </si>
  <si>
    <t xml:space="preserve"> One piece. Vol. 1</t>
  </si>
  <si>
    <t>Title: One hundred fairy tales, ID: 37001000714456, Type: BOOK, Library: MKS, Due: 07/19/2022</t>
  </si>
  <si>
    <t xml:space="preserve"> One hundred fairy tales</t>
  </si>
  <si>
    <t>Title: Pride and prejudice, ID: 37001000714548, Type: BOOK, Library: MKS, Due: 07/19/2022</t>
  </si>
  <si>
    <t xml:space="preserve"> Pride and prejudice</t>
  </si>
  <si>
    <t>Bill Library Desc: Green Hills Public Library District</t>
  </si>
  <si>
    <t>Title: Happy feet two, ID: 31437005058935, Type: DVD, Library: BVD, Due: 07/12/2022</t>
  </si>
  <si>
    <t xml:space="preserve"> Happy feet two</t>
  </si>
  <si>
    <t>Title: Waves, ID: 31886002289929, Type: BOOK, Library: CTS, Due: 07/27/2022</t>
  </si>
  <si>
    <t xml:space="preserve"> Waves</t>
  </si>
  <si>
    <t>Title: Chicago history for kids, ID: 31191008532020, Type: BOOK, Library: DGS, Due: 07/26/2022</t>
  </si>
  <si>
    <t xml:space="preserve"> Chicago history for kids</t>
  </si>
  <si>
    <t xml:space="preserve"> FRS</t>
  </si>
  <si>
    <t>Title: Kaplan. LSAT prep plus 2022, ID: 31203003939793, Type: BOOK, Library: FRS, Due: 09/29/2022</t>
  </si>
  <si>
    <t xml:space="preserve"> Kaplan. LSAT prep plus 2022</t>
  </si>
  <si>
    <t>Title: Energy, ID: 31865002715760, Type: BOOK, Library: RFS, Due: 07/27/2022</t>
  </si>
  <si>
    <t xml:space="preserve"> Energy</t>
  </si>
  <si>
    <t>Bill Library Desc: Harvey Public Library District</t>
  </si>
  <si>
    <t>Title: Redeeming justice, ID: 31350003978774, Type: BOOK, Library: SHS, Due: 09/13/2022</t>
  </si>
  <si>
    <t xml:space="preserve"> Redeeming justice</t>
  </si>
  <si>
    <t>Bill Library Desc: Hinsdale Public Library</t>
  </si>
  <si>
    <t>Title: Sole proprietorship, ID: 31992001842294, Type: BOOK, Library: HSS, Due: 08/08/2022</t>
  </si>
  <si>
    <t xml:space="preserve"> Sole proprietorship</t>
  </si>
  <si>
    <t>Bill Library Desc: Hodgkins Public Library District</t>
  </si>
  <si>
    <t xml:space="preserve"> WDD</t>
  </si>
  <si>
    <t>Title: Joan is okay, ID: 31687003957336, Type: BOOK_NEW, Library: WDD, Due: 08/03/2022</t>
  </si>
  <si>
    <t xml:space="preserve"> Joan is okay</t>
  </si>
  <si>
    <t>Bill Library Desc: Homewood Public Library District</t>
  </si>
  <si>
    <t>Title: Revolution OS, ID: 31737001684372, Type: BOOK, Library: CNS, Due: 08/24/2022</t>
  </si>
  <si>
    <t xml:space="preserve"> Revolution OS</t>
  </si>
  <si>
    <t>Title: Breaking the habit of being yourself, ID: 31191012648119, Type: BOOK, Library: DGS, Due: 08/31/2022</t>
  </si>
  <si>
    <t xml:space="preserve"> Breaking the habit of being yourself</t>
  </si>
  <si>
    <t>Title: With the fire on high, ID: 31249003161466, Type: BOOK, Library: FMS, Due: 09/22/2022</t>
  </si>
  <si>
    <t xml:space="preserve"> With the fire on high</t>
  </si>
  <si>
    <t>Title: Captain Underpants and the perilous plot of Professor Poopypants, ID: 31249003106487, Type: BOOK, Library: FMS, Due: 08/09/2022</t>
  </si>
  <si>
    <t xml:space="preserve"> Captain Underpants and the perilous plot of Professor Poopypants</t>
  </si>
  <si>
    <t>Title: Who was Albert Einstein?, ID: 31249003205552, Type: BOOK, Library: FMS, Due: 08/09/2022</t>
  </si>
  <si>
    <t xml:space="preserve"> Who was Albert Einstein?</t>
  </si>
  <si>
    <t>Title: Who was Frank Lloyd Wright?, ID: 31249002998454, Type: BOOK, Library: FMS, Due: 08/09/2022</t>
  </si>
  <si>
    <t xml:space="preserve"> Who was Frank Lloyd Wright?</t>
  </si>
  <si>
    <t>Title: Midnight, ID: 31249003205354, Type: BOOK, Library: FMS, Due: 08/09/2022</t>
  </si>
  <si>
    <t xml:space="preserve"> Midnight</t>
  </si>
  <si>
    <t>Title: Popular mechanics.[1959 to ], ID: 31249003200488, Type: PERIODICAL, Library: FMS, Due: 09/03/2022</t>
  </si>
  <si>
    <t xml:space="preserve"> Popular mechanics.[1959 to ]</t>
  </si>
  <si>
    <t xml:space="preserve"> PERIODICAL</t>
  </si>
  <si>
    <t>Title: Scientific American, ID: 31249003336092, Type: PERIODICAL, Library: FMS, Due: 09/03/2022</t>
  </si>
  <si>
    <t xml:space="preserve"> Scientific American</t>
  </si>
  <si>
    <t>Title: The priory of the orange tree, ID: 31249003133804, Type: BOOK, Library: FMS, Due: 07/28/2022</t>
  </si>
  <si>
    <t xml:space="preserve"> The priory of the orange tree</t>
  </si>
  <si>
    <t>Title: The truth about Stacey, ID: 36088001641532, Type: GRAPH_NOVL, Library: GWS, Due: 07/20/2022</t>
  </si>
  <si>
    <t xml:space="preserve"> The truth about Stacey</t>
  </si>
  <si>
    <t xml:space="preserve"> GRAPH_NOVL</t>
  </si>
  <si>
    <t>Title: LSAT, ID: 31317002848928, Type: BOOK, Library: ITD, Due: 09/22/2022</t>
  </si>
  <si>
    <t xml:space="preserve"> LSAT</t>
  </si>
  <si>
    <t>Bill Library Desc: ILL Libraries</t>
  </si>
  <si>
    <t>Title: Ukulele Kit, ID: 30056003134752, Type: KIT_SPEC1, Library: BFS, Due: 08/19/2022</t>
  </si>
  <si>
    <t xml:space="preserve"> Ukulele Kit</t>
  </si>
  <si>
    <t xml:space="preserve"> KIT_SPEC1</t>
  </si>
  <si>
    <t>Title: Falls the shadow, ID: 36173004190628, Type: BOOK, Library: BLD, Due: 08/31/2022</t>
  </si>
  <si>
    <t xml:space="preserve"> Falls the shadow</t>
  </si>
  <si>
    <t>Title: On the farm, ID: 31319004379159, Type: BOOK, Library: CSD, Due: 09/19/2022</t>
  </si>
  <si>
    <t xml:space="preserve"> On the farm</t>
  </si>
  <si>
    <t>Title: Duck &amp; Goose, it's time for Christmas!, ID: 31134003590197, Type: BOOK, Library: ESS, Due: 07/13/2022</t>
  </si>
  <si>
    <t xml:space="preserve"> Duck &amp; Goose, it's time for Christmas!</t>
  </si>
  <si>
    <t>Title: Mother Goose goes to India, ID: 31134005290887, Type: BOOK_NEW, Library: ESS, Due: 07/06/2022</t>
  </si>
  <si>
    <t xml:space="preserve"> Mother Goose goes to India</t>
  </si>
  <si>
    <t>Title: LEGO Jurassic World, ID: 31322007191472, Type: CONSOLEGAM, Library: GED, Due: 07/18/2022</t>
  </si>
  <si>
    <t xml:space="preserve"> LEGO Jurassic World</t>
  </si>
  <si>
    <t>Title: Zip, zoom!, ID: 31322007975569, Type: BOOK, Library: GED, Due: 08/08/2022</t>
  </si>
  <si>
    <t xml:space="preserve"> Zip, zoom!</t>
  </si>
  <si>
    <t>Title: Just dance 2021, ID: 31322007926133, Type: CONSOLEGAM, Library: GED, Due: 09/29/2022</t>
  </si>
  <si>
    <t xml:space="preserve"> Just dance 2021</t>
  </si>
  <si>
    <t>Title: Dirt 5, ID: 31322007925861, Type: CONSOLEGAM, Library: GED, Due: 09/29/2022</t>
  </si>
  <si>
    <t xml:space="preserve"> Dirt 5</t>
  </si>
  <si>
    <t>Title: Outriders, ID: 31322007962971, Type: CONSOLEGAM, Library: GED, Due: 09/29/2022</t>
  </si>
  <si>
    <t xml:space="preserve"> Outriders</t>
  </si>
  <si>
    <t>Title: Star Wars Jedi, ID: 31322007904973, Type: CONSOLEGAM, Library: GED, Due: 09/29/2022</t>
  </si>
  <si>
    <t xml:space="preserve"> Star Wars Jedi</t>
  </si>
  <si>
    <t>Title: Destruction allstars, ID: 31322007963078, Type: CONSOLEGAM, Library: GED, Due: 09/29/2022</t>
  </si>
  <si>
    <t xml:space="preserve"> Destruction allstars</t>
  </si>
  <si>
    <t>Title: Pete the cat and the bedtime blues, ID: 31322007635049, Type: BOOK, Library: GED, Due: 09/28/2022</t>
  </si>
  <si>
    <t xml:space="preserve"> Pete the cat and the bedtime blues</t>
  </si>
  <si>
    <t>Title: The aristocats, ID: 31322007466098, Type: DVD_FEAT, Library: GED, Due: 08/30/2022</t>
  </si>
  <si>
    <t xml:space="preserve"> The aristocats</t>
  </si>
  <si>
    <t>Title: NCLEX-RN for dummies, ID: 31385005021553, Type: BOOK, Library: GSD, Due: 09/09/2022</t>
  </si>
  <si>
    <t xml:space="preserve"> NCLEX-RN for dummies</t>
  </si>
  <si>
    <t>Title: Windswept house, ID: 30052005891192, Type: BOOK, Library: GVD, Due: 08/20/2022</t>
  </si>
  <si>
    <t xml:space="preserve"> Windswept house</t>
  </si>
  <si>
    <t>Money</t>
  </si>
  <si>
    <t>Title: The Amazing Spider-man vs. Mysterio, ID: 31317002512557, Type: BOOK, Library: ITD, Due: 08/18/2022</t>
  </si>
  <si>
    <t xml:space="preserve"> The Amazing Spider-man vs. Mysterio</t>
  </si>
  <si>
    <t>Title: My colors = Mis colores, ID: 36878001909404, Type: BOOK, Library: MED, Due: 07/17/2022</t>
  </si>
  <si>
    <t xml:space="preserve"> My colors = Mis colores</t>
  </si>
  <si>
    <t>Title: D.gray-man. The complete first season, ID: 36878002238019, Type: VID_SET, Library: MED, Due: 09/09/2022</t>
  </si>
  <si>
    <t xml:space="preserve"> D.gray-man. The complete first season</t>
  </si>
  <si>
    <t>Title: Fairy tail. 10, ID: 36878002142245, Type: VID_SET, Library: MED, Due: 09/09/2022</t>
  </si>
  <si>
    <t xml:space="preserve"> Fairy tail. 10</t>
  </si>
  <si>
    <t>Title: Fairy tail. 5, ID: 36878002138276, Type: VID_SET, Library: MED, Due: 09/09/2022</t>
  </si>
  <si>
    <t xml:space="preserve"> Fairy tail. 5</t>
  </si>
  <si>
    <t>Title: Fairy tail. 6 = Fearī teiru. 6, ID: 36878002138953, Type: VID_SET, Library: MED, Due: 09/09/2022</t>
  </si>
  <si>
    <t xml:space="preserve"> Fairy tail. 6 = Fearī teiru. 6</t>
  </si>
  <si>
    <t>Title: Fairy tail. 7, ID: 36878002142211, Type: VID_SET, Library: MED, Due: 09/09/2022</t>
  </si>
  <si>
    <t xml:space="preserve"> Fairy tail. 7</t>
  </si>
  <si>
    <t>Title: Fairy tail. Collection 9, ID: 36878002142237, Type: VID_SET, Library: MED, Due: 09/09/2022</t>
  </si>
  <si>
    <t xml:space="preserve"> Fairy tail. Collection 9</t>
  </si>
  <si>
    <t>Title: Fairy tail. Collection one, ID: 36878002139001, Type: VID_SET, Library: MED, Due: 09/09/2022</t>
  </si>
  <si>
    <t xml:space="preserve"> Fairy tail. Collection one</t>
  </si>
  <si>
    <t>Title: Fairy tail. Collection two, Episodes 25-48 animation production, A-1 Pictures Inc., Satelight Inc., ID: 36878002138250, Type: VID_SET, Library: MED, Due: 09/09/2022</t>
  </si>
  <si>
    <t>Fairy tail. Collection two, Episodes 25-48 animation production, A-1 Pictures Inc., Satelight Inc.</t>
  </si>
  <si>
    <t>Title: Fairytail. 8, ID: 36878002142229, Type: VID_FEAT, Library: MED, Due: 09/09/2022</t>
  </si>
  <si>
    <t xml:space="preserve"> Fairytail. 8</t>
  </si>
  <si>
    <t>Title: D.N. Angel, ID: 36878000985561, Type: VID_SET, Library: MED, Due: 09/09/2022</t>
  </si>
  <si>
    <t xml:space="preserve"> D.N. Angel</t>
  </si>
  <si>
    <t>Title: Star Wars, ID: 36089000887332, Type: BOOK, Library: PPS, Due: 07/12/2022</t>
  </si>
  <si>
    <t xml:space="preserve"> Star Wars</t>
  </si>
  <si>
    <t xml:space="preserve"> VPD</t>
  </si>
  <si>
    <t>Title: VPD Hotspot, ID: 32752005201312, Type: HOTSPOT, Library: VPD, Due: 09/08/2022</t>
  </si>
  <si>
    <t xml:space="preserve"> VPD Hotspot</t>
  </si>
  <si>
    <t xml:space="preserve"> HOTSPOT</t>
  </si>
  <si>
    <t>Title: Natural born hustler, ID: 36653002011983, Type: BOOK, Library: WCD, Due: 07/05/2022</t>
  </si>
  <si>
    <t xml:space="preserve"> Natural born hustler</t>
  </si>
  <si>
    <t>Title: Angelina Ballerina loves the library, ID: 31524007736954, Type: BOOK_NEW, Library: WRS, Due: 08/16/2022</t>
  </si>
  <si>
    <t xml:space="preserve"> Angelina Ballerina loves the library</t>
  </si>
  <si>
    <t>Title: A new beginning, ID: 31524007780838, Type: BOOK, Library: WRS, Due: 09/06/2022</t>
  </si>
  <si>
    <t xml:space="preserve"> A new beginning</t>
  </si>
  <si>
    <t>Bill Library Desc: Indian Prairie Public Library District</t>
  </si>
  <si>
    <t>Title: Algebra, ID: 31237002348309, Type: BOOK, Library: BIS, Due: 09/01/2022</t>
  </si>
  <si>
    <t xml:space="preserve"> Algebra</t>
  </si>
  <si>
    <t>Title: Plants feed me, ID: 36173004296391, Type: BOOK, Library: BLD, Due: 08/11/2022</t>
  </si>
  <si>
    <t xml:space="preserve"> Plants feed me</t>
  </si>
  <si>
    <t>Title: It, ID: 31737001990167, Type: BOOK, Library: CNS, Due: 08/09/2022</t>
  </si>
  <si>
    <t xml:space="preserve"> It</t>
  </si>
  <si>
    <t>Title: Strobe edge. Vol. 6, ID: 31534002374347, Type: BOOK, Library: OBD, Due: 09/23/2022</t>
  </si>
  <si>
    <t xml:space="preserve"> Strobe edge. Vol. 6</t>
  </si>
  <si>
    <t>Title: Romancing the folk, ID: 32783000757826, Type: BOOK, Library: PCS, Due: 08/18/2022</t>
  </si>
  <si>
    <t xml:space="preserve"> Romancing the folk</t>
  </si>
  <si>
    <t>Title: The music of black Americans, ID: 36087001098255, Type: BOOK, Library: RPS, Due: 08/18/2022</t>
  </si>
  <si>
    <t xml:space="preserve"> The music of black Americans</t>
  </si>
  <si>
    <t>Title: The art &amp; science of pitching, ID: 30053008432612, Type: BOOK, Library: SCD, Due: 08/08/2022</t>
  </si>
  <si>
    <t xml:space="preserve"> The art &amp; science of pitching</t>
  </si>
  <si>
    <t>Title: Computer basics, ID: 31404003600027, Type: BOOK, Library: WMS, Due: 09/27/2022</t>
  </si>
  <si>
    <t xml:space="preserve"> Computer basics</t>
  </si>
  <si>
    <t>Title: The Titan's curse, ID: 31524006277398, Type: BOOK, Library: WRS, Due: 09/19/2022</t>
  </si>
  <si>
    <t xml:space="preserve"> The Titan's curse</t>
  </si>
  <si>
    <t>Title: Accounting all-in-one, ID: 31524007501127, Type: BOOK, Library: WRS, Due: 09/15/2022</t>
  </si>
  <si>
    <t xml:space="preserve"> Accounting all-in-one</t>
  </si>
  <si>
    <t>Bill Library Desc: Itasca Community Library</t>
  </si>
  <si>
    <t>Title: The power of Babel, ID: 31191006837975, Type: BOOK, Library: DGS, Due: 08/02/2022</t>
  </si>
  <si>
    <t xml:space="preserve"> The power of Babel</t>
  </si>
  <si>
    <t>Title: Medical medium thyroid healing, ID: 30053012718931, Type: BOOK, Library: SCD, Due: 07/14/2022</t>
  </si>
  <si>
    <t xml:space="preserve"> Medical medium thyroid healing</t>
  </si>
  <si>
    <t>Title: The book of tea., ID: 31321005163400, Type: BOOK, Library: TPS, Due: 07/14/2022</t>
  </si>
  <si>
    <t xml:space="preserve"> The book of tea.</t>
  </si>
  <si>
    <t>Bill Library Desc: Justice Public Library District</t>
  </si>
  <si>
    <t>Title: Downton Abbey. Seasons one and two, ID: 31237003343473, Type: DVD_BOXSET, Library: BIS, Due: 08/16/2022</t>
  </si>
  <si>
    <t xml:space="preserve"> Downton Abbey. Seasons one and two</t>
  </si>
  <si>
    <t>Title: The secret source, ID: 36173002722729, Type: BOOK, Library: BLD, Due: 07/26/2022</t>
  </si>
  <si>
    <t xml:space="preserve"> The secret source</t>
  </si>
  <si>
    <t>Title: The house next door, ID: 32081002418343, Type: BOOK, Library: BVS, Due: 08/19/2022</t>
  </si>
  <si>
    <t xml:space="preserve"> The house next door</t>
  </si>
  <si>
    <t>Title: The alchemist, ID: 32081002347906, Type: BOOK, Library: BVS, Due: 07/27/2022</t>
  </si>
  <si>
    <t xml:space="preserve"> The alchemist</t>
  </si>
  <si>
    <t>Title: The soulmate secret, ID: 31613003909150, Type: BOOK, Library: CCS, Due: 07/26/2022</t>
  </si>
  <si>
    <t xml:space="preserve"> The soulmate secret</t>
  </si>
  <si>
    <t>Title: Deeper dating, ID: 31316004375294, Type: BOOK, Library: FPD, Due: 07/16/2022</t>
  </si>
  <si>
    <t xml:space="preserve"> Deeper dating</t>
  </si>
  <si>
    <t>Title: Leave a cheater, gain a life, ID: 31316000681752, Type: BOOK, Library: FPD, Due: 07/16/2022</t>
  </si>
  <si>
    <t>Leave a cheater, gain a life</t>
  </si>
  <si>
    <t>Title: Law of attraction, plain, and simple, ID: 31385003356431, Type: BOOK, Library: GSD, Due: 07/22/2022</t>
  </si>
  <si>
    <t>Law of attraction, plain, and simple</t>
  </si>
  <si>
    <t xml:space="preserve"> HAS</t>
  </si>
  <si>
    <t>Title: Africa's gift to America, ID: 31136001756472, Type: BOOK, Library: HAS, Due: 08/31/2022</t>
  </si>
  <si>
    <t xml:space="preserve"> Africa's gift to America</t>
  </si>
  <si>
    <t>Title: Money, and the law of attraction, ID: 36878001233052, Type: AUDIOBK, Library: MED, Due: 07/22/2022</t>
  </si>
  <si>
    <t>Money, and the law of attraction</t>
  </si>
  <si>
    <t xml:space="preserve"> AUDIOBK</t>
  </si>
  <si>
    <t>Title: Sex and race, ID: 31312001093428, Type: BOOK, Library: MWS, Due: 08/30/2022</t>
  </si>
  <si>
    <t xml:space="preserve"> Sex and race</t>
  </si>
  <si>
    <t>Title: Money, and the law of attraction, ID: 30053013482719, Type: BOOK, Library: SCD, Due: 07/01/2022</t>
  </si>
  <si>
    <t>Title: Hotel Transylvania, ID: 31313002802437, Type: PAPERBACKJ, Library: SPS, Due: 09/22/2022</t>
  </si>
  <si>
    <t xml:space="preserve"> Hotel Transylvania</t>
  </si>
  <si>
    <t xml:space="preserve"> PAPERBACKJ</t>
  </si>
  <si>
    <t>Bill Library Desc: Kaneville Public Library District</t>
  </si>
  <si>
    <t>Title: Ferrets, ID: 32990000606297, Type: BOOK, Library: TCD, Due: 08/22/2022</t>
  </si>
  <si>
    <t xml:space="preserve"> Ferrets</t>
  </si>
  <si>
    <t>Title: PAW patrol phonics box set, ID: 32990001300130, Type: BOOK, Library: TCD, Due: 08/22/2022</t>
  </si>
  <si>
    <t xml:space="preserve"> PAW patrol phonics box set</t>
  </si>
  <si>
    <t>Title: The chinchilla handbook, ID: 32990001101165, Type: BOOK, Library: TCD, Due: 08/22/2022</t>
  </si>
  <si>
    <t xml:space="preserve"> The chinchilla handbook</t>
  </si>
  <si>
    <t>Title: The hedgehog, ID: 32990001167372, Type: BOOK, Library: TCD, Due: 08/22/2022</t>
  </si>
  <si>
    <t xml:space="preserve"> The hedgehog</t>
  </si>
  <si>
    <t>Title: No Fuzzball!, ID: 32990001134372, Type: BOOK, Library: TCD, Due: 08/22/2022</t>
  </si>
  <si>
    <t xml:space="preserve"> No Fuzzball!</t>
  </si>
  <si>
    <t>Title: Zebras, ID: 32990000862767, Type: BOOK, Library: TCD, Due: 08/22/2022</t>
  </si>
  <si>
    <t xml:space="preserve"> Zebras</t>
  </si>
  <si>
    <t>Title: Fancy Nancy and the posh puppy, ID: 32990001252877, Type: BOOK, Library: TCD, Due: 08/22/2022</t>
  </si>
  <si>
    <t xml:space="preserve"> Fancy Nancy and the posh puppy</t>
  </si>
  <si>
    <t>Title: Sea otters, ID: 32990000577084, Type: BOOK, Library: TCD, Due: 08/22/2022</t>
  </si>
  <si>
    <t xml:space="preserve"> Sea otters</t>
  </si>
  <si>
    <t>Title: American shorthair cats, ID: 32990000966014, Type: BOOK, Library: TCD, Due: 08/22/2022</t>
  </si>
  <si>
    <t xml:space="preserve"> American shorthair cats</t>
  </si>
  <si>
    <t>Title: Love in English, ID: 32990001310931, Type: BOOK, Library: TCD, Due: 09/22/2022</t>
  </si>
  <si>
    <t xml:space="preserve"> Love in English</t>
  </si>
  <si>
    <t>Bill Library Desc: La Grange Park Public Library District</t>
  </si>
  <si>
    <t>Title: We bought a zoo, ID: 30056002330112, Type: DVD_FEAT, Library: BFS, Due: 08/03/2022</t>
  </si>
  <si>
    <t xml:space="preserve"> We bought a zoo</t>
  </si>
  <si>
    <t xml:space="preserve"> PSS</t>
  </si>
  <si>
    <t>Title: Sister water, ID: 36078000102818, Type: BOOK, Library: PSS, Due: 09/09/2022</t>
  </si>
  <si>
    <t xml:space="preserve"> Sister water</t>
  </si>
  <si>
    <t>Title: In five years, ID: 31350003870872, Type: BOOK, Library: SHS, Due: 09/09/2022</t>
  </si>
  <si>
    <t xml:space="preserve"> In five years</t>
  </si>
  <si>
    <t>Bill Library Desc: La Grange Public Library</t>
  </si>
  <si>
    <t>Title: This is your brain on food, ID: 30052006535350, Type: BOOK, Library: GVD, Due: 08/08/2022</t>
  </si>
  <si>
    <t xml:space="preserve"> This is your brain on food</t>
  </si>
  <si>
    <t>Title: The book of form and emptiness, ID: 31308003893211, Type: BOOK, Library: TFS, Due: 08/06/2022</t>
  </si>
  <si>
    <t xml:space="preserve"> The book of form and emptiness</t>
  </si>
  <si>
    <t>Title: Lose the resume, ID: 32752005070675, Type: BOOK, Library: VPD, Due: 09/23/2022</t>
  </si>
  <si>
    <t xml:space="preserve"> Lose the resume</t>
  </si>
  <si>
    <t>Bill Library Desc: Lansing Public Library</t>
  </si>
  <si>
    <t>Title: Fifty shades darker, ID: 30052005221879, Type: BOOK, Library: GVD, Due: 08/24/2022</t>
  </si>
  <si>
    <t xml:space="preserve"> Fifty shades darker</t>
  </si>
  <si>
    <t>Title: One last kiss, ID: 36088001015307, Type: BOOK, Library: GWS, Due: 07/16/2022</t>
  </si>
  <si>
    <t xml:space="preserve"> One last kiss</t>
  </si>
  <si>
    <t>Title: The 2-day diet, ID: 36088001409542, Type: BOOK, Library: GWS, Due: 07/18/2022</t>
  </si>
  <si>
    <t xml:space="preserve"> The 2-day diet</t>
  </si>
  <si>
    <t>Title: The secret life of bees, ID: 36088001305617, Type: BOOK, Library: GWS, Due: 07/18/2022</t>
  </si>
  <si>
    <t xml:space="preserve"> The secret life of bees</t>
  </si>
  <si>
    <t>Title: Chiquis keto, ID: 36088001654535, Type: BOOK, Library: GWS, Due: 07/18/2022</t>
  </si>
  <si>
    <t xml:space="preserve"> Chiquis keto</t>
  </si>
  <si>
    <t>Title: Bridesmaids, ID: 36088001265969, Type: DVD_FEAT, Library: GWS, Due: 07/09/2022</t>
  </si>
  <si>
    <t xml:space="preserve"> Bridesmaids</t>
  </si>
  <si>
    <t>Title: Easy desserts, ID: 36088001214405, Type: BOOK, Library: GWS, Due: 07/18/2022</t>
  </si>
  <si>
    <t xml:space="preserve"> Easy desserts</t>
  </si>
  <si>
    <t>Title: Murder at the manor, ID: 36088000853641, Type: BOOK, Library: GWS, Due: 07/16/2022</t>
  </si>
  <si>
    <t xml:space="preserve"> Murder at the manor</t>
  </si>
  <si>
    <t>Title: The family business, ID: 36088001403776, Type: BOOK, Library: GWS, Due: 07/16/2022</t>
  </si>
  <si>
    <t xml:space="preserve"> The family business</t>
  </si>
  <si>
    <t>Title: No more Mr. Nice Guy, ID: 36088001515165, Type: BOOK, Library: GWS, Due: 07/16/2022</t>
  </si>
  <si>
    <t xml:space="preserve"> No more Mr. Nice Guy</t>
  </si>
  <si>
    <t>Title: We're the Millers, ID: 36088001411431, Type: DVD_FEAT, Library: GWS, Due: 07/11/2022</t>
  </si>
  <si>
    <t xml:space="preserve"> We're the Millers</t>
  </si>
  <si>
    <t>Title: A bad moms Christmas, ID: 36088001469751, Type: DVD_FEAT, Library: GWS, Due: 07/09/2022</t>
  </si>
  <si>
    <t xml:space="preserve"> A bad moms Christmas</t>
  </si>
  <si>
    <t>Title: Bad moms, ID: 36088001554883, Type: DVD_FEAT, Library: GWS, Due: 07/09/2022</t>
  </si>
  <si>
    <t xml:space="preserve"> Bad moms</t>
  </si>
  <si>
    <t>Title: Beauty and the beast, ID: 36088001562654, Type: DVD_FEAT_J, Library: GWS, Due: 07/09/2022</t>
  </si>
  <si>
    <t xml:space="preserve"> Beauty and the beast</t>
  </si>
  <si>
    <t xml:space="preserve"> DVD_FEAT_J</t>
  </si>
  <si>
    <t>Title: Spy, ID: 36088001519308, Type: DVD_FEAT, Library: GWS, Due: 07/11/2022</t>
  </si>
  <si>
    <t xml:space="preserve"> Spy</t>
  </si>
  <si>
    <t>Title: The purge. Election year, ID: 36088001489361, Type: DVD_FEAT, Library: GWS, Due: 07/11/2022</t>
  </si>
  <si>
    <t xml:space="preserve"> The purge. Election year</t>
  </si>
  <si>
    <t>Title: American horror story. Coven. The complete third season, ID: 36088001457640, Type: DVD_BOXSET, Library: GWS, Due: 07/09/2022</t>
  </si>
  <si>
    <t xml:space="preserve"> American horror story. Coven. The complete third season</t>
  </si>
  <si>
    <t>Title: Where the crawdads sing, ID: 32784001130658, Type: LARGETYPE, Library: JDS, Due: 07/07/2022</t>
  </si>
  <si>
    <t xml:space="preserve"> Where the crawdads sing</t>
  </si>
  <si>
    <t>Title: The 72 angels of magick, ID: 31132015876653, Type: BOOK, Library: OPS, Due: 07/06/2022</t>
  </si>
  <si>
    <t xml:space="preserve"> The 72 angels of magick</t>
  </si>
  <si>
    <t xml:space="preserve"> STS</t>
  </si>
  <si>
    <t>Title: Unlocking wealth from the courts of heaven, ID: 36090001126159, Type: BOOK, Library: STS, Due: 07/01/2022</t>
  </si>
  <si>
    <t xml:space="preserve"> Unlocking wealth from the courts of heaven</t>
  </si>
  <si>
    <t>Title: PMP certification all-in-one for dummies, ID: 31524005755113, Type: BOOK, Library: WRS, Due: 08/20/2022</t>
  </si>
  <si>
    <t xml:space="preserve"> PMP certification all-in-one for dummies</t>
  </si>
  <si>
    <t>Bill Library Desc: Linda Sokol Francis Brookfield Library</t>
  </si>
  <si>
    <t xml:space="preserve"> BYS</t>
  </si>
  <si>
    <t>Title: Baby-sitters little sister. 1, Karen's witch, ID: 32957005321347, Type: BOOK, Library: BYS, Due: 08/31/2022</t>
  </si>
  <si>
    <t>Baby-sitters little sister. 1, Karen's witch</t>
  </si>
  <si>
    <t>Title: Educated, ID: 31320004797978, Type: SPEC_COLL, Library: LGS, Due: 08/01/2022</t>
  </si>
  <si>
    <t xml:space="preserve"> Educated</t>
  </si>
  <si>
    <t xml:space="preserve"> SPEC_COLL</t>
  </si>
  <si>
    <t>Title: Educated, ID: 36086002651385, Type: BOOK, Library: LPS, Due: 09/09/2022</t>
  </si>
  <si>
    <t>Title: Legends of Bikini Bottom, ID: 36086002157144, Type: BOOK, Library: LPS, Due: 09/09/2022</t>
  </si>
  <si>
    <t xml:space="preserve"> Legends of Bikini Bottom</t>
  </si>
  <si>
    <t>Title: Qigong for beginners, ID: 36086001472643, Type: DVD, Library: LPS, Due: 09/09/2022</t>
  </si>
  <si>
    <t xml:space="preserve"> Qigong for beginners</t>
  </si>
  <si>
    <t>Title: Yoga for total back care, ID: 36086002000021, Type: DVD, Library: LPS, Due: 09/09/2022</t>
  </si>
  <si>
    <t xml:space="preserve"> Yoga for total back care</t>
  </si>
  <si>
    <t>Title: Educated, ID: 36878002576327, Type: BOOK, Library: MED, Due: 09/23/2022</t>
  </si>
  <si>
    <t>Bill Library Desc: Markham Public Library</t>
  </si>
  <si>
    <t>Title: One piece. Volume 61, 62, 63, New world., ID: 31486003512237, Type: BOOK, Library: MTS, Due: 09/06/2022</t>
  </si>
  <si>
    <t>One piece. Volume 61, 62, 63, New world.</t>
  </si>
  <si>
    <t>Title: One piece. Volumes 64-65-66, new world, ID: 31486003509597, Type: BOOK, Library: MTS, Due: 09/06/2022</t>
  </si>
  <si>
    <t>One piece. Volumes 64-65-66, new world</t>
  </si>
  <si>
    <t>Bill Library Desc: Matteson Area Public Library District</t>
  </si>
  <si>
    <t xml:space="preserve"> BRS</t>
  </si>
  <si>
    <t>Title: Jayd's legacy, ID: 31314002022950, Type: PAPERBACKJ, Library: BRS, Due: 08/22/2022</t>
  </si>
  <si>
    <t xml:space="preserve"> Jayd's legacy</t>
  </si>
  <si>
    <t>Title: Frenemies, ID: 31539002707636, Type: BOOK, Library: CHS, Due: 08/22/2022</t>
  </si>
  <si>
    <t xml:space="preserve"> Frenemies</t>
  </si>
  <si>
    <t>Title: The seven spiritual laws of success, ID: 32784000318049, Type: BOOK, Library: JDS, Due: 08/22/2022</t>
  </si>
  <si>
    <t xml:space="preserve"> The seven spiritual laws of success</t>
  </si>
  <si>
    <t>Title: The fight, ID: 31132013794759, Type: BOOK, Library: OPS, Due: 08/22/2022</t>
  </si>
  <si>
    <t xml:space="preserve"> The fight</t>
  </si>
  <si>
    <t>Title: Karin, ID: 36087001261291, Type: DVD_FEAT, Library: RPS, Due: 08/20/2022</t>
  </si>
  <si>
    <t xml:space="preserve"> Karin</t>
  </si>
  <si>
    <t>Title: Phi-Brain - the puzzle of God: the Orpheus order. Season 2, ID: 36087001649891, Type: DVD_FEAT, Library: RPS, Due: 08/20/2022</t>
  </si>
  <si>
    <t>Phi-Brain - the puzzle of God: the Orpheus order. Season 2</t>
  </si>
  <si>
    <t>Title: Phi-brain, puzzle of God, the Orpheus order. Season two, collection 2, ID: 36087001649859, Type: DVD_FEAT, Library: RPS, Due: 08/20/2022</t>
  </si>
  <si>
    <t>Phi-brain, puzzle of God, the Orpheus order. Season two</t>
  </si>
  <si>
    <t>Title: Phi-brain, puzzle of God. Season 1, Collection 1, episodes 1-13, ID: 36087001603799, Type: DVD_FEAT, Library: RPS, Due: 08/20/2022</t>
  </si>
  <si>
    <t>Phi-brain, puzzle of God. Season 1, Collection 1, episodes 1-13</t>
  </si>
  <si>
    <t>Title: Phi-brain, puzzle of God. Season one, collection 2, ID: 36087001613889, Type: DVD_FEAT, Library: RPS, Due: 08/20/2022</t>
  </si>
  <si>
    <t>Phi-brain, puzzle of God. Season one, collection 2</t>
  </si>
  <si>
    <t>Title: How to use the equity in your home or business today to invest for tomorrow, ID: 30053009320956, Type: BOOK, Library: SCD, Due: 08/29/2022</t>
  </si>
  <si>
    <t xml:space="preserve"> How to use the equity in your home or business today to invest for tomorrow</t>
  </si>
  <si>
    <t>Title: The book of secrets, ID: 31313002003572, Type: PAPERBACK, Library: SPS, Due: 08/22/2022</t>
  </si>
  <si>
    <t xml:space="preserve"> The book of secrets</t>
  </si>
  <si>
    <t>Bill Library Desc: Maywood Public Library District</t>
  </si>
  <si>
    <t>Title: The lightning thief, ID: 31731002156464, Type: BOOK, Library: BWS, Due: 07/05/2022</t>
  </si>
  <si>
    <t xml:space="preserve"> The lightning thief</t>
  </si>
  <si>
    <t>Title: The sea of monsters, ID: 31249003209646, Type: PRELOD_AUD, Library: FMS, Due: 07/26/2022</t>
  </si>
  <si>
    <t xml:space="preserve"> The sea of monsters</t>
  </si>
  <si>
    <t xml:space="preserve"> PRELOD_AUD</t>
  </si>
  <si>
    <t xml:space="preserve"> MPS</t>
  </si>
  <si>
    <t>Title: Rain before rainbows, ID: 32904001741573, Type: BOOK_NEW, Library: MPS, Due: 09/19/2022</t>
  </si>
  <si>
    <t xml:space="preserve"> Rain before rainbows</t>
  </si>
  <si>
    <t>Title: Change sings, ID: 32904001748875, Type: BOOK_NEW, Library: MPS, Due: 09/19/2022</t>
  </si>
  <si>
    <t xml:space="preserve"> Change sings</t>
  </si>
  <si>
    <t>Title: What the road said, ID: 32904001656318, Type: BOOK_NEW, Library: MPS, Due: 09/19/2022</t>
  </si>
  <si>
    <t xml:space="preserve"> What the road said</t>
  </si>
  <si>
    <t>Title: Stacey's extraordinary words, ID: 32904001657894, Type: BOOK_NEW, Library: MPS, Due: 09/19/2022</t>
  </si>
  <si>
    <t xml:space="preserve"> Stacey's extraordinary words</t>
  </si>
  <si>
    <t>Title: Azúcar!, ID: 32904001023923, Type: BOOK_J, Library: MPS, Due: 09/19/2022</t>
  </si>
  <si>
    <t xml:space="preserve"> Azúcar!</t>
  </si>
  <si>
    <t>Title: Barney. Perfectly purple, ID: 31132012839894, Type: DVD_FEAT, Library: OPS, Due: 07/05/2022</t>
  </si>
  <si>
    <t xml:space="preserve"> Barney. Perfectly purple</t>
  </si>
  <si>
    <t>Title: Ironheart. Vol. 2, Ten rings, ID: 31132015320686, Type: BOOK, Library: OPS, Due: 07/15/2022</t>
  </si>
  <si>
    <t>Ironheart. Vol. 2, Ten rings</t>
  </si>
  <si>
    <t>Bill Library Desc: Melrose Park Public Library</t>
  </si>
  <si>
    <t>Title: Ruby Bridges goes to school, ID: 31138001927442, Type: BOOK_J, Library: NLS, Due: 07/01/2022</t>
  </si>
  <si>
    <t xml:space="preserve"> Ruby Bridges goes to school</t>
  </si>
  <si>
    <t>Title: The story of Ruby Bridges, ID: 31138001115279, Type: BOOK_J, Library: NLS, Due: 07/01/2022</t>
  </si>
  <si>
    <t xml:space="preserve"> The story of Ruby Bridges</t>
  </si>
  <si>
    <t>Title: The body keeps the score, ID: 31138002506146, Type: BOOK, Library: NLS, Due: 09/21/2022</t>
  </si>
  <si>
    <t xml:space="preserve"> The body keeps the score</t>
  </si>
  <si>
    <t>Title: What happened to you?, ID: 31138002599349, Type: BOOK, Library: NLS, Due: 09/21/2022</t>
  </si>
  <si>
    <t xml:space="preserve"> What happened to you?</t>
  </si>
  <si>
    <t>Title: Love &amp; gelato, ID: 31138002330315, Type: BOOK, Library: NLS, Due: 07/22/2022</t>
  </si>
  <si>
    <t xml:space="preserve"> Love &amp; gelato</t>
  </si>
  <si>
    <t>Title: Amelia Bedelia, ID: 31138000575127, Type: BOOK_J, Library: NLS, Due: 08/16/2022</t>
  </si>
  <si>
    <t xml:space="preserve"> Amelia Bedelia</t>
  </si>
  <si>
    <t>Title: Amelia Bedelia, ID: 31138000575135, Type: BOOK_J, Library: NLS, Due: 08/16/2022</t>
  </si>
  <si>
    <t>Title: Amelia Bedelia and the baby, ID: 31138000847906, Type: BOOK_J, Library: NLS, Due: 09/06/2022</t>
  </si>
  <si>
    <t xml:space="preserve"> Amelia Bedelia and the baby</t>
  </si>
  <si>
    <t>Title: Amelia Bedelia and the baby, ID: 31138001943928, Type: BOOK_J, Library: NLS, Due: 09/06/2022</t>
  </si>
  <si>
    <t>Title: Black Cat. Volume 2, Creed, ID: 31138001825208, Type: BOOK, Library: NLS, Due: 09/20/2022</t>
  </si>
  <si>
    <t>Black Cat. Volume 2, Creed</t>
  </si>
  <si>
    <t>Title: Naruto. Vol. 31, Final battle, ID: 31138001701466, Type: BOOK, Library: NLS, Due: 09/20/2022</t>
  </si>
  <si>
    <t>Naruto. Vol. 31, Final battle</t>
  </si>
  <si>
    <t>Title: The girl from the sea, ID: 31138002602069, Type: BOOK, Library: NLS, Due: 08/27/2022</t>
  </si>
  <si>
    <t xml:space="preserve"> The girl from the sea</t>
  </si>
  <si>
    <t>Title: Motivating and inspiring teachers, ID: 30083007254634, Type: BOOK, Library: PTS, Due: 08/09/2022</t>
  </si>
  <si>
    <t xml:space="preserve"> Motivating and inspiring teachers</t>
  </si>
  <si>
    <t>Bill Library Desc: Messenger Public Library of North Aurora</t>
  </si>
  <si>
    <t>Title: Multicultural monologues for young actors, ID: 36173001179012, Type: BOOK, Library: BLD, Due: 07/23/2022</t>
  </si>
  <si>
    <t xml:space="preserve"> Multicultural monologues for young actors</t>
  </si>
  <si>
    <t>Title: My first monologue book, ID: 36173002801291, Type: BOOK, Library: BLD, Due: 07/23/2022</t>
  </si>
  <si>
    <t xml:space="preserve"> My first monologue book</t>
  </si>
  <si>
    <t>Bill Library Desc: Midlothian Public Library</t>
  </si>
  <si>
    <t>Title: Kirby and the forgotten land, ID: 31145010721807, Type: CONSOLENEW, Library: AMS, Due: 09/26/2022</t>
  </si>
  <si>
    <t xml:space="preserve"> Kirby and the forgotten land</t>
  </si>
  <si>
    <t>Title: ASVAB for dumies 2022/2023, ID: 31437005809261, Type: BOOK, Library: BVD, Due: 07/18/2022</t>
  </si>
  <si>
    <t xml:space="preserve"> ASVAB for dumies 2022/2023</t>
  </si>
  <si>
    <t>Title: GED test prep plus 2022-2023, ID: 32081002570432, Type: BOOK, Library: BVS, Due: 07/27/2022</t>
  </si>
  <si>
    <t xml:space="preserve"> GED test prep plus 2022-2023</t>
  </si>
  <si>
    <t>Title: The vegetable gardener's guide to permaculture, ID: 31321006807963, Type: BOOK, Library: TPS, Due: 07/19/2022</t>
  </si>
  <si>
    <t xml:space="preserve"> The vegetable gardener's guide to permaculture</t>
  </si>
  <si>
    <t>Title: Practical permaculture for home landscapes, your community, and the whole earth, ID: 31321006477270, Type: BOOK, Library: TPS, Due: 07/19/2022</t>
  </si>
  <si>
    <t>Practical permaculture for home landscapes, your community, and the whole earth</t>
  </si>
  <si>
    <t>Bill Library Desc: Nancy L. McConathy Public Library District</t>
  </si>
  <si>
    <t>Title: Rivals, ID: 31237003765907, Type: BOOK, Library: BIS, Due: 08/10/2022</t>
  </si>
  <si>
    <t xml:space="preserve"> Rivals</t>
  </si>
  <si>
    <t>Bill Library Desc: North Riverside Public Library District</t>
  </si>
  <si>
    <t>Title: The truth of me, ID: 30056002511489, Type: BOOK, Library: BFS, Due: 07/20/2022</t>
  </si>
  <si>
    <t xml:space="preserve"> The truth of me</t>
  </si>
  <si>
    <t>Title: Hector's hiccups, ID: 31132015214103, Type: BOOK, Library: OPS, Due: 08/26/2022</t>
  </si>
  <si>
    <t xml:space="preserve"> Hector's hiccups</t>
  </si>
  <si>
    <t>Title: Near the bone, ID: 32752005360456, Type: BOOK, Library: VPD, Due: 07/22/2022</t>
  </si>
  <si>
    <t xml:space="preserve"> Near the bone</t>
  </si>
  <si>
    <t>Bill Library Desc: Northlake Public Library District</t>
  </si>
  <si>
    <t>Title: The defining decade, ID: 36173003664631, Type: BOOK, Library: BLD, Due: 09/27/2022</t>
  </si>
  <si>
    <t xml:space="preserve"> The defining decade</t>
  </si>
  <si>
    <t>Title: Star trek, ID: 36173003171009, Type: VID_FEAT, Library: BLD, Due: 07/15/2022</t>
  </si>
  <si>
    <t xml:space="preserve"> Star trek</t>
  </si>
  <si>
    <t>Title: Still life, ID: 31191012372413, Type: BOOK, Library: DGS, Due: 07/05/2022</t>
  </si>
  <si>
    <t xml:space="preserve"> Still life</t>
  </si>
  <si>
    <t>Title: Star trek. Generations, ID: 31134004053005, Type: DVD_FEAT, Library: ESS, Due: 07/12/2022</t>
  </si>
  <si>
    <t xml:space="preserve"> Star trek. Generations</t>
  </si>
  <si>
    <t>Title: Star trek. Evolutions, ID: 31134004053047, Type: DVD_FEAT, Library: ESS, Due: 07/12/2022</t>
  </si>
  <si>
    <t xml:space="preserve"> Star trek. Evolutions</t>
  </si>
  <si>
    <t>Title: The ghosts of Chicago, ID: 31316004231778, Type: BOOK, Library: FPD, Due: 08/23/2022</t>
  </si>
  <si>
    <t xml:space="preserve"> The ghosts of Chicago</t>
  </si>
  <si>
    <t>Title: Spells for tough times, ID: 31316004075514, Type: BOOK, Library: FPD, Due: 08/23/2022</t>
  </si>
  <si>
    <t xml:space="preserve"> Spells for tough times</t>
  </si>
  <si>
    <t>Title: Chicago ghosts, ID: 31316000638067, Type: BOOK, Library: FPD, Due: 08/23/2022</t>
  </si>
  <si>
    <t xml:space="preserve"> Chicago ghosts</t>
  </si>
  <si>
    <t>Title: The Illinois road guide to haunted locations, ID: 31316004545722, Type: BOOK, Library: FPD, Due: 08/23/2022</t>
  </si>
  <si>
    <t xml:space="preserve"> The Illinois road guide to haunted locations</t>
  </si>
  <si>
    <t>Title: The queen of distraction, ID: 31311005336932, Type: BOOK, Library: HWS, Due: 08/16/2022</t>
  </si>
  <si>
    <t xml:space="preserve"> The queen of distraction</t>
  </si>
  <si>
    <t xml:space="preserve"> KVD</t>
  </si>
  <si>
    <t>Title: Star trek, Nemesis, ID: 30040000441139, Type: DVD, Library: KVD, Due: 07/15/2022</t>
  </si>
  <si>
    <t xml:space="preserve"> Star trek, Nemesis</t>
  </si>
  <si>
    <t>Title: Extant. The second season, ID: 31137003733634, Type: VID_SET, Library: LSS, Due: 07/12/2022</t>
  </si>
  <si>
    <t xml:space="preserve"> Extant. The second season</t>
  </si>
  <si>
    <t>Title: Kedi, ID: 31186009504515, Type: BLURAY, Library: OLS, Due: 08/29/2022</t>
  </si>
  <si>
    <t xml:space="preserve"> Kedi</t>
  </si>
  <si>
    <t>Title: Extant. The first season, ID: 31865002149713, Type: DVD_BOXSET, Library: RFS, Due: 07/12/2022</t>
  </si>
  <si>
    <t xml:space="preserve"> Extant. The first season</t>
  </si>
  <si>
    <t>Title: Star trek insurrection, ID: 33012002122766, Type: VIDEO, Library: ROD, Due: 07/12/2022</t>
  </si>
  <si>
    <t xml:space="preserve"> Star trek insurrection</t>
  </si>
  <si>
    <t>Title: A radical guide for women with ADHD, ID: 31524007284351, Type: BOOK, Library: WRS, Due: 09/27/2022</t>
  </si>
  <si>
    <t xml:space="preserve"> A radical guide for women with ADHD</t>
  </si>
  <si>
    <t>Bill Library Desc: Oak Lawn Public Library</t>
  </si>
  <si>
    <t>Title: 2021 Illinois AMP real estate exam prep. questions and answers, ID: 36173005349090, Type: BOOK_NEW, Library: BLD, Due: 07/26/2022</t>
  </si>
  <si>
    <t xml:space="preserve"> 2021 Illinois AMP real estate exam prep. questions and answers</t>
  </si>
  <si>
    <t>Title: No time to say goodbye, ID: 31381001216206, Type: BOOK, Library: BPS, Due: 07/28/2022</t>
  </si>
  <si>
    <t xml:space="preserve"> No time to say goodbye</t>
  </si>
  <si>
    <t>Title: Illinois real estate license preparation guide, ID: 32081002376996, Type: BOOK, Library: BVS, Due: 07/26/2022</t>
  </si>
  <si>
    <t xml:space="preserve"> Illinois real estate license preparation guide</t>
  </si>
  <si>
    <t>Title: Joker, ID: 31942004253023, Type: BLURAY_BOX, Library: CIS, Due: 08/16/2022</t>
  </si>
  <si>
    <t xml:space="preserve"> Joker</t>
  </si>
  <si>
    <t xml:space="preserve"> BLURAY_BOX</t>
  </si>
  <si>
    <t>Title: A traveller's history of Mexico, ID: 31942002328454, Type: BOOK, Library: CIS, Due: 07/19/2022</t>
  </si>
  <si>
    <t xml:space="preserve"> A traveller's history of Mexico</t>
  </si>
  <si>
    <t>Title: Skylanders. Giants, ID: 31011002070639, Type: BOOK, Library: CRS, Due: 09/12/2022</t>
  </si>
  <si>
    <t xml:space="preserve"> Skylanders. Giants</t>
  </si>
  <si>
    <t>Title: Designing exceptional organizational cultures, ID: 31191012812038, Type: BOOK, Library: DGS, Due: 07/18/2022</t>
  </si>
  <si>
    <t xml:space="preserve"> Designing exceptional organizational cultures</t>
  </si>
  <si>
    <t>Title: It's the manager, ID: 31191012351557, Type: BOOK, Library: DGS, Due: 08/29/2022</t>
  </si>
  <si>
    <t xml:space="preserve"> It's the manager</t>
  </si>
  <si>
    <t>Title: Creative onboarding programs, ID: 31191009635152, Type: BOOK, Library: DGS, Due: 08/29/2022</t>
  </si>
  <si>
    <t xml:space="preserve"> Creative onboarding programs</t>
  </si>
  <si>
    <t>Title: Human resource management, ID: 31191007134828, Type: BOOK, Library: DGS, Due: 08/29/2022</t>
  </si>
  <si>
    <t xml:space="preserve"> Human resource management</t>
  </si>
  <si>
    <t xml:space="preserve"> EPS</t>
  </si>
  <si>
    <t>Title: The body keeps the score, ID: 31208004102218, Type: BOOK, Library: EPS, Due: 07/11/2022</t>
  </si>
  <si>
    <t>Title: Successful onboarding, ID: 31132011746264, Type: BOOK, Library: OPS, Due: 08/29/2022</t>
  </si>
  <si>
    <t xml:space="preserve"> Successful onboarding</t>
  </si>
  <si>
    <t>Title: The ballad of songbirds and snakes, ID: 36089000944604, Type: BOOK, Library: PPS, Due: 07/27/2022</t>
  </si>
  <si>
    <t xml:space="preserve"> The ballad of songbirds and snakes</t>
  </si>
  <si>
    <t>Title: Coraline, ID: 30053008396676, Type: BOOK, Library: SCD, Due: 08/31/2022</t>
  </si>
  <si>
    <t xml:space="preserve"> Coraline</t>
  </si>
  <si>
    <t>Title: War and peace, ID: 31308003323607, Type: PAPERBACK, Library: TFS, Due: 07/27/2022</t>
  </si>
  <si>
    <t xml:space="preserve"> War and peace</t>
  </si>
  <si>
    <t>Title: Illinois real estate license exam prep, ID: 31687003484810, Type: BOOK, Library: WDD, Due: 08/16/2022</t>
  </si>
  <si>
    <t xml:space="preserve"> Illinois real estate license exam prep</t>
  </si>
  <si>
    <t>Bill Library Desc: Oak Park Public Library Dole Branch</t>
  </si>
  <si>
    <t>Title: The other passenger, ID: 31132015694775, Type: BOOK, Library: OPS, Due: 07/12/2022</t>
  </si>
  <si>
    <t xml:space="preserve"> The other passenger</t>
  </si>
  <si>
    <t>Title: It's big sister time!, ID: 31132015944584, Type: BOOK, Library: OPS, Due: 08/23/2022</t>
  </si>
  <si>
    <t xml:space="preserve"> It's big sister time!</t>
  </si>
  <si>
    <t>Title: Toy dance party, ID: 31132010604597, Type: BOOK, Library: OPS, Due: 08/23/2022</t>
  </si>
  <si>
    <t xml:space="preserve"> Toy dance party</t>
  </si>
  <si>
    <t>Title: Toys come home, ID: 31132012568527, Type: BOOK, Library: OPS, Due: 08/23/2022</t>
  </si>
  <si>
    <t xml:space="preserve"> Toys come home</t>
  </si>
  <si>
    <t>Title: Gregor the Overlander, ID: 31132013500719, Type: BOOK, Library: OPS, Due: 08/02/2022</t>
  </si>
  <si>
    <t xml:space="preserve"> Gregor the Overlander</t>
  </si>
  <si>
    <t>Title: Basketballogy, ID: 31132014857555, Type: BOOK, Library: OPS, Due: 07/15/2022</t>
  </si>
  <si>
    <t xml:space="preserve"> Basketballogy</t>
  </si>
  <si>
    <t>Title: Cómo cazar fantasmas, ID: 31132014481489, Type: BOOK, Library: OPS, Due: 07/28/2022</t>
  </si>
  <si>
    <t xml:space="preserve"> Cómo cazar fantasmas</t>
  </si>
  <si>
    <t xml:space="preserve"> OZS</t>
  </si>
  <si>
    <t>Title: Pokémon Horizon. Sun &amp; moon, 01, ID: 31132015028487, Type: BOOK_NEW, Library: OZS, Due: 08/22/2022</t>
  </si>
  <si>
    <t xml:space="preserve"> Pokémon Horizon. Sun &amp; moon, 01</t>
  </si>
  <si>
    <t>Bill Library Desc: Oak Park Public Library Main Branch</t>
  </si>
  <si>
    <t>Title: The social contract, ID: 31145001625660, Type: BOOK, Library: AMS, Due: 09/10/2022</t>
  </si>
  <si>
    <t xml:space="preserve"> The social contract</t>
  </si>
  <si>
    <t>Title: Time management in 20 minutes a day, ID: 31314002528808, Type: PAPERBACK, Library: BRS, Due: 07/01/2022</t>
  </si>
  <si>
    <t xml:space="preserve"> Time management in 20 minutes a day</t>
  </si>
  <si>
    <t>Title: Woodland dance!, ID: 32957005521342, Type: BOOK, Library: BYS, Due: 08/25/2022</t>
  </si>
  <si>
    <t xml:space="preserve"> Woodland dance!</t>
  </si>
  <si>
    <t>Title: Exactly what to say, ID: 31737001896653, Type: BOOK, Library: CNS, Due: 08/04/2022</t>
  </si>
  <si>
    <t xml:space="preserve"> Exactly what to say</t>
  </si>
  <si>
    <t>Title: Twenty love poems and a song of despair, ID: 31011001763739, Type: BOOK, Library: CRS, Due: 09/02/2022</t>
  </si>
  <si>
    <t xml:space="preserve"> Twenty love poems and a song of despair</t>
  </si>
  <si>
    <t>Title: The right to write, ID: 31191006534101, Type: BOOK, Library: DGS, Due: 09/02/2022</t>
  </si>
  <si>
    <t xml:space="preserve"> The right to write</t>
  </si>
  <si>
    <t>Title: LEGO Star wars: the force awakens, ID: 31191012500286, Type: CONSOLEGAM, Library: DGS, Due: 09/20/2022</t>
  </si>
  <si>
    <t xml:space="preserve"> LEGO Star wars:  the force awakens</t>
  </si>
  <si>
    <t>Title: The burning, ID: 32778001532285, Type: BOOK, Library: EVS, Due: 09/01/2022</t>
  </si>
  <si>
    <t xml:space="preserve"> The burning</t>
  </si>
  <si>
    <t>Title: The pocket universal methods of design, ID: 31316004889773, Type: BOOK, Library: FPD, Due: 08/03/2022</t>
  </si>
  <si>
    <t xml:space="preserve"> The pocket universal methods of design</t>
  </si>
  <si>
    <t>Title: Harmonica for dummies, ID: 32026002046651, Type: BOOK, Library: FPS, Due: 08/23/2022</t>
  </si>
  <si>
    <t xml:space="preserve"> Harmonica for dummies</t>
  </si>
  <si>
    <t>Title: Blues harmonica for dummies, ID: 32026002469192, Type: BOOK, Library: FPS, Due: 08/23/2022</t>
  </si>
  <si>
    <t xml:space="preserve"> Blues harmonica for dummies</t>
  </si>
  <si>
    <t>Title: Where's Bunny?, ID: 32026030160086, Type: BOOK_NEW, Library: FPS, Due: 07/23/2022</t>
  </si>
  <si>
    <t xml:space="preserve"> Where's Bunny?</t>
  </si>
  <si>
    <t>Title: Poco Loco, ID: 32026002534805, Type: BOOK, Library: FPS, Due: 07/23/2022</t>
  </si>
  <si>
    <t xml:space="preserve"> Poco Loco</t>
  </si>
  <si>
    <t>Title: ABC love, ID: 32026002768452, Type: BOOK, Library: FPS, Due: 07/23/2022</t>
  </si>
  <si>
    <t xml:space="preserve"> ABC love</t>
  </si>
  <si>
    <t>Title: Goodnight, you, ID: 32026002588280, Type: BOOK, Library: FPS, Due: 07/23/2022</t>
  </si>
  <si>
    <t xml:space="preserve"> Goodnight, you</t>
  </si>
  <si>
    <t>Title: The black book of colors, ID: 32026002136502, Type: BOOK_NEW, Library: FPS, Due: 07/23/2022</t>
  </si>
  <si>
    <t xml:space="preserve"> The black book of colors</t>
  </si>
  <si>
    <t>Title: The power of fun, ID: 32026030298480, Type: BOOK, Library: FPS, Due: 09/08/2022</t>
  </si>
  <si>
    <t xml:space="preserve"> The power of fun</t>
  </si>
  <si>
    <t xml:space="preserve"> GPS</t>
  </si>
  <si>
    <t>Title: Facing codependence, ID: 31402000954637, Type: BOOK, Library: GPS, Due: 07/27/2022</t>
  </si>
  <si>
    <t xml:space="preserve"> Facing codependence</t>
  </si>
  <si>
    <t>Title: The Amicus book of bugs, ID: 31385005147705, Type: BOOK, Library: GSD, Due: 08/25/2022</t>
  </si>
  <si>
    <t xml:space="preserve"> The Amicus book of bugs</t>
  </si>
  <si>
    <t>Title: Masterminds, ID: 36088001527707, Type: BOOK, Library: GWS, Due: 09/08/2022</t>
  </si>
  <si>
    <t xml:space="preserve"> Masterminds</t>
  </si>
  <si>
    <t>Title: Love makes a family, ID: 31279005514941, Type: BOOK, Library: HDS, Due: 08/25/2022</t>
  </si>
  <si>
    <t xml:space="preserve"> Love makes a family</t>
  </si>
  <si>
    <t>Title: More important than money, ID: 31311005625185, Type: BOOK, Library: HWS, Due: 08/16/2022</t>
  </si>
  <si>
    <t xml:space="preserve"> More important than money</t>
  </si>
  <si>
    <t>Title: Fictionally fabulous, ID: 31320004658600, Type: BOOK, Library: LGS, Due: 07/21/2022</t>
  </si>
  <si>
    <t xml:space="preserve"> Fictionally fabulous</t>
  </si>
  <si>
    <t>Title: The holistic therapy bible, ID: 36086002096607, Type: BOOK, Library: LPS, Due: 07/05/2022</t>
  </si>
  <si>
    <t xml:space="preserve"> The holistic therapy bible</t>
  </si>
  <si>
    <t>Title: Who's the fairest of them all?, ID: 31137003556134, Type: BOOK, Library: LSS, Due: 08/16/2022</t>
  </si>
  <si>
    <t xml:space="preserve"> Who's the fairest of them all?</t>
  </si>
  <si>
    <t>Title: Kingdom woman, ID: 31486003096611, Type: BOOK, Library: MTS, Due: 07/01/2022</t>
  </si>
  <si>
    <t xml:space="preserve"> Kingdom woman</t>
  </si>
  <si>
    <t>Title: La noche de los ninjas, ID: 31138002446830, Type: BOOK_J, Library: NLS, Due: 08/30/2022</t>
  </si>
  <si>
    <t xml:space="preserve"> La noche de los ninjas</t>
  </si>
  <si>
    <t>Title: Life is in the transitions, ID: 31534002774918, Type: BOOK, Library: OBD, Due: 08/16/2022</t>
  </si>
  <si>
    <t xml:space="preserve"> Life is in the transitions</t>
  </si>
  <si>
    <t>Title: The shattering, ID: 31534001425157, Type: BOOK, Library: OBD, Due: 09/01/2022</t>
  </si>
  <si>
    <t xml:space="preserve"> The shattering</t>
  </si>
  <si>
    <t xml:space="preserve"> OES</t>
  </si>
  <si>
    <t>Title: The goat who chewed too much, ID: 31132014258333, Type: BOOK, Library: OES, Due: 07/29/2022</t>
  </si>
  <si>
    <t xml:space="preserve"> The goat who chewed too much</t>
  </si>
  <si>
    <t>Title: The president's mane is missing!, ID: 31132014227957, Type: BOOK, Library: OES, Due: 07/29/2022</t>
  </si>
  <si>
    <t xml:space="preserve"> The president's mane is missing!</t>
  </si>
  <si>
    <t>Title: Enchanted stables, ID: 31132010798548, Type: BOOK, Library: OES, Due: 08/30/2022</t>
  </si>
  <si>
    <t xml:space="preserve"> Enchanted stables</t>
  </si>
  <si>
    <t>Title: The last thing he told me, ID: 31132015693892, Type: BOOK, Library: OES, Due: 09/18/2022</t>
  </si>
  <si>
    <t>Title: Cognitive behavioral therapy for daily life, ID: 31186060073715, Type: DVD_BOXSET, Library: OLS, Due: 07/16/2022</t>
  </si>
  <si>
    <t xml:space="preserve"> Cognitive behavioral therapy for daily life</t>
  </si>
  <si>
    <t>Title: Salt to the sea, ID: 31132014181055, Type: BOOK, Library: OZS, Due: 07/01/2022</t>
  </si>
  <si>
    <t xml:space="preserve"> Salt to the sea</t>
  </si>
  <si>
    <t>Title: Boris and the missing monkey, ID: 31132015057767, Type: BOOK, Library: OZS, Due: 09/01/2022</t>
  </si>
  <si>
    <t xml:space="preserve"> Boris and the missing monkey</t>
  </si>
  <si>
    <t>Title: Peter Pan, ID: 31132015104478, Type: BOOK, Library: OZS, Due: 09/01/2022</t>
  </si>
  <si>
    <t xml:space="preserve"> Peter Pan</t>
  </si>
  <si>
    <t>Title: Perfect piggies!, ID: 31132012679308, Type: BOOK, Library: OZS, Due: 09/06/2022</t>
  </si>
  <si>
    <t xml:space="preserve"> Perfect piggies!</t>
  </si>
  <si>
    <t>Title: The wife before, ID: 31132015805124, Type: BOOK_NEW, Library: OZS, Due: 09/18/2022</t>
  </si>
  <si>
    <t xml:space="preserve"> The wife before</t>
  </si>
  <si>
    <t>Title: Did you burp?, ID: 31132015484540, Type: BOOK, Library: OZS, Due: 07/26/2022</t>
  </si>
  <si>
    <t xml:space="preserve"> Did you burp?</t>
  </si>
  <si>
    <t>Title: Across that bridge, ID: 31132014590438, Type: CD_SPOKEN, Library: OZS, Due: 09/22/2022</t>
  </si>
  <si>
    <t xml:space="preserve"> Across that bridge</t>
  </si>
  <si>
    <t>Title: Biased, ID: 31132014590164, Type: CD_SPOKEN, Library: OZS, Due: 09/22/2022</t>
  </si>
  <si>
    <t xml:space="preserve"> Biased</t>
  </si>
  <si>
    <t>Title: Clean air, ID: 31132015747011, Type: BOOK_NEW, Library: OZS, Due: 08/06/2022</t>
  </si>
  <si>
    <t xml:space="preserve"> Clean air</t>
  </si>
  <si>
    <t>Title: On becoming a better therapist, ID: 32783001304396, Type: BOOK, Library: PCS, Due: 07/05/2022</t>
  </si>
  <si>
    <t xml:space="preserve"> On becoming a better therapist</t>
  </si>
  <si>
    <t>Title: Secrets of the millionaire mind, ID: 31865001562056, Type: BOOK, Library: RFS, Due: 08/22/2022</t>
  </si>
  <si>
    <t xml:space="preserve"> Secrets of the millionaire mind</t>
  </si>
  <si>
    <t xml:space="preserve"> RGS</t>
  </si>
  <si>
    <t>Title: The autobiography of Benjamin Franklin, ID: 37000000542792, Type: BOOK, Library: RGS, Due: 07/11/2022</t>
  </si>
  <si>
    <t xml:space="preserve"> The autobiography of Benjamin Franklin</t>
  </si>
  <si>
    <t>Title: Eat that frog!, ID: 33012003579444, Type: BOOK, Library: ROD, Due: 07/15/2022</t>
  </si>
  <si>
    <t xml:space="preserve"> Eat that frog!</t>
  </si>
  <si>
    <t>Title: Animal babies, ID: 33012001150826, Type: BOOK, Library: ROD, Due: 09/06/2022</t>
  </si>
  <si>
    <t xml:space="preserve"> Animal babies</t>
  </si>
  <si>
    <t>Title: Relentless, ID: 31321007821369, Type: BOOK, Library: TPS, Due: 08/15/2022</t>
  </si>
  <si>
    <t xml:space="preserve"> Relentless</t>
  </si>
  <si>
    <t>Title: The art of doing, ID: 32752004431142, Type: BOOK, Library: VPD, Due: 09/02/2022</t>
  </si>
  <si>
    <t xml:space="preserve"> The art of doing</t>
  </si>
  <si>
    <t>Title: Not for profit, ID: 32752004081673, Type: BOOK, Library: VPD, Due: 09/02/2022</t>
  </si>
  <si>
    <t xml:space="preserve"> Not for profit</t>
  </si>
  <si>
    <t>Title: Equality, ID: 32752005290760, Type: BOOK, Library: VPD, Due: 09/02/2022</t>
  </si>
  <si>
    <t xml:space="preserve"> Equality</t>
  </si>
  <si>
    <t>Title: Italy and the Enlightenment: studies in a cosmopolitan century, ID: 31310000360640, Type: BOOK, Library: WCS, Due: 09/19/2022</t>
  </si>
  <si>
    <t>Italy and the Enlightenment: studies in a cosmopolitan century</t>
  </si>
  <si>
    <t>Title: Mormon enigma, ID: 31310000551180, Type: BOOK, Library: WCS, Due: 07/29/2022</t>
  </si>
  <si>
    <t xml:space="preserve"> Mormon enigma</t>
  </si>
  <si>
    <t>Bill Library Desc: Oak Park Public Library Maze Branch</t>
  </si>
  <si>
    <t>Title: Nudge, ID: 31322008068158, Type: BOOK, Library: GED, Due: 09/23/2022</t>
  </si>
  <si>
    <t xml:space="preserve"> Nudge</t>
  </si>
  <si>
    <t>Title: The art of war, ID: 31138002295104, Type: BOOK, Library: NLS, Due: 08/23/2022</t>
  </si>
  <si>
    <t xml:space="preserve"> The art of war</t>
  </si>
  <si>
    <t>Title: George and Martha rise and shine, ID: 31132008512299, Type: BOOK, Library: OES, Due: 08/12/2022</t>
  </si>
  <si>
    <t xml:space="preserve"> George and Martha rise and shine</t>
  </si>
  <si>
    <t>Title: The God of the witches, ID: 31132007993318, Type: BOOK, Library: OPS, Due: 08/10/2022</t>
  </si>
  <si>
    <t xml:space="preserve"> The God of the witches</t>
  </si>
  <si>
    <t>Title: Merriam-Webster's dictionary and thesaurus, ID: 31132016098273, Type: BOOK, Library: OPS, Due: 08/10/2022</t>
  </si>
  <si>
    <t xml:space="preserve"> Merriam-Webster's dictionary and thesaurus</t>
  </si>
  <si>
    <t>Title: Jesus, ID: 31132007580420, Type: BOOK, Library: OPS, Due: 08/10/2022</t>
  </si>
  <si>
    <t xml:space="preserve"> Jesus</t>
  </si>
  <si>
    <t>Title: Treasure hunters in trouble, ID: 31132013915115, Type: BOOK, Library: OPS, Due: 09/03/2022</t>
  </si>
  <si>
    <t xml:space="preserve"> Treasure hunters in trouble</t>
  </si>
  <si>
    <t>Title: Wild fliers!, ID: 31132014653574, Type: BOOK, Library: OPS, Due: 09/07/2022</t>
  </si>
  <si>
    <t xml:space="preserve"> Wild fliers!</t>
  </si>
  <si>
    <t>Title: Climate Leviathan, ID: 31132016138319, Type: BOOK, Library: OPS, Due: 07/06/2022</t>
  </si>
  <si>
    <t xml:space="preserve"> Climate Leviathan</t>
  </si>
  <si>
    <t>Title: Post-traumatic, ID: 31132015767589, Type: BOOK, Library: OPS, Due: 09/06/2022</t>
  </si>
  <si>
    <t xml:space="preserve"> Post-traumatic</t>
  </si>
  <si>
    <t>Title: What kind of ancestor do you want to be?, ID: 31132016115077, Type: BOOK, Library: OPS, Due: 07/03/2022</t>
  </si>
  <si>
    <t xml:space="preserve"> What kind of ancestor do you want to be?</t>
  </si>
  <si>
    <t>Title: The nickel boys, ID: 31132015478690, Type: BOOK, Library: OPS, Due: 09/29/2022</t>
  </si>
  <si>
    <t xml:space="preserve"> The nickel boys</t>
  </si>
  <si>
    <t>Title: The catcher in the rye, ID: 31132012978924, Type: BOOK, Library: OPS, Due: 08/21/2022</t>
  </si>
  <si>
    <t xml:space="preserve"> The catcher in the rye</t>
  </si>
  <si>
    <t>Title: Wither, ID: 31132011653155, Type: BOOK, Library: OPS, Due: 08/17/2022</t>
  </si>
  <si>
    <t xml:space="preserve"> Wither</t>
  </si>
  <si>
    <t>Title: Salt to the sea, ID: 31132015289709, Type: BOOK, Library: OPS, Due: 08/17/2022</t>
  </si>
  <si>
    <t>Title: The cruel prince, ID: 31132014882280, Type: BOOK, Library: OPS, Due: 08/17/2022</t>
  </si>
  <si>
    <t xml:space="preserve"> The cruel prince</t>
  </si>
  <si>
    <t>Title: German in three months, ID: 31132008110060, Type: BOOK, Library: OPS, Due: 08/10/2022</t>
  </si>
  <si>
    <t xml:space="preserve"> German in three months</t>
  </si>
  <si>
    <t>Title: The Berlitz self-teacher, German, ID: 31132010851909, Type: BOOK, Library: OPS, Due: 08/10/2022</t>
  </si>
  <si>
    <t xml:space="preserve"> The Berlitz self-teacher, German</t>
  </si>
  <si>
    <t>Title: Beginner's Lithuanian, ID: 31132008953311, Type: BOOK, Library: OPS, Due: 08/10/2022</t>
  </si>
  <si>
    <t xml:space="preserve"> Beginner's Lithuanian</t>
  </si>
  <si>
    <t>Title: Warum nicht auf Deutsch?, ID: 31132004755405, Type: BOOK, Library: OPS, Due: 08/10/2022</t>
  </si>
  <si>
    <t xml:space="preserve"> Warum nicht auf Deutsch?</t>
  </si>
  <si>
    <t>Title: Unhappy birthday, Grumpy Cat!, ID: 31132015184181, Type: BOOK, Library: OPS, Due: 07/20/2022</t>
  </si>
  <si>
    <t xml:space="preserve"> Unhappy birthday,  Grumpy Cat!</t>
  </si>
  <si>
    <t>Title: Little kids first big book of baby animals, ID: 31132015763745, Type: BOOK, Library: OPS, Due: 09/19/2022</t>
  </si>
  <si>
    <t xml:space="preserve"> Little kids first big book of baby animals</t>
  </si>
  <si>
    <t>Title: Fancy Nancy tea parties, ID: 31132011094293, Type: BOOK, Library: OPS, Due: 08/03/2022</t>
  </si>
  <si>
    <t xml:space="preserve"> Fancy Nancy tea parties</t>
  </si>
  <si>
    <t>Title: Tangled, the series. Take on the world, ID: 31132014614279, Type: BOOK, Library: OPS, Due: 09/12/2022</t>
  </si>
  <si>
    <t>Tangled, the series. Take on the world</t>
  </si>
  <si>
    <t>Title: Baby-sitters little sister. 1, Karen's witch, ID: 31132015277241, Type: BOOK, Library: OPS, Due: 09/12/2022</t>
  </si>
  <si>
    <t>Title: History of beauty, ID: 32783001306342, Type: BOOK, Library: PCS, Due: 07/18/2022</t>
  </si>
  <si>
    <t xml:space="preserve"> History of beauty</t>
  </si>
  <si>
    <t>Bill Library Desc: Palos Heights Public Library</t>
  </si>
  <si>
    <t>Title: Will &amp; Grace. Season two, ID: 31139005386940, Type: DVD_FEAT, Library: PFS, Due: 09/29/2022</t>
  </si>
  <si>
    <t xml:space="preserve"> Will &amp; Grace. Season two</t>
  </si>
  <si>
    <t>Bill Library Desc: Park Forest Public Library</t>
  </si>
  <si>
    <t>Title: Authentically, uniquely you, ID: 31486003778333, Type: BOOK, Library: MTS, Due: 09/12/2022</t>
  </si>
  <si>
    <t>Authentically, uniquely you</t>
  </si>
  <si>
    <t>Title: Overthinking about you, ID: 36087002142557, Type: BOOK_NEW, Library: RPS, Due: 07/15/2022</t>
  </si>
  <si>
    <t xml:space="preserve"> Overthinking about you</t>
  </si>
  <si>
    <t>Title: On the come up, ID: 36087001992564, Type: BOOK, Library: RPS, Due: 07/15/2022</t>
  </si>
  <si>
    <t xml:space="preserve"> On the come up</t>
  </si>
  <si>
    <t>Bill Library Desc: Prairie Trails Public Library District</t>
  </si>
  <si>
    <t>Title: Berserk, ID: 30056003113467, Type: BOOK, Library: BFS, Due: 08/22/2022</t>
  </si>
  <si>
    <t xml:space="preserve"> Berserk</t>
  </si>
  <si>
    <t>Title: Beyond the black door, ID: 31186030295109, Type: BOOK, Library: OLS, Due: 09/22/2022</t>
  </si>
  <si>
    <t xml:space="preserve"> Beyond the black door</t>
  </si>
  <si>
    <t>Title: Gone, ID: 31186007788128, Type: BOOK, Library: OLS, Due: 09/22/2022</t>
  </si>
  <si>
    <t xml:space="preserve"> Gone</t>
  </si>
  <si>
    <t>Title: Football fugitive, ID: 31186008480360, Type: BOOK, Library: OLS, Due: 08/19/2022</t>
  </si>
  <si>
    <t xml:space="preserve"> Football fugitive</t>
  </si>
  <si>
    <t>Title: More scary stories to tell in the dark, ID: 31186006346860, Type: BOOK, Library: OLS, Due: 09/12/2022</t>
  </si>
  <si>
    <t xml:space="preserve"> More scary stories to tell in the dark</t>
  </si>
  <si>
    <t>Title: The evolution of Claire, ID: 31186040009953, Type: BOOK, Library: OLS, Due: 08/19/2022</t>
  </si>
  <si>
    <t xml:space="preserve"> The evolution of Claire</t>
  </si>
  <si>
    <t>Title: Disney ideas book, ID: 31186040114456, Type: BOOK, Library: OLS, Due: 08/22/2022</t>
  </si>
  <si>
    <t xml:space="preserve"> Disney ideas book</t>
  </si>
  <si>
    <t>Title: Berserk, ID: 31404003824841, Type: BOOK, Library: WMS, Due: 08/22/2022</t>
  </si>
  <si>
    <t>Bill Library Desc: Richton Park Public Library District</t>
  </si>
  <si>
    <t>Title: Curious George: Wash your hands, ID: 31486003764507, Type: BOOK_J, Library: MTS, Due: 08/11/2022</t>
  </si>
  <si>
    <t xml:space="preserve"> Curious George, Wash your hands</t>
  </si>
  <si>
    <t>Title: Happy Halloween, Clifford!, ID: 31486003783218, Type: BOOK_J, Library: MTS, Due: 08/11/2022</t>
  </si>
  <si>
    <t xml:space="preserve"> Happy Halloween, Clifford!</t>
  </si>
  <si>
    <t>Title: Share, share, share!, ID: 31486003615360, Type: BOOK, Library: MTS, Due: 08/11/2022</t>
  </si>
  <si>
    <t>Share, share, share!</t>
  </si>
  <si>
    <t>Title: Finding Jupiter, ID: 31486003825043, Type: BOOK, Library: MTS, Due: 08/11/2022</t>
  </si>
  <si>
    <t xml:space="preserve"> Finding Jupiter</t>
  </si>
  <si>
    <t>Title: Harley Quinn, ID: 31486003822842, Type: BOOK, Library: MTS, Due: 08/11/2022</t>
  </si>
  <si>
    <t xml:space="preserve"> Harley Quinn</t>
  </si>
  <si>
    <t>Title: No filter and other lies, ID: 31486003812926, Type: BOOK, Library: MTS, Due: 08/11/2022</t>
  </si>
  <si>
    <t xml:space="preserve"> No filter and other lies</t>
  </si>
  <si>
    <t>Title: The life I'm in, ID: 31486003738980, Type: BOOK, Library: MTS, Due: 08/11/2022</t>
  </si>
  <si>
    <t xml:space="preserve"> The life I'm in</t>
  </si>
  <si>
    <t>Bill Library Desc: River Forest Public Library</t>
  </si>
  <si>
    <t>Title: Umineko when they cry. Episode 8, Twilight of the golden witch. 1, ID: 31132015194586, Type: BOOK, Library: OPS, Due: 09/14/2022</t>
  </si>
  <si>
    <t>Umineko when they cry. Episode 8, Twilight of the golden witch. 1</t>
  </si>
  <si>
    <t>Title: Umineko when they cry. Episode 8, Twilight of the golden witch. 3, ID: 31132015860558, Type: BOOK, Library: OPS, Due: 09/14/2022</t>
  </si>
  <si>
    <t>Umineko when they cry. Episode 8, Twilight of the golden witch. 3</t>
  </si>
  <si>
    <t>Title: The bazaar of bad dreams, ID: 31132013404565, Type: CD_SPOKEN, Library: OPS, Due: 09/12/2022</t>
  </si>
  <si>
    <t xml:space="preserve"> The bazaar of bad dreams</t>
  </si>
  <si>
    <t>Title: Robinson Crusoe, ID: 31132013957216, Type: BOOK, Library: OPS, Due: 08/23/2022</t>
  </si>
  <si>
    <t xml:space="preserve"> Robinson Crusoe</t>
  </si>
  <si>
    <t>Title: The Count of Monte Cristo, ID: 31132013770379, Type: BOOK, Library: OPS, Due: 08/18/2022</t>
  </si>
  <si>
    <t xml:space="preserve"> The Count of Monte Cristo</t>
  </si>
  <si>
    <t>Title: Tools of engagement, ID: 31132015604527, Type: BOOK, Library: OPS, Due: 08/31/2022</t>
  </si>
  <si>
    <t xml:space="preserve"> Tools of engagement</t>
  </si>
  <si>
    <t>Title: Murder at the manor, ID: 31132014174225, Type: BOOK, Library: OPS, Due: 07/28/2022</t>
  </si>
  <si>
    <t>Bill Library Desc: River Grove Public Library District</t>
  </si>
  <si>
    <t>Title: The quarter-life breakthrough, ID: 32026002801279, Type: BOOK, Library: FPS, Due: 08/29/2022</t>
  </si>
  <si>
    <t xml:space="preserve"> The quarter-life breakthrough</t>
  </si>
  <si>
    <t>Title: Thinner leaner stronger, ID: 31946006363391, Type: BOOK, Library: INS, Due: 09/17/2022</t>
  </si>
  <si>
    <t xml:space="preserve"> Thinner leaner stronger</t>
  </si>
  <si>
    <t>Title: Spilled milk, ID: 31137003848366, Type: BOOK, Library: LSS, Due: 07/15/2022</t>
  </si>
  <si>
    <t xml:space="preserve"> Spilled milk</t>
  </si>
  <si>
    <t>Title: I like me!, ID: 31138002398221, Type: BOOK_J, Library: NLS, Due: 09/15/2022</t>
  </si>
  <si>
    <t xml:space="preserve"> I like me!</t>
  </si>
  <si>
    <t>Title: Butterflies, ID: 31138001480426, Type: BOOK_J, Library: NLS, Due: 08/03/2022</t>
  </si>
  <si>
    <t xml:space="preserve"> Butterflies</t>
  </si>
  <si>
    <t>Title: Chrysanthemum, ID: 31138002588276, Type: CD_AUDIO_J, Library: NLS, Due: 09/15/2022</t>
  </si>
  <si>
    <t xml:space="preserve"> Chrysanthemum</t>
  </si>
  <si>
    <t xml:space="preserve"> CD_AUDIO_J</t>
  </si>
  <si>
    <t>Bill Library Desc: Riverside Public Library</t>
  </si>
  <si>
    <t>Title: The power of now, ID: 31385002311528, Type: BOOK, Library: GSD, Due: 09/19/2022</t>
  </si>
  <si>
    <t>Title: Beyond the pill, ID: 31137004028372, Type: BOOK, Library: LSS, Due: 09/14/2022</t>
  </si>
  <si>
    <t xml:space="preserve"> Beyond the pill</t>
  </si>
  <si>
    <t>Title: The mystery in Manhattan, ID: 31310003108608, Type: BOOK, Library: WCS, Due: 08/29/2022</t>
  </si>
  <si>
    <t xml:space="preserve"> The mystery in Manhattan</t>
  </si>
  <si>
    <t>Bill Library Desc: Roselle Public Library District</t>
  </si>
  <si>
    <t>Title: Things we do in the dark, ID: 31145010834568, Type: BOOK_NEW, Library: AMS, Due: 08/25/2022</t>
  </si>
  <si>
    <t xml:space="preserve"> Things we do in the dark</t>
  </si>
  <si>
    <t>Title: Heroes, gods and monsters of the Greek myths, ID: 31146003397720, Type: BOOK, Library: DOS, Due: 09/15/2022</t>
  </si>
  <si>
    <t>Heroes, gods and monsters of the Greek myths</t>
  </si>
  <si>
    <t>Title: Refuge recovery, ID: 31134004092201, Type: PAPERBACK, Library: ESS, Due: 09/27/2022</t>
  </si>
  <si>
    <t xml:space="preserve"> Refuge recovery</t>
  </si>
  <si>
    <t>Title: The walking dead. volume 1, days gone bye, ID: 31249002771737, Type: BOOK, Library: FMS, Due: 09/16/2022</t>
  </si>
  <si>
    <t>The walking dead. volume 1, days gone bye</t>
  </si>
  <si>
    <t>Title: Cien años de soledad, ID: 31317002927870, Type: BOOK, Library: ITD, Due: 09/06/2022</t>
  </si>
  <si>
    <t xml:space="preserve"> Cien años de soledad</t>
  </si>
  <si>
    <t>Title: ¡Arriésgate!, ID: 31317002798826, Type: BOOK, Library: ITD, Due: 09/06/2022</t>
  </si>
  <si>
    <t xml:space="preserve"> ¡Arriésgate!</t>
  </si>
  <si>
    <t>Title: Paul and Jesus, ID: 31317002275189, Type: BOOK, Library: ITD, Due: 09/06/2022</t>
  </si>
  <si>
    <t xml:space="preserve"> Paul and Jesus</t>
  </si>
  <si>
    <t>Bill Library Desc: Schiller Park Public Library</t>
  </si>
  <si>
    <t>Title: Babybug, ID: 31134005289871, Type: PAPERBACKN, Library: ESS, Due: 07/13/2022</t>
  </si>
  <si>
    <t xml:space="preserve"> Babybug</t>
  </si>
  <si>
    <t xml:space="preserve"> PAPERBACKN</t>
  </si>
  <si>
    <t>Title: Little Miss Chatterbox, ID: 31134004956470, Type: BOOK, Library: ESS, Due: 07/20/2022</t>
  </si>
  <si>
    <t xml:space="preserve"> Little Miss Chatterbox</t>
  </si>
  <si>
    <t>Title: Something to talk about, ID: 31316004757855, Type: BOOK, Library: FPD, Due: 08/04/2022</t>
  </si>
  <si>
    <t xml:space="preserve"> Something to talk about</t>
  </si>
  <si>
    <t>Title: Watch out for her, ID: 31316004916063, Type: BOOK_NEW, Library: FPD, Due: 07/05/2022</t>
  </si>
  <si>
    <t xml:space="preserve"> Watch out for her</t>
  </si>
  <si>
    <t>Title: Batman. Vol. 8, Cold days, ID: 31316004911692, Type: BOOK_NEW, Library: FPD, Due: 07/21/2022</t>
  </si>
  <si>
    <t>Batman. Vol. 8, Cold days</t>
  </si>
  <si>
    <t>Title: All I want, ID: 31316004888379, Type: BOOK_NEW, Library: FPD, Due: 07/05/2022</t>
  </si>
  <si>
    <t xml:space="preserve"> All I want</t>
  </si>
  <si>
    <t>Title: The Batman, ID: 31316004902121, Type: BOOK, Library: FPD, Due: 08/04/2022</t>
  </si>
  <si>
    <t>Title: Spider-Man, ID: 31316004091149, Type: BOOK, Library: FPD, Due: 08/04/2022</t>
  </si>
  <si>
    <t xml:space="preserve"> Spider-Man</t>
  </si>
  <si>
    <t>Title: The Flash, year one, ID: 31316004722370, Type: BOOK, Library: FPD, Due: 08/04/2022</t>
  </si>
  <si>
    <t>The Flash, year one</t>
  </si>
  <si>
    <t>Title: Batman, ID: 31316004900448, Type: BOOK_NEW, Library: FPD, Due: 07/21/2022</t>
  </si>
  <si>
    <t xml:space="preserve"> Batman</t>
  </si>
  <si>
    <t>Title: Stan Lee's how to draw comics, ID: 31316003872804, Type: BOOK, Library: FPD, Due: 08/04/2022</t>
  </si>
  <si>
    <t xml:space="preserve"> Stan Lee's how to draw comics</t>
  </si>
  <si>
    <t>Title: "I heard you paint houses", ID: 33012003599699, Type: BOOK, Library: ROD, Due: 08/26/2022</t>
  </si>
  <si>
    <t xml:space="preserve"> "I heard you paint houses"</t>
  </si>
  <si>
    <t>Bill Library Desc: South Holland Public Library</t>
  </si>
  <si>
    <t>Title: Milady standard cosmetology, ID: 31437005690414, Type: BOOK, Library: BVD, Due: 07/20/2022</t>
  </si>
  <si>
    <t xml:space="preserve"> Milady standard cosmetology</t>
  </si>
  <si>
    <t>Title: Bird by bird, ID: 31385003454939, Type: BOOK, Library: GSD, Due: 08/30/2022</t>
  </si>
  <si>
    <t xml:space="preserve"> Bird by bird</t>
  </si>
  <si>
    <t>Title: Hooray for dads!, ID: 31186009368739, Type: BOOK, Library: OLS, Due: 08/05/2022</t>
  </si>
  <si>
    <t xml:space="preserve"> Hooray for dads!</t>
  </si>
  <si>
    <t>Title: Super showdown. 2020, ID: 31186060038551, Type: DVD, Library: OLS, Due: 08/05/2022</t>
  </si>
  <si>
    <t xml:space="preserve"> Super showdown. 2020</t>
  </si>
  <si>
    <t>Title: The midnight library, ID: 31132015637469, Type: BOOK, Library: OPS, Due: 08/30/2022</t>
  </si>
  <si>
    <t>Title: For the prevention of cruelty, ID: 33012002547020, Type: BOOK, Library: ROD, Due: 09/28/2022</t>
  </si>
  <si>
    <t xml:space="preserve"> For the prevention of cruelty</t>
  </si>
  <si>
    <t>Title: The family tree toolkit, ID: 31321007396669, Type: BOOK, Library: TPS, Due: 09/10/2022</t>
  </si>
  <si>
    <t xml:space="preserve"> The family tree toolkit</t>
  </si>
  <si>
    <t>Bill Library Desc: St. Charles Public Library District</t>
  </si>
  <si>
    <t>Title: Happy face, sad face, ID: 36173004822139, Type: BOOK, Library: BLD, Due: 07/12/2022</t>
  </si>
  <si>
    <t xml:space="preserve"> Happy face, sad face</t>
  </si>
  <si>
    <t>Title: Your second life begins when you realize you only have one, ID: 31191012048468, Type: BOOK, Library: DGS, Due: 07/15/2022</t>
  </si>
  <si>
    <t xml:space="preserve"> Your second life begins when you realize you only have one</t>
  </si>
  <si>
    <t>Title: Stanley's fire engine, ID: 30052006613496, Type: BOOK, Library: GVD, Due: 07/26/2022</t>
  </si>
  <si>
    <t xml:space="preserve"> Stanley's fire engine</t>
  </si>
  <si>
    <t>Title: Digimon adventure. Last evolution Kizuna, ID: 30052006308097, Type: VIDEO, Library: GVD, Due: 09/24/2022</t>
  </si>
  <si>
    <t xml:space="preserve"> Digimon adventure. Last evolution Kizuna</t>
  </si>
  <si>
    <t>Title: Fletcher and the falling leaves, ID: 30052003429847, Type: BOOK, Library: GVD, Due: 09/24/2022</t>
  </si>
  <si>
    <t xml:space="preserve"> Fletcher and the falling leaves</t>
  </si>
  <si>
    <t>Title: The Santa suit, ID: 30052005681460, Type: BOOK_SPEC2, Library: GVD, Due: 09/24/2022</t>
  </si>
  <si>
    <t xml:space="preserve"> The Santa suit</t>
  </si>
  <si>
    <t xml:space="preserve"> BOOK_SPEC2</t>
  </si>
  <si>
    <t>Title: Nine lives, ID: 30052005687897, Type: BOOK_SPEC2, Library: GVD, Due: 09/24/2022</t>
  </si>
  <si>
    <t xml:space="preserve"> Nine lives</t>
  </si>
  <si>
    <t>Title: Goodnight football, ID: 30052005242214, Type: BOOK, Library: GVD, Due: 08/03/2022</t>
  </si>
  <si>
    <t xml:space="preserve"> Goodnight football</t>
  </si>
  <si>
    <t>Title: The last thing he told me, ID: 30052005676296, Type: BOOK, Library: GVD, Due: 08/03/2022</t>
  </si>
  <si>
    <t>Title: Resident evil 2, ID: 30052005029314, Type: CONSOLEGAM, Library: GVD, Due: 08/03/2022</t>
  </si>
  <si>
    <t xml:space="preserve"> Resident evil 2</t>
  </si>
  <si>
    <t>Title: Call of duty. Modern warfare, ID: 30052005039396, Type: CONSOLEGAM, Library: GVD, Due: 08/03/2022</t>
  </si>
  <si>
    <t xml:space="preserve"> Call of duty. Modern warfare</t>
  </si>
  <si>
    <t>Title: LEGO Star Wars, ID: 30052006896810, Type: CONSOLEGAM, Library: GVD, Due: 08/03/2022</t>
  </si>
  <si>
    <t>Title: Crows, ID: 31320004918624, Type: BOOK, Library: LGS, Due: 07/23/2022</t>
  </si>
  <si>
    <t xml:space="preserve"> Crows</t>
  </si>
  <si>
    <t>Title: Iliad, ID: 36878000315819, Type: BOOK, Library: MED, Due: 09/07/2022</t>
  </si>
  <si>
    <t xml:space="preserve"> Iliad</t>
  </si>
  <si>
    <t>Title: Anatomy of movement, ID: 31186008001174, Type: BOOK, Library: OLS, Due: 08/13/2022</t>
  </si>
  <si>
    <t xml:space="preserve"> Anatomy of movement</t>
  </si>
  <si>
    <t>Title: Blood brotherhood, ID: 31404002768825, Type: BOOK_J, Library: WMS, Due: 09/23/2022</t>
  </si>
  <si>
    <t xml:space="preserve"> Blood brotherhood</t>
  </si>
  <si>
    <t>Bill Library Desc: Steger-South Chicago Heights Public Library District</t>
  </si>
  <si>
    <t>Title: Game of scones, ID: 31539002737401, Type: BOOK, Library: CHS, Due: 09/09/2022</t>
  </si>
  <si>
    <t xml:space="preserve"> Game of scones</t>
  </si>
  <si>
    <t>Title: Night of the living worms, ID: 31539002631000, Type: BOOK, Library: CHS, Due: 09/09/2022</t>
  </si>
  <si>
    <t xml:space="preserve"> Night of the living worms</t>
  </si>
  <si>
    <t>Title: A baby like you, ID: 31539002731651, Type: BOOK, Library: CHS, Due: 09/09/2022</t>
  </si>
  <si>
    <t xml:space="preserve"> A baby like you</t>
  </si>
  <si>
    <t>Title: Project Middle School, ID: 31539002713261, Type: BOOK, Library: CHS, Due: 09/09/2022</t>
  </si>
  <si>
    <t xml:space="preserve"> Project Middle School</t>
  </si>
  <si>
    <t>Title: Super Turbo vs. the Pencil Pointer, ID: 31539002672350, Type: BOOK, Library: CHS, Due: 09/09/2022</t>
  </si>
  <si>
    <t xml:space="preserve"> Super Turbo vs. the Pencil Pointer</t>
  </si>
  <si>
    <t>Title: Chicken soup, ID: 31539002324788, Type: BOOK, Library: CHS, Due: 09/09/2022</t>
  </si>
  <si>
    <t xml:space="preserve"> Chicken soup</t>
  </si>
  <si>
    <t>Title: A royal ride, ID: 31539002710689, Type: BOOK, Library: CHS, Due: 09/09/2022</t>
  </si>
  <si>
    <t xml:space="preserve"> A royal ride</t>
  </si>
  <si>
    <t>Title: The Itty-bitty witch, ID: 31539002710754, Type: BOOK, Library: CHS, Due: 09/09/2022</t>
  </si>
  <si>
    <t xml:space="preserve"> The Itty-bitty witch</t>
  </si>
  <si>
    <t>Title: Goodnight spaceman, ID: 31539002686129, Type: BOOK, Library: CHS, Due: 09/09/2022</t>
  </si>
  <si>
    <t xml:space="preserve"> Goodnight spaceman</t>
  </si>
  <si>
    <t>Title: Clever girl finance, ID: 31539002748101, Type: BOOK_NEW, Library: CHS, Due: 08/19/2022</t>
  </si>
  <si>
    <t xml:space="preserve"> Clever girl finance</t>
  </si>
  <si>
    <t>Title: Women &amp; money, ID: 31539002691178, Type: BOOK, Library: CHS, Due: 09/09/2022</t>
  </si>
  <si>
    <t xml:space="preserve"> Women &amp; money</t>
  </si>
  <si>
    <t>Title: Ordinary people, extraordinary wealth, ID: 31539001893825, Type: BOOK, Library: CHS, Due: 09/09/2022</t>
  </si>
  <si>
    <t xml:space="preserve"> Ordinary people, extraordinary wealth</t>
  </si>
  <si>
    <t>Title: The small business start-up kit, ID: 31539002748564, Type: BOOK_NEW, Library: CHS, Due: 08/19/2022</t>
  </si>
  <si>
    <t xml:space="preserve"> The small business start-up kit</t>
  </si>
  <si>
    <t>Title: The one hundredth day of school!, ID: 31886001463384, Type: BOOK, Library: CTS, Due: 08/31/2022</t>
  </si>
  <si>
    <t xml:space="preserve"> The one hundredth day of school!</t>
  </si>
  <si>
    <t>Title: How to catch a gingerbread man, ID: 31886002491384, Type: BOOK, Library: CTS, Due: 08/31/2022</t>
  </si>
  <si>
    <t xml:space="preserve"> How to catch a gingerbread man</t>
  </si>
  <si>
    <t>Title: Dear Tooth Fairy, ID: 31886001125017, Type: BOOK, Library: CTS, Due: 08/31/2022</t>
  </si>
  <si>
    <t xml:space="preserve"> Dear Tooth Fairy</t>
  </si>
  <si>
    <t>Title: The Colonel, ID: 31139004017165, Type: BOOK, Library: PFS, Due: 08/29/2022</t>
  </si>
  <si>
    <t xml:space="preserve"> The Colonel</t>
  </si>
  <si>
    <t>Bill Library Desc: Stickney-Forest View Public Library District</t>
  </si>
  <si>
    <t>Title: I really like slop!, ID: 31320004801341, Type: BOOK, Library: LGS, Due: 08/04/2022</t>
  </si>
  <si>
    <t xml:space="preserve"> I really like slop!</t>
  </si>
  <si>
    <t>Title: Velociraptors, ID: 31320005223263, Type: BOOK, Library: LGS, Due: 08/04/2022</t>
  </si>
  <si>
    <t xml:space="preserve"> Velociraptors</t>
  </si>
  <si>
    <t>Title: LEGO Star Wars, ID: 31320005146365, Type: CONSOLEGAM, Library: LGS, Due: 08/04/2022</t>
  </si>
  <si>
    <t>Title: Origami for Christmas, ID: 31320004573700, Type: BOOK, Library: LGS, Due: 08/04/2022</t>
  </si>
  <si>
    <t xml:space="preserve"> Origami for Christmas</t>
  </si>
  <si>
    <t>Title: Origami for Hanukkah, ID: 31320004573734, Type: BOOK, Library: LGS, Due: 08/04/2022</t>
  </si>
  <si>
    <t xml:space="preserve"> Origami for Hanukkah</t>
  </si>
  <si>
    <t>Title: Plants vs. zombies. Garden warfare, ID: 31320004475757, Type: CONSOLEGAM, Library: LGS, Due: 08/04/2022</t>
  </si>
  <si>
    <t xml:space="preserve"> Plants vs. zombies. Garden warfare</t>
  </si>
  <si>
    <t>Title: Ben 10, ID: 31320004714791, Type: CONSOLEGAM, Library: LGS, Due: 08/04/2022</t>
  </si>
  <si>
    <t xml:space="preserve"> Ben 10</t>
  </si>
  <si>
    <t>Title: Paw Patrol. Mighty pups save Adventure Bay!, ID: 31320005143255, Type: CONSOLEGAM, Library: LGS, Due: 08/04/2022</t>
  </si>
  <si>
    <t xml:space="preserve"> Paw Patrol. Mighty pups save Adventure Bay!</t>
  </si>
  <si>
    <t>Title: Cars 3, ID: 31320004664004, Type: CONSOLEGAM, Library: LGS, Due: 08/04/2022</t>
  </si>
  <si>
    <t xml:space="preserve"> Cars 3</t>
  </si>
  <si>
    <t>Title: Heartstopper. Tomo 2, ID: 33012003877632, Type: BOOK, Library: ROD, Due: 09/13/2022</t>
  </si>
  <si>
    <t xml:space="preserve"> Heartstopper. Tomo 2</t>
  </si>
  <si>
    <t>Bill Library Desc: Thomas Ford Memorial Library</t>
  </si>
  <si>
    <t>Title: Squish., ID: 31320004807363, Type: BOOK, Library: LGS, Due: 09/27/2022</t>
  </si>
  <si>
    <t xml:space="preserve"> Squish.</t>
  </si>
  <si>
    <t>Title: The president and the freedom fighter, ID: 31534002862333, Type: BOOK, Library: OBD, Due: 09/10/2022</t>
  </si>
  <si>
    <t xml:space="preserve"> The president and the freedom fighter</t>
  </si>
  <si>
    <t>Bill Library Desc: Tinley Park Public Library</t>
  </si>
  <si>
    <t>Title: Before starting a business, ID: 31191008231516, Type: BOOK, Library: DGS, Due: 07/13/2022</t>
  </si>
  <si>
    <t xml:space="preserve"> Before starting a business</t>
  </si>
  <si>
    <t>Title: Bitterblue, ID: 31138002056068, Type: BOOK, Library: NLS, Due: 07/28/2022</t>
  </si>
  <si>
    <t xml:space="preserve"> Bitterblue</t>
  </si>
  <si>
    <t>Title: Starting a business in Illinois, ID: 31132009116926, Type: BOOK, Library: OPS, Due: 07/13/2022</t>
  </si>
  <si>
    <t xml:space="preserve"> Starting a business in Illinois</t>
  </si>
  <si>
    <t xml:space="preserve"> TBS</t>
  </si>
  <si>
    <t>Title: Dog Man, ID: 31321007427886, Type: BOOK, Library: TBS, Due: 07/21/2022</t>
  </si>
  <si>
    <t>Title: Pete the Kitty goes to the doctor, ID: 31321007636817, Type: BOOK, Library: TBS, Due: 07/21/2022</t>
  </si>
  <si>
    <t xml:space="preserve"> Pete the Kitty goes to the doctor</t>
  </si>
  <si>
    <t>Title: Dog Man, ID: 31321008053343, Type: BOOK, Library: TBS, Due: 08/11/2022</t>
  </si>
  <si>
    <t>Bill Library Desc: Town and Country Public Library District</t>
  </si>
  <si>
    <t>Title: The heavens may fall, ID: 31316000717754, Type: BOOK, Library: FPD, Due: 07/07/2022</t>
  </si>
  <si>
    <t xml:space="preserve"> The heavens may fall</t>
  </si>
  <si>
    <t>Title: My universe, ID: 31385005075435, Type: CONSOLEGAM, Library: GSD, Due: 09/01/2022</t>
  </si>
  <si>
    <t xml:space="preserve"> My universe</t>
  </si>
  <si>
    <t>Title: Good night, sleep tight, ID: 30052006622323, Type: BOOK, Library: GVD, Due: 09/21/2022</t>
  </si>
  <si>
    <t xml:space="preserve"> Good night, sleep tight</t>
  </si>
  <si>
    <t>Title: Minecraft, ID: 31137004191147, Type: CONSOLEGAM, Library: LSS, Due: 08/07/2022</t>
  </si>
  <si>
    <t xml:space="preserve"> Minecraft</t>
  </si>
  <si>
    <t xml:space="preserve"> NUD</t>
  </si>
  <si>
    <t>Title: Getting past no, ID: 36285000462700, Type: BOOK, Library: NUD, Due: 08/18/2022</t>
  </si>
  <si>
    <t xml:space="preserve"> Getting past no</t>
  </si>
  <si>
    <t>Title: One thousand white women, ID: 31308003680378, Type: PAPERBACK, Library: TFS, Due: 09/27/2022</t>
  </si>
  <si>
    <t xml:space="preserve"> One thousand white women</t>
  </si>
  <si>
    <t>Bill Library Desc: Villa Park Public Library</t>
  </si>
  <si>
    <t>Title: All for love, ID: 31134005402953, Type: BOOK_NEW, Library: ESS, Due: 09/16/2022</t>
  </si>
  <si>
    <t xml:space="preserve"> All for love</t>
  </si>
  <si>
    <t>Bill Library Desc: Warrenville Public Library District</t>
  </si>
  <si>
    <t>Title: The dragonet prophecy, ID: 31137003692764, Type: BOOK, Library: LSS, Due: 09/18/2022</t>
  </si>
  <si>
    <t xml:space="preserve"> The dragonet prophecy</t>
  </si>
  <si>
    <t>Bill Library Desc: West Chicago Public Library District</t>
  </si>
  <si>
    <t>Title: The go-giver, ID: 31531003852586, Type: BOOK, Library: BDD, Due: 07/13/2022</t>
  </si>
  <si>
    <t xml:space="preserve"> The go-giver</t>
  </si>
  <si>
    <t>Title: Blackout, ID: 31437004885072, Type: BOOK, Library: BVD, Due: 09/22/2022</t>
  </si>
  <si>
    <t xml:space="preserve"> Blackout</t>
  </si>
  <si>
    <t>Title: Black's law dictionary, ID: 31737001909092, Type: BOOK, Library: CNS, Due: 07/20/2022</t>
  </si>
  <si>
    <t xml:space="preserve"> Black's law dictionary</t>
  </si>
  <si>
    <t>Title: Extremely loud &amp; incredibly close, ID: 31311004066928, Type: CD_SPOKEN, Library: HWS, Due: 08/20/2022</t>
  </si>
  <si>
    <t xml:space="preserve"> Extremely loud &amp; incredibly close</t>
  </si>
  <si>
    <t>Title: Madeline in America, ID: 31132011838673, Type: BOOK, Library: OPS, Due: 08/19/2022</t>
  </si>
  <si>
    <t xml:space="preserve"> Madeline in America</t>
  </si>
  <si>
    <t>Title: Angelica the angel fairy, ID: 34901636436858, Type: BOOK, Library: WVD, Due: 09/24/2022</t>
  </si>
  <si>
    <t xml:space="preserve"> Angelica the angel fairy</t>
  </si>
  <si>
    <t>Bill Library Desc: Westchester Public Library</t>
  </si>
  <si>
    <t>Title: Timothy Cox will not change his socks, ID: 31314001950805, Type: BOOK_J, Library: BRS, Due: 09/07/2022</t>
  </si>
  <si>
    <t xml:space="preserve"> Timothy Cox will not change his socks</t>
  </si>
  <si>
    <t>Bill Library Desc: Westmont Public Library</t>
  </si>
  <si>
    <t>Title: Land, ID: 31191012932521, Type: DVD, Library: DGS, Due: 07/21/2022</t>
  </si>
  <si>
    <t xml:space="preserve"> Land</t>
  </si>
  <si>
    <t>Title: Imagine a forest, ID: 31191011608494, Type: BOOK, Library: DGS, Due: 08/23/2022</t>
  </si>
  <si>
    <t xml:space="preserve"> Imagine a forest</t>
  </si>
  <si>
    <t>Title: Finding me, ID: 31191013065693, Type: BOOK_NEW, Library: DGS, Due: 09/06/2022</t>
  </si>
  <si>
    <t xml:space="preserve"> Finding me</t>
  </si>
  <si>
    <t>Bill Library Desc: William Leonard Public Library District</t>
  </si>
  <si>
    <t>Title: The Princess in Black and the hungry bunny horde, ID: 31237003753374, Type: BOOK, Library: BIS, Due: 07/26/2022</t>
  </si>
  <si>
    <t xml:space="preserve"> The Princess in Black and the hungry bunny horde</t>
  </si>
  <si>
    <t>Title: Un pez, dos peces, pez rojo, pez azul, ID: 37651000935715, Type: BOOK, Library: CWS, Due: 09/08/2022</t>
  </si>
  <si>
    <t>Un pez, dos peces, pez rojo, pez azul</t>
  </si>
  <si>
    <t>Bill Library Desc: Wood Dale Public Library District</t>
  </si>
  <si>
    <t>Title: The stranger in the lifeboat, ID: 31437005786386, Type: LARGETYPE, Library: BVD, Due: 08/11/2022</t>
  </si>
  <si>
    <t xml:space="preserve"> The stranger in the lifeboat</t>
  </si>
  <si>
    <t>Title: The year of pleasures, ID: 37651000551801, Type: CD_SPOKEN, Library: CWS, Due: 07/05/2022</t>
  </si>
  <si>
    <t xml:space="preserve"> The year of pleasures</t>
  </si>
  <si>
    <t>Title: Maisie Dobbs, ID: 31191012160602, Type: CD_SPOKEN, Library: DGS, Due: 08/08/2022</t>
  </si>
  <si>
    <t xml:space="preserve"> Maisie Dobbs</t>
  </si>
  <si>
    <t>Title: HVAC troubleshooting guide, ID: 31317001999391, Type: BOOK, Library: ITD, Due: 07/26/2022</t>
  </si>
  <si>
    <t xml:space="preserve"> HVAC troubleshooting guide</t>
  </si>
  <si>
    <t>Title: Nos gusta movernos, ID: 31312002113258, Type: BOOK, Library: MWS, Due: 09/26/2022</t>
  </si>
  <si>
    <t xml:space="preserve"> Nos gusta movernos</t>
  </si>
  <si>
    <t>Bill Library Desc: Woodridge Public Library</t>
  </si>
  <si>
    <t>Title: Harry Potter and the deathly hallows. Part 1, ID: 30056002409601, Type: CONSOLEGAM, Library: BFS, Due: 09/13/2022</t>
  </si>
  <si>
    <t xml:space="preserve"> Harry Potter and the deathly hallows. Part 1</t>
  </si>
  <si>
    <t>Title: Head first JavaScript programming, ID: 31191010671493, Type: BOOK, Library: DGS, Due: 07/29/2022</t>
  </si>
  <si>
    <t xml:space="preserve"> Head first JavaScript programming</t>
  </si>
  <si>
    <t>Title: Ghost of Tsushima, ID: 32026006053638, Type: CONSOLEGAM, Library: FPS, Due: 09/13/2022</t>
  </si>
  <si>
    <t xml:space="preserve"> Ghost of Tsushima</t>
  </si>
  <si>
    <t>Title: Boundaries, ID: 31203003695619, Type: BOOK, Library: FRS, Due: 09/22/2022</t>
  </si>
  <si>
    <t xml:space="preserve"> Boundaries</t>
  </si>
  <si>
    <t>Title: New Super Mario Bros, ID: 30052004779406, Type: CONSOLEGAM, Library: GVD, Due: 09/13/2022</t>
  </si>
  <si>
    <t xml:space="preserve"> New Super Mario Bros</t>
  </si>
  <si>
    <t>Title: Mariokart DS, ID: 36086001969630, Type: CONSOLEGAM, Library: LPS, Due: 09/13/2022</t>
  </si>
  <si>
    <t xml:space="preserve"> Mariokart DS</t>
  </si>
  <si>
    <t>Title: Crucial confrontations, ID: 31132010828188, Type: BOOK, Library: OPS, Due: 09/29/2022</t>
  </si>
  <si>
    <t xml:space="preserve"> Crucial confrontations</t>
  </si>
  <si>
    <t>Title: Feeling good, ID: 30053011946137, Type: AUDIOBK, Library: SCD, Due: 09/06/2022</t>
  </si>
  <si>
    <t xml:space="preserve"> Feeling good</t>
  </si>
  <si>
    <t>Title: Cognitive behavioral therapy made simple, ID: 31310002945539, Type: BOOK, Library: WCS, Due: 09/06/2022</t>
  </si>
  <si>
    <t xml:space="preserve"> Cognitive behavioral therapy made simple</t>
  </si>
  <si>
    <t>Bill Library Desc: Total</t>
  </si>
  <si>
    <t>Item Library:  ADS</t>
  </si>
  <si>
    <t>Bill Library Desc</t>
  </si>
  <si>
    <t>Item Library:  AMS</t>
  </si>
  <si>
    <t>Item Library:  BDD</t>
  </si>
  <si>
    <t>West Chicago Public Library District</t>
  </si>
  <si>
    <t>Item Library:  BFS</t>
  </si>
  <si>
    <t>ILL Libraries</t>
  </si>
  <si>
    <t>Prairie Trails Public Library District</t>
  </si>
  <si>
    <t>Item Library:  BIS</t>
  </si>
  <si>
    <t>William Leonard Public Library District</t>
  </si>
  <si>
    <t>Item Library:  BLD</t>
  </si>
  <si>
    <t>Item Library:  BPS</t>
  </si>
  <si>
    <t>Item Library:  BRS</t>
  </si>
  <si>
    <t>Item Library:  BVD</t>
  </si>
  <si>
    <t>Bellwood Public Library</t>
  </si>
  <si>
    <t>Item Library:  BVS</t>
  </si>
  <si>
    <t>Item Library:  BWS</t>
  </si>
  <si>
    <t>Item Library:  BYS</t>
  </si>
  <si>
    <t>Item Library:  CCS</t>
  </si>
  <si>
    <t>Item Library:  CHS</t>
  </si>
  <si>
    <t>Item Library:  CIS</t>
  </si>
  <si>
    <t>Item Library:  CNS</t>
  </si>
  <si>
    <t>Item Library:  CRS</t>
  </si>
  <si>
    <t>Item Library:  CSD</t>
  </si>
  <si>
    <t>Item Library:  CTS</t>
  </si>
  <si>
    <t>Dolton Public Library District</t>
  </si>
  <si>
    <t>Item Library:  CWS</t>
  </si>
  <si>
    <t>Item Library:  DGS</t>
  </si>
  <si>
    <t>Item Library:  DOS</t>
  </si>
  <si>
    <t>Item Library:  EPS</t>
  </si>
  <si>
    <t>Item Library:  ESS</t>
  </si>
  <si>
    <t>Broadview Public Library District</t>
  </si>
  <si>
    <t>Schiller Park Public Library</t>
  </si>
  <si>
    <t>Item Library:  EVS</t>
  </si>
  <si>
    <t>Item Library:  FMS</t>
  </si>
  <si>
    <t>Item Library:  FPD</t>
  </si>
  <si>
    <t>Item Library:  FPS</t>
  </si>
  <si>
    <t>River Grove Public Library District</t>
  </si>
  <si>
    <t>Item Library:  FRS</t>
  </si>
  <si>
    <t>Item Library:  GED</t>
  </si>
  <si>
    <t>Item Library:  GPS</t>
  </si>
  <si>
    <t>Item Library:  GSD</t>
  </si>
  <si>
    <t>Item Library:  GVD</t>
  </si>
  <si>
    <t>Item Library:  GWS</t>
  </si>
  <si>
    <t>Item Library:  HAS</t>
  </si>
  <si>
    <t>Item Library:  HDS</t>
  </si>
  <si>
    <t>Item Library:  HSS</t>
  </si>
  <si>
    <t>Item Library:  HWS</t>
  </si>
  <si>
    <t>Item Library:  INS</t>
  </si>
  <si>
    <t>Item Library:  ITD</t>
  </si>
  <si>
    <t>Item Library:  JDS</t>
  </si>
  <si>
    <t>Item Library:  KVD</t>
  </si>
  <si>
    <t>Item Library:  LGS</t>
  </si>
  <si>
    <t>Item Library:  LPS</t>
  </si>
  <si>
    <t>Item Library:  LSS</t>
  </si>
  <si>
    <t>Item Library:  MDS</t>
  </si>
  <si>
    <t>Item Library:  MED</t>
  </si>
  <si>
    <t>Item Library:  MKS</t>
  </si>
  <si>
    <t>Item Library:  MPS</t>
  </si>
  <si>
    <t>Item Library:  MTS</t>
  </si>
  <si>
    <t>Item Library:  MWS</t>
  </si>
  <si>
    <t>Item Library:  NLS</t>
  </si>
  <si>
    <t>Item Library:  NRS</t>
  </si>
  <si>
    <t>Item Library:  NUD</t>
  </si>
  <si>
    <t>Item Library:  OBD</t>
  </si>
  <si>
    <t>Item Library:  OES</t>
  </si>
  <si>
    <t>Item Library:  OLS</t>
  </si>
  <si>
    <t>Item Library:  OPS</t>
  </si>
  <si>
    <t>Item Library:  OZS</t>
  </si>
  <si>
    <t>Item Library:  PCS</t>
  </si>
  <si>
    <t>Item Library:  PFS</t>
  </si>
  <si>
    <t>Item Library:  PPS</t>
  </si>
  <si>
    <t>Item Library:  PSS</t>
  </si>
  <si>
    <t>Item Library:  PTS</t>
  </si>
  <si>
    <t>Item Library:  RFS</t>
  </si>
  <si>
    <t>Item Library:  RGS</t>
  </si>
  <si>
    <t>Item Library:  ROD</t>
  </si>
  <si>
    <t>Item Library:  RPS</t>
  </si>
  <si>
    <t>Item Library:  RSS</t>
  </si>
  <si>
    <t>Item Library:  SAS</t>
  </si>
  <si>
    <t>Item Library:  SCD</t>
  </si>
  <si>
    <t>Item Library:  SFS</t>
  </si>
  <si>
    <t>Item Library:  SHS</t>
  </si>
  <si>
    <t>Item Library:  SPS</t>
  </si>
  <si>
    <t>Item Library:  STS</t>
  </si>
  <si>
    <t>Item Library:  SVS</t>
  </si>
  <si>
    <t>Item Library:  TBS</t>
  </si>
  <si>
    <t>Item Library:  TCD</t>
  </si>
  <si>
    <t>Item Library:  TFS</t>
  </si>
  <si>
    <t>Item Library:  TOD</t>
  </si>
  <si>
    <t>Item Library:  TPS</t>
  </si>
  <si>
    <t>Item Library:  VPD</t>
  </si>
  <si>
    <t>Item Library:  WCD</t>
  </si>
  <si>
    <t>Item Library:  WCS</t>
  </si>
  <si>
    <t>Item Library:  WDD</t>
  </si>
  <si>
    <t>Item Library:  WMS</t>
  </si>
  <si>
    <t>Item Library:  WOS</t>
  </si>
  <si>
    <t>Item Library:  WRS</t>
  </si>
  <si>
    <t>Item Library:  WVD</t>
  </si>
  <si>
    <t>Item Library: Total</t>
  </si>
  <si>
    <t>Item Library Desc: Acorn Public Library District</t>
  </si>
  <si>
    <t>Bill Payment Library Desc</t>
  </si>
  <si>
    <t>Item Library Desc: Alsip-Merrionette Park Public Library District</t>
  </si>
  <si>
    <t>Item Library Desc: Batavia Public Library District</t>
  </si>
  <si>
    <t>Item Library Desc: Bedford Park Public Library District</t>
  </si>
  <si>
    <t>Item Library Desc: Beecher Community Library District</t>
  </si>
  <si>
    <t>Item Library Desc: Bensenville Community Public Library District</t>
  </si>
  <si>
    <t>Item Library Desc: Bensenville SD#2 - Blackhawk Middle School</t>
  </si>
  <si>
    <t>Item Library Desc: Berkeley Public Library</t>
  </si>
  <si>
    <t>Item Library Desc: Berwyn Public Library</t>
  </si>
  <si>
    <t>Item Library Desc: Bloomingdale Public Library</t>
  </si>
  <si>
    <t>Item Library Desc: Blue Island Public Library</t>
  </si>
  <si>
    <t>Item Library Desc: Bridgeview Public Library</t>
  </si>
  <si>
    <t>Item Library Desc: Calumet City Public Library</t>
  </si>
  <si>
    <t>Item Library Desc: Carol Stream Public Library</t>
  </si>
  <si>
    <t>Item Library Desc: Chicago Heights Public Library</t>
  </si>
  <si>
    <t>Item Library Desc: Chicago Ridge Public Library</t>
  </si>
  <si>
    <t>Item Library Desc: Cicero Public Library</t>
  </si>
  <si>
    <t>Item Library Desc: Clarendon Hills Public Library</t>
  </si>
  <si>
    <t>Item Library Desc: Crestwood Public Library District</t>
  </si>
  <si>
    <t>Item Library Desc: Crete Public Library District</t>
  </si>
  <si>
    <t>Item Library Desc: Downers Grove Public Library</t>
  </si>
  <si>
    <t>Item Library Desc: Eisenhower Public Library District</t>
  </si>
  <si>
    <t>Item Library Desc: Elmwood Park Public Library</t>
  </si>
  <si>
    <t>Item Library Desc: Evergreen Park Public Library</t>
  </si>
  <si>
    <t>Item Library Desc: Flossmoor Public Library</t>
  </si>
  <si>
    <t>Item Library Desc: Forest Park Public Library</t>
  </si>
  <si>
    <t>Item Library Desc: Frankfort Public Library District</t>
  </si>
  <si>
    <t>Item Library Desc: Franklin Park Library District</t>
  </si>
  <si>
    <t>Item Library Desc: Geneva Public Library District</t>
  </si>
  <si>
    <t>Item Library Desc: Glen Ellyn Public Library</t>
  </si>
  <si>
    <t>Item Library Desc: Glenside Public Library District</t>
  </si>
  <si>
    <t>Item Library Desc: Glenwood-Lynwood Public Library District</t>
  </si>
  <si>
    <t>Item Library Desc: Grande Prairie Public Library District</t>
  </si>
  <si>
    <t>Item Library Desc: Green Hills Public Library District</t>
  </si>
  <si>
    <t>Item Library Desc: Harvey Public Library District</t>
  </si>
  <si>
    <t>Item Library Desc: Hillside Public Library</t>
  </si>
  <si>
    <t>Item Library Desc: Hinsdale Public Library</t>
  </si>
  <si>
    <t>Item Library Desc: Hodgkins Public Library District</t>
  </si>
  <si>
    <t>Item Library Desc: Homewood Public Library District</t>
  </si>
  <si>
    <t>Item Library Desc: Indian Prairie Public Library District</t>
  </si>
  <si>
    <t>Item Library Desc: Itasca Community Library</t>
  </si>
  <si>
    <t>Item Library Desc: Justice Public Library District</t>
  </si>
  <si>
    <t>Item Library Desc: Kaneville Public Library District</t>
  </si>
  <si>
    <t>Item Library Desc: La Grange Park Public Library District</t>
  </si>
  <si>
    <t>Item Library Desc: La Grange Public Library</t>
  </si>
  <si>
    <t>Item Library Desc: Lansing Public Library</t>
  </si>
  <si>
    <t>Item Library Desc: Linda Sokol Francis Brookfield Library</t>
  </si>
  <si>
    <t>Item Library Desc: Lyons Public Library</t>
  </si>
  <si>
    <t>Item Library Desc: Markham Public Library</t>
  </si>
  <si>
    <t>Item Library Desc: Matteson Area Public Library District</t>
  </si>
  <si>
    <t>Item Library Desc: Maywood Public Library District</t>
  </si>
  <si>
    <t>Item Library Desc: McCook Public Library District</t>
  </si>
  <si>
    <t>Item Library Desc: Melrose Park Public Library</t>
  </si>
  <si>
    <t>Item Library Desc: Messenger Public Library of North Aurora</t>
  </si>
  <si>
    <t>Item Library Desc: Midlothian Public Library</t>
  </si>
  <si>
    <t>Item Library Desc: Nancy L. McConathy Public Library District</t>
  </si>
  <si>
    <t>Item Library Desc: North Riverside Public Library District</t>
  </si>
  <si>
    <t>Item Library Desc: Northlake Public Library District</t>
  </si>
  <si>
    <t>Item Library Desc: Oak Brook Public Library</t>
  </si>
  <si>
    <t>Item Library Desc: Oak Lawn Public Library</t>
  </si>
  <si>
    <t>SWAN HQ</t>
  </si>
  <si>
    <t>Item Library Desc: Oak Park Public Library Dole Branch</t>
  </si>
  <si>
    <t>Item Library Desc: Oak Park Public Library Main Branch</t>
  </si>
  <si>
    <t>Item Library Desc: Oak Park Public Library Maze Branch</t>
  </si>
  <si>
    <t>Item Library Desc: Palos Heights Public Library</t>
  </si>
  <si>
    <t>Item Library Desc: Palos Park Public Library</t>
  </si>
  <si>
    <t>Item Library Desc: Park Forest Public Library</t>
  </si>
  <si>
    <t>Item Library Desc: Prairie State College</t>
  </si>
  <si>
    <t>Item Library Desc: Richton Park Public Library District</t>
  </si>
  <si>
    <t>Item Library Desc: River Forest Public Library</t>
  </si>
  <si>
    <t>Item Library Desc: Riverdale Public Library District</t>
  </si>
  <si>
    <t>Item Library Desc: Riverside Public Library</t>
  </si>
  <si>
    <t>Item Library Desc: Roselle Public Library District</t>
  </si>
  <si>
    <t>Item Library Desc: South Holland Public Library</t>
  </si>
  <si>
    <t>Item Library Desc: St. Charles Public Library District</t>
  </si>
  <si>
    <t>Item Library Desc: Steger-South Chicago Heights Public Library District</t>
  </si>
  <si>
    <t>Item Library Desc: Stickney-Forest View Public Library District</t>
  </si>
  <si>
    <t>Item Library Desc: Sugar Grove Public Library District</t>
  </si>
  <si>
    <t>Item Library Desc: Summit Public Library District</t>
  </si>
  <si>
    <t>Item Library Desc: The Theosophical Society in America</t>
  </si>
  <si>
    <t>Item Library Desc: Thomas Ford Memorial Library</t>
  </si>
  <si>
    <t>Item Library Desc: Thornton Public Library</t>
  </si>
  <si>
    <t>Item Library Desc: Tinley Park Public Library</t>
  </si>
  <si>
    <t>Item Library Desc: Town and Country Public Library District</t>
  </si>
  <si>
    <t>Item Library Desc: University Park Public Library District</t>
  </si>
  <si>
    <t>Item Library Desc: Villa Park Public Library</t>
  </si>
  <si>
    <t>Item Library Desc: Warrenville Public Library District</t>
  </si>
  <si>
    <t>Item Library Desc: Westchester Public Library</t>
  </si>
  <si>
    <t>Item Library Desc: Westmont Public Library</t>
  </si>
  <si>
    <t>Item Library Desc: Wood Dale Public Library District</t>
  </si>
  <si>
    <t>Item Library Desc: Woodridge Public Library</t>
  </si>
  <si>
    <t>Item Library Desc: Worth Public Library District</t>
  </si>
  <si>
    <t>Item Library Desc: Total</t>
  </si>
  <si>
    <t>REFERRAL</t>
  </si>
  <si>
    <t>VOID</t>
  </si>
  <si>
    <t>CRSBCC2</t>
  </si>
  <si>
    <t>CTSBCC2</t>
  </si>
  <si>
    <t>NONE</t>
  </si>
  <si>
    <t>Bill Payment Library Desc: Glen Ellyn Public Library</t>
  </si>
  <si>
    <t>GHSBCC2</t>
  </si>
  <si>
    <t>Bill Payment Library Desc: Matteson Area Public Library District</t>
  </si>
  <si>
    <t>MTSBCC2</t>
  </si>
  <si>
    <t>ADJUSTMENT</t>
  </si>
  <si>
    <t>WOSBCC2</t>
  </si>
  <si>
    <t>Debit Library: Acorn Public Library District</t>
  </si>
  <si>
    <t>Item Price</t>
  </si>
  <si>
    <t>Checkout Date</t>
  </si>
  <si>
    <t>Sum (Item Price)</t>
  </si>
  <si>
    <t>31531004843527</t>
  </si>
  <si>
    <t>Josh and Hazel's guide to not dating /</t>
  </si>
  <si>
    <t>31249003297872</t>
  </si>
  <si>
    <t>The personal librarian /</t>
  </si>
  <si>
    <t>31322005285623</t>
  </si>
  <si>
    <t>Ghost Island /</t>
  </si>
  <si>
    <t>31312001993023</t>
  </si>
  <si>
    <t>Nonviolent communication : a language of life /</t>
  </si>
  <si>
    <t>31614001900886</t>
  </si>
  <si>
    <t>An American marriage /</t>
  </si>
  <si>
    <t>30053012511419</t>
  </si>
  <si>
    <t>Somewhere in France /</t>
  </si>
  <si>
    <t>Debit Library: Alsip-Merrionette Park Public Library District</t>
  </si>
  <si>
    <t>31531004994536</t>
  </si>
  <si>
    <t>Get off your sugar : burn the fat, crush your cravings, and go from stress eating to strength eating /</t>
  </si>
  <si>
    <t>Debit Library: Batavia Public Library District</t>
  </si>
  <si>
    <t>32957004243757</t>
  </si>
  <si>
    <t>Amplified heart/</t>
  </si>
  <si>
    <t>31319006611534</t>
  </si>
  <si>
    <t>Minecraft amazing bite-size builds : over 20 awesome mini-projects.</t>
  </si>
  <si>
    <t>31208003941145</t>
  </si>
  <si>
    <t>The Usborne Internet-linked encyclopedia of the ancient world /</t>
  </si>
  <si>
    <t>30052005245993</t>
  </si>
  <si>
    <t>Cats /</t>
  </si>
  <si>
    <t>30052006646140</t>
  </si>
  <si>
    <t>My family is special /</t>
  </si>
  <si>
    <t>30052007372696</t>
  </si>
  <si>
    <t>Daniel visits a pumpkin patch /</t>
  </si>
  <si>
    <t>30052007488351</t>
  </si>
  <si>
    <t>Bloody martini /</t>
  </si>
  <si>
    <t>31946007321034</t>
  </si>
  <si>
    <t>Habits of the household : practicing the story of God in everyday family rhythms /</t>
  </si>
  <si>
    <t>31317002939388</t>
  </si>
  <si>
    <t>Remodelista : the low-impact home : a sourcebook for stylish, eco-conscious living /</t>
  </si>
  <si>
    <t>32784000227166</t>
  </si>
  <si>
    <t>Once-a-month cooking : a time-saving, budget-stretching plan to prepare delicious meals /</t>
  </si>
  <si>
    <t>31137004357631</t>
  </si>
  <si>
    <t>Brush your teeth, please : a pop-up book /</t>
  </si>
  <si>
    <t>31137004384098</t>
  </si>
  <si>
    <t>Identity /</t>
  </si>
  <si>
    <t>31138002696574</t>
  </si>
  <si>
    <t>Just the nicest couple /</t>
  </si>
  <si>
    <t>36087002137953</t>
  </si>
  <si>
    <t>A year of Forest School : Outdoor play and skill-building fun for every season /</t>
  </si>
  <si>
    <t>33012003381544</t>
  </si>
  <si>
    <t>Not quite nice /</t>
  </si>
  <si>
    <t>31321007746269</t>
  </si>
  <si>
    <t>Jung : the key ideas : an introduction to Carl Jung's pioneering work on analytical psychology, dreams and the collective unconscious /</t>
  </si>
  <si>
    <t>32990001346786</t>
  </si>
  <si>
    <t>Quietly hostile : essays /</t>
  </si>
  <si>
    <t>32752005209125</t>
  </si>
  <si>
    <t>Hello, summer /</t>
  </si>
  <si>
    <t>Debit Library: Beecher Community Library District</t>
  </si>
  <si>
    <t>31886002370117</t>
  </si>
  <si>
    <t>Tom Clancy's Op-Center : Sting of the wasp /</t>
  </si>
  <si>
    <t>Debit Library: Bensenville Community Public Library District</t>
  </si>
  <si>
    <t>32957005715027</t>
  </si>
  <si>
    <t>Where are the children now? /</t>
  </si>
  <si>
    <t>31539002504843</t>
  </si>
  <si>
    <t>80 recipes for your-- bread maker /</t>
  </si>
  <si>
    <t>31322006977368</t>
  </si>
  <si>
    <t>The 7-day flat-belly tea cleanse : the revolutionary new plan to melt up to 10 pounds in just one week! /</t>
  </si>
  <si>
    <t>31385005284565</t>
  </si>
  <si>
    <t>3 days to live /</t>
  </si>
  <si>
    <t>31403003513305</t>
  </si>
  <si>
    <t>The house of Wolves /</t>
  </si>
  <si>
    <t>30053013318699</t>
  </si>
  <si>
    <t>The lying game /</t>
  </si>
  <si>
    <t>36090001062339</t>
  </si>
  <si>
    <t>Home with my sisters /</t>
  </si>
  <si>
    <t>Debit Library: Berwyn Public Library</t>
  </si>
  <si>
    <t>31322007818389</t>
  </si>
  <si>
    <t>Eat for energy : how to beat fatigue, supercharge your mitochondria, and unlock all-day energy /</t>
  </si>
  <si>
    <t>31137003870428</t>
  </si>
  <si>
    <t>Spanish for dummies /</t>
  </si>
  <si>
    <t>30053012865765</t>
  </si>
  <si>
    <t>Reinvent your business model : how to seize the white space for transformative growth /</t>
  </si>
  <si>
    <t>30053013663292</t>
  </si>
  <si>
    <t>Bury her bones /</t>
  </si>
  <si>
    <t>Debit Library: Bloomingdale Public Library</t>
  </si>
  <si>
    <t>30053012372440</t>
  </si>
  <si>
    <t>Henry's pizzas /</t>
  </si>
  <si>
    <t>Debit Library: Blue Island Public Library</t>
  </si>
  <si>
    <t>31132015432945</t>
  </si>
  <si>
    <t>Not as a stranger /</t>
  </si>
  <si>
    <t>31524007509245</t>
  </si>
  <si>
    <t>The book on investing in real estate with no (and low) money down : real-life strategies for investing in real estate using other people's money /</t>
  </si>
  <si>
    <t>Debit Library: Calumet City Public Library</t>
  </si>
  <si>
    <t>30053012473743</t>
  </si>
  <si>
    <t>Monster Musume. everyday life with monster girls /</t>
  </si>
  <si>
    <t>Debit Library: Carol Stream Public Library</t>
  </si>
  <si>
    <t>36173005206324</t>
  </si>
  <si>
    <t>9 presidents who screwed up America : and four who tried to save her /</t>
  </si>
  <si>
    <t>32957005137594</t>
  </si>
  <si>
    <t>The electric state /</t>
  </si>
  <si>
    <t>31134004250023</t>
  </si>
  <si>
    <t>After you /</t>
  </si>
  <si>
    <t>31385005241391</t>
  </si>
  <si>
    <t>Learning castle! /</t>
  </si>
  <si>
    <t>31132015747037</t>
  </si>
  <si>
    <t>Amalfi Coast : with Capri, Naples &amp; Pompeii /</t>
  </si>
  <si>
    <t>31965002817945</t>
  </si>
  <si>
    <t>Win every argument : the art of debating, persuading, and public speaking /</t>
  </si>
  <si>
    <t>36879000771431</t>
  </si>
  <si>
    <t>THE ALIBI /</t>
  </si>
  <si>
    <t>31321007855334</t>
  </si>
  <si>
    <t>American Sign Language for beginners : learn signing essentials in 30 days /</t>
  </si>
  <si>
    <t>31404003887756</t>
  </si>
  <si>
    <t>Demon slayer = Kimetsu no yaiba.</t>
  </si>
  <si>
    <t>Debit Library: Chicago Heights Public Library</t>
  </si>
  <si>
    <t>31249003196587</t>
  </si>
  <si>
    <t>Interview with the vampire /</t>
  </si>
  <si>
    <t>Debit Library: Chicago Ridge Public Library</t>
  </si>
  <si>
    <t>31145010886600</t>
  </si>
  <si>
    <t>Magic words : what to say to get your way /</t>
  </si>
  <si>
    <t>31322008143761</t>
  </si>
  <si>
    <t>She drives me crazy /</t>
  </si>
  <si>
    <t>Debit Library: Cicero Public Library</t>
  </si>
  <si>
    <t>31145010545230</t>
  </si>
  <si>
    <t>The okay witch /</t>
  </si>
  <si>
    <t>31134004300331</t>
  </si>
  <si>
    <t>The yellow wallpaper /</t>
  </si>
  <si>
    <t>31136003004855</t>
  </si>
  <si>
    <t>Death list /</t>
  </si>
  <si>
    <t>32752005065261</t>
  </si>
  <si>
    <t>El conde de Montecristo. /</t>
  </si>
  <si>
    <t>Debit Library: Clarendon Hills Public Library</t>
  </si>
  <si>
    <t>32957004878826</t>
  </si>
  <si>
    <t>Keeping love alive as memories fade : the 5 love languages and the Alzheimer's journey /</t>
  </si>
  <si>
    <t>31992002440619</t>
  </si>
  <si>
    <t>Whispers at dusk /</t>
  </si>
  <si>
    <t>31279006027109</t>
  </si>
  <si>
    <t>J.K. Lasser's your income tax 2023 : for preparing your 2022 tax return /</t>
  </si>
  <si>
    <t>31404003986228</t>
  </si>
  <si>
    <t>Thanks a lot, Universe /</t>
  </si>
  <si>
    <t>31404003987200</t>
  </si>
  <si>
    <t>10 minutes a day Multiplication.</t>
  </si>
  <si>
    <t>Debit Library: Crestwood Public Library District</t>
  </si>
  <si>
    <t>31965002308614</t>
  </si>
  <si>
    <t>Nimona /</t>
  </si>
  <si>
    <t>31321007868832</t>
  </si>
  <si>
    <t>Dog Man : grime and punishment /</t>
  </si>
  <si>
    <t>Debit Library: Crete Public Library District</t>
  </si>
  <si>
    <t>31137004097856</t>
  </si>
  <si>
    <t>The giver of stars /</t>
  </si>
  <si>
    <t>Debit Library: Downers Grove Public Library</t>
  </si>
  <si>
    <t>32957005710739</t>
  </si>
  <si>
    <t>Bluey : all about Bingo.</t>
  </si>
  <si>
    <t>31531000598505</t>
  </si>
  <si>
    <t>Ella. /</t>
  </si>
  <si>
    <t>31319006282781</t>
  </si>
  <si>
    <t>Ayoade on top : a voyage (through a film) in a book (about a journey) /</t>
  </si>
  <si>
    <t>31011002578573</t>
  </si>
  <si>
    <t>Becoming supernatural : how common people are doing the uncommon /</t>
  </si>
  <si>
    <t>31311005850106</t>
  </si>
  <si>
    <t>His &amp; hers /</t>
  </si>
  <si>
    <t>31946004142961</t>
  </si>
  <si>
    <t>You can understand the Bible : a practical guide to each book in the Bible /</t>
  </si>
  <si>
    <t>31946006236068</t>
  </si>
  <si>
    <t>The fairy doll /</t>
  </si>
  <si>
    <t>31946007244020</t>
  </si>
  <si>
    <t>Maybe in another life : a novel /</t>
  </si>
  <si>
    <t>31186020145892</t>
  </si>
  <si>
    <t>Rock paper scissors /</t>
  </si>
  <si>
    <t>30053009888374</t>
  </si>
  <si>
    <t>The legend of Zelda series for guitar.</t>
  </si>
  <si>
    <t>30053012592187</t>
  </si>
  <si>
    <t>Football /</t>
  </si>
  <si>
    <t>31404001760070</t>
  </si>
  <si>
    <t>Q-zone /</t>
  </si>
  <si>
    <t>31524007758370</t>
  </si>
  <si>
    <t>That summer : a novel /</t>
  </si>
  <si>
    <t>Debit Library: Eisenhower Public Library District</t>
  </si>
  <si>
    <t>36173005625119</t>
  </si>
  <si>
    <t>Y'all eat yet? : welcome to the Pretty B*tchin' Kitchen /</t>
  </si>
  <si>
    <t>30052007411619</t>
  </si>
  <si>
    <t>Java : a beginner's guide /</t>
  </si>
  <si>
    <t>31946006993346</t>
  </si>
  <si>
    <t>Nantucket threads /</t>
  </si>
  <si>
    <t>31534001077065</t>
  </si>
  <si>
    <t>Help! I'm trapped in obedience school /</t>
  </si>
  <si>
    <t>32752004481485</t>
  </si>
  <si>
    <t>Hopeless /</t>
  </si>
  <si>
    <t>Debit Library: Elmwood Park Public Library</t>
  </si>
  <si>
    <t>31316000696412</t>
  </si>
  <si>
    <t>Mother's Day /</t>
  </si>
  <si>
    <t>30052007202232</t>
  </si>
  <si>
    <t>The friendship pact : a novel /</t>
  </si>
  <si>
    <t>31946007240663</t>
  </si>
  <si>
    <t>The road to Christmas /</t>
  </si>
  <si>
    <t>Debit Library: Flossmoor Public Library</t>
  </si>
  <si>
    <t>31311005753433</t>
  </si>
  <si>
    <t>Searching for Sylvie Lee : a novel /</t>
  </si>
  <si>
    <t>Debit Library: Forest Park Public Library</t>
  </si>
  <si>
    <t>31525000114966</t>
  </si>
  <si>
    <t>Restoration /</t>
  </si>
  <si>
    <t>31403003520581</t>
  </si>
  <si>
    <t>Independence Square : Arkady Renko in Ukraine /</t>
  </si>
  <si>
    <t>31524006046959</t>
  </si>
  <si>
    <t>Hooked on phonics : Learn to read,</t>
  </si>
  <si>
    <t>Debit Library: Frankfort Public Library District</t>
  </si>
  <si>
    <t>31531005269169</t>
  </si>
  <si>
    <t>Pebble and Wren /</t>
  </si>
  <si>
    <t>31191007336977</t>
  </si>
  <si>
    <t>Touched with fire : five presidents and the Civil War battles that made them /</t>
  </si>
  <si>
    <t>31134004745030</t>
  </si>
  <si>
    <t>The obelisk gate /</t>
  </si>
  <si>
    <t>31137003823880</t>
  </si>
  <si>
    <t>My first book of football /</t>
  </si>
  <si>
    <t>31186040111551</t>
  </si>
  <si>
    <t>31321006212263</t>
  </si>
  <si>
    <t>Ignite me /</t>
  </si>
  <si>
    <t>31321007839742</t>
  </si>
  <si>
    <t>Don't get caught /</t>
  </si>
  <si>
    <t>Debit Library: Geneva Public Library District</t>
  </si>
  <si>
    <t>31804002021127</t>
  </si>
  <si>
    <t>It's a mad, mad, mad, mad world /</t>
  </si>
  <si>
    <t>31145010675094</t>
  </si>
  <si>
    <t>Half baked harvest super simple : more than 125 recipes for instant, overnight, meal-prepped, and easy comfort foods /</t>
  </si>
  <si>
    <t>36173001088122</t>
  </si>
  <si>
    <t>The pardon : a novel /</t>
  </si>
  <si>
    <t>36173002824046</t>
  </si>
  <si>
    <t>Garden birds /</t>
  </si>
  <si>
    <t>36173003711945</t>
  </si>
  <si>
    <t>Thriving at college : make great friends, keep your faith, and get ready for the real world! /</t>
  </si>
  <si>
    <t>36173004202233</t>
  </si>
  <si>
    <t>Snappy crocodile tale /</t>
  </si>
  <si>
    <t>36173004612977</t>
  </si>
  <si>
    <t>This is how it always is /</t>
  </si>
  <si>
    <t>36173004683358</t>
  </si>
  <si>
    <t>Braving the wilderness : the quest for true belonging and the courage to stand alone /</t>
  </si>
  <si>
    <t>36173005410645</t>
  </si>
  <si>
    <t>Good morning, farm /</t>
  </si>
  <si>
    <t>36173005490654</t>
  </si>
  <si>
    <t>32957004578780</t>
  </si>
  <si>
    <t>Frank Capra's Arsenic and old lace /</t>
  </si>
  <si>
    <t>31319006095480</t>
  </si>
  <si>
    <t>Dreaming dangerous /</t>
  </si>
  <si>
    <t>31319006097247</t>
  </si>
  <si>
    <t>The girl in the locked room : a ghost story /</t>
  </si>
  <si>
    <t>31191011951902</t>
  </si>
  <si>
    <t>The bank dick /</t>
  </si>
  <si>
    <t>31191013055348</t>
  </si>
  <si>
    <t>Must love books : a novel /</t>
  </si>
  <si>
    <t>31208003891910</t>
  </si>
  <si>
    <t>Right as Rain /</t>
  </si>
  <si>
    <t>31316004918655</t>
  </si>
  <si>
    <t>On a quiet street /</t>
  </si>
  <si>
    <t>31385004829352</t>
  </si>
  <si>
    <t>English vocabulary in use. vocabulary reference and practice with answers /</t>
  </si>
  <si>
    <t>31385005306871</t>
  </si>
  <si>
    <t>The 23rd midnight /</t>
  </si>
  <si>
    <t>31136002408990</t>
  </si>
  <si>
    <t>The iron horse and the windy city : how railroads shaped Chicago /</t>
  </si>
  <si>
    <t>31311004084863</t>
  </si>
  <si>
    <t>National Lampoon's Christmas vacation /</t>
  </si>
  <si>
    <t>31311005837806</t>
  </si>
  <si>
    <t>The magical yet /</t>
  </si>
  <si>
    <t>31320004528183</t>
  </si>
  <si>
    <t>Our bodies, our bikes /</t>
  </si>
  <si>
    <t>31137004385806</t>
  </si>
  <si>
    <t>All the sinners bleed /</t>
  </si>
  <si>
    <t>31486003624677</t>
  </si>
  <si>
    <t>Mission: Impossible : the 5 movie collection.</t>
  </si>
  <si>
    <t>31132016094678</t>
  </si>
  <si>
    <t>The tower of time /</t>
  </si>
  <si>
    <t>31965002358569</t>
  </si>
  <si>
    <t>Six years /</t>
  </si>
  <si>
    <t>30053013692812</t>
  </si>
  <si>
    <t>Toy story : storybook collection.</t>
  </si>
  <si>
    <t>30053013919710</t>
  </si>
  <si>
    <t>Unnatural history /</t>
  </si>
  <si>
    <t>30053013984078</t>
  </si>
  <si>
    <t>Camping.</t>
  </si>
  <si>
    <t>31321007708863</t>
  </si>
  <si>
    <t>36653002996662</t>
  </si>
  <si>
    <t>Palestine 1936 : the great revolt and the roots of the Middle East conflict /</t>
  </si>
  <si>
    <t>Debit Library: Glen Ellyn Public Library</t>
  </si>
  <si>
    <t>36173005505394</t>
  </si>
  <si>
    <t>Nonverts : the making of ex-Christian America /</t>
  </si>
  <si>
    <t>32957005059772</t>
  </si>
  <si>
    <t>Greatest hits : God's favorite band /</t>
  </si>
  <si>
    <t>32081002618546</t>
  </si>
  <si>
    <t>The undertow : scenes from a slow civil war /</t>
  </si>
  <si>
    <t>31613005133957</t>
  </si>
  <si>
    <t>Encyclopedia brown takes the case /</t>
  </si>
  <si>
    <t>31191012244331</t>
  </si>
  <si>
    <t>Ralph breaks the internet : read-along storybook and CD /</t>
  </si>
  <si>
    <t>31134003398286</t>
  </si>
  <si>
    <t>Hay fever : how chasing a dream on a Vermont farm changed my life /</t>
  </si>
  <si>
    <t>32778002406737</t>
  </si>
  <si>
    <t>Life in five senses : how exploring the senses got me out of my head and into the world /</t>
  </si>
  <si>
    <t>30052007508810</t>
  </si>
  <si>
    <t>The guest list : a novel /</t>
  </si>
  <si>
    <t>31385004755987</t>
  </si>
  <si>
    <t>Foundation /</t>
  </si>
  <si>
    <t>31385005045537</t>
  </si>
  <si>
    <t>A cat's best friend /</t>
  </si>
  <si>
    <t>31385005055643</t>
  </si>
  <si>
    <t>Uni's first sleepover /</t>
  </si>
  <si>
    <t>31946006540782</t>
  </si>
  <si>
    <t>Montenegro /</t>
  </si>
  <si>
    <t>32784000951708</t>
  </si>
  <si>
    <t>Kindred souls /</t>
  </si>
  <si>
    <t>31137004251750</t>
  </si>
  <si>
    <t>The lord of the rings /</t>
  </si>
  <si>
    <t>36878002687132</t>
  </si>
  <si>
    <t>Horse /</t>
  </si>
  <si>
    <t>36087001901904</t>
  </si>
  <si>
    <t>Miraculous : tales of Ladybug &amp; Cat Noir.</t>
  </si>
  <si>
    <t>31865003051587</t>
  </si>
  <si>
    <t>37000000828555</t>
  </si>
  <si>
    <t>Book lovers /</t>
  </si>
  <si>
    <t>33012003631906</t>
  </si>
  <si>
    <t>Ava XOX /</t>
  </si>
  <si>
    <t>31313000084459</t>
  </si>
  <si>
    <t>The robe /</t>
  </si>
  <si>
    <t>31350003344308</t>
  </si>
  <si>
    <t>Persona normal /</t>
  </si>
  <si>
    <t>30053012189182</t>
  </si>
  <si>
    <t>Leave no scone unturned /</t>
  </si>
  <si>
    <t>36090000456045</t>
  </si>
  <si>
    <t>The Ultimate challenge : one night in Payne House /</t>
  </si>
  <si>
    <t>36090000470228</t>
  </si>
  <si>
    <t>It came from the internet /</t>
  </si>
  <si>
    <t>31308002703270</t>
  </si>
  <si>
    <t>Dinotrux /</t>
  </si>
  <si>
    <t>31321007823530</t>
  </si>
  <si>
    <t>The new Parisienne : the women &amp; ideas shaping Paris /</t>
  </si>
  <si>
    <t>31321007919502</t>
  </si>
  <si>
    <t>Because of Winn-Dixie /</t>
  </si>
  <si>
    <t>34901636661554</t>
  </si>
  <si>
    <t>Change up /</t>
  </si>
  <si>
    <t>31404003237325</t>
  </si>
  <si>
    <t>Permaculture in pots : how to grow food in small urban spaces /</t>
  </si>
  <si>
    <t>31524007705199</t>
  </si>
  <si>
    <t>The call of the wild /</t>
  </si>
  <si>
    <t>31528000864515</t>
  </si>
  <si>
    <t>Ship of ghouls /</t>
  </si>
  <si>
    <t>31528000864531</t>
  </si>
  <si>
    <t>Hocus-pocus horror /</t>
  </si>
  <si>
    <t>31528000864648</t>
  </si>
  <si>
    <t>Elevator to nowhere /</t>
  </si>
  <si>
    <t>Debit Library: Glenside Public Library District</t>
  </si>
  <si>
    <t>31804002339206</t>
  </si>
  <si>
    <t>Delirium /</t>
  </si>
  <si>
    <t>31531004489248</t>
  </si>
  <si>
    <t>Holding up the universe /</t>
  </si>
  <si>
    <t>31531004667249</t>
  </si>
  <si>
    <t>The personal MBA : master the art of business /</t>
  </si>
  <si>
    <t>31531004721343</t>
  </si>
  <si>
    <t>The second life of Ava Rivers /</t>
  </si>
  <si>
    <t>31319006556234</t>
  </si>
  <si>
    <t>Tom Clancy flash point /</t>
  </si>
  <si>
    <t>30040000522797</t>
  </si>
  <si>
    <t>Night witches : the untold story of Soviet women in combat /</t>
  </si>
  <si>
    <t>31132016260980</t>
  </si>
  <si>
    <t>The saint's magic power is omnipotent.</t>
  </si>
  <si>
    <t>31865002656857</t>
  </si>
  <si>
    <t>The fisherman's tomb : the true story of the Vatican's secret search /</t>
  </si>
  <si>
    <t>Debit Library: Glenwood-Lynwood Public Library District</t>
  </si>
  <si>
    <t>31311005896620</t>
  </si>
  <si>
    <t>Not dark yet /</t>
  </si>
  <si>
    <t>37001000373907</t>
  </si>
  <si>
    <t>The wind done gone /</t>
  </si>
  <si>
    <t>31534001682369</t>
  </si>
  <si>
    <t>Tartine /</t>
  </si>
  <si>
    <t>Debit Library: Green Hills Public Library District</t>
  </si>
  <si>
    <t>35930001274130</t>
  </si>
  <si>
    <t>Finding Carly /</t>
  </si>
  <si>
    <t>32752003807169</t>
  </si>
  <si>
    <t>Rosemary Gladstar's herbal recipes for vibrant health : 175 teas, tonics, oils, salves, tinctures, and other natural remedies for the entire family.</t>
  </si>
  <si>
    <t>Debit Library: Hinsdale Public Library</t>
  </si>
  <si>
    <t>31145003175227</t>
  </si>
  <si>
    <t>The tale of the pie and the patty-pan /</t>
  </si>
  <si>
    <t>31145010103816</t>
  </si>
  <si>
    <t>The Christmas crocodile /</t>
  </si>
  <si>
    <t>31146003338898</t>
  </si>
  <si>
    <t>S is for shamrock : an Ireland alphabet /</t>
  </si>
  <si>
    <t>31191010298073</t>
  </si>
  <si>
    <t>Flat Stanley goes camping /</t>
  </si>
  <si>
    <t>37001000064753</t>
  </si>
  <si>
    <t>Night tree /</t>
  </si>
  <si>
    <t>31486003126970</t>
  </si>
  <si>
    <t>Feel the fear-- and do it anyway /</t>
  </si>
  <si>
    <t>31312002252718</t>
  </si>
  <si>
    <t>And then there were none /</t>
  </si>
  <si>
    <t>31614002115724</t>
  </si>
  <si>
    <t>In the neighborhood /</t>
  </si>
  <si>
    <t>31534002975226</t>
  </si>
  <si>
    <t>Alligators and crocodiles /</t>
  </si>
  <si>
    <t>31186040086878</t>
  </si>
  <si>
    <t>LEGO Star wars character encyclopedia /</t>
  </si>
  <si>
    <t>37000000583408</t>
  </si>
  <si>
    <t>Traveling tales.</t>
  </si>
  <si>
    <t>31403002841590</t>
  </si>
  <si>
    <t>Dreams of joy : a novel /</t>
  </si>
  <si>
    <t>31403003523940</t>
  </si>
  <si>
    <t>Walking with Sam : a father, a son, and five hundred miles across Spain /</t>
  </si>
  <si>
    <t>33012002249403</t>
  </si>
  <si>
    <t>The lost lake /</t>
  </si>
  <si>
    <t>33012003429277</t>
  </si>
  <si>
    <t>Octonauts and the whale shark.</t>
  </si>
  <si>
    <t>Debit Library: Hodgkins Public Library District</t>
  </si>
  <si>
    <t>31137004373414</t>
  </si>
  <si>
    <t>Birnam Wood /</t>
  </si>
  <si>
    <t>Debit Library: Homewood Public Library District</t>
  </si>
  <si>
    <t>31886002528698</t>
  </si>
  <si>
    <t>Lightfall.</t>
  </si>
  <si>
    <t>30083006671317</t>
  </si>
  <si>
    <t>Snow country /</t>
  </si>
  <si>
    <t>Debit Library: Indian Prairie Public Library District</t>
  </si>
  <si>
    <t>36173005598001</t>
  </si>
  <si>
    <t>31191012359477</t>
  </si>
  <si>
    <t>The Andromeda strain /</t>
  </si>
  <si>
    <t>31320004508466</t>
  </si>
  <si>
    <t>The kitten nobody wanted /</t>
  </si>
  <si>
    <t>31137004386903</t>
  </si>
  <si>
    <t>The housemate /</t>
  </si>
  <si>
    <t>33012003998313</t>
  </si>
  <si>
    <t>Empty smiles /</t>
  </si>
  <si>
    <t>30053013310803</t>
  </si>
  <si>
    <t>The psychology of money : timeless lessons on wealth, greed, and happiness /</t>
  </si>
  <si>
    <t>31687001422887</t>
  </si>
  <si>
    <t>THE SIMPLE TRUTH /</t>
  </si>
  <si>
    <t>Debit Library: Itasca Community Library</t>
  </si>
  <si>
    <t>31486003653817</t>
  </si>
  <si>
    <t>The Neighborhood.</t>
  </si>
  <si>
    <t>31321006825072</t>
  </si>
  <si>
    <t>Pedro, first grade hero /</t>
  </si>
  <si>
    <t>Debit Library: Justice Public Library District</t>
  </si>
  <si>
    <t>31946004788839</t>
  </si>
  <si>
    <t>Fringe.</t>
  </si>
  <si>
    <t>Debit Library: La Grange Park Public Library District</t>
  </si>
  <si>
    <t>36173005254381</t>
  </si>
  <si>
    <t>Rick Steves Ireland 2021 /</t>
  </si>
  <si>
    <t>31437005403362</t>
  </si>
  <si>
    <t>Juggalo : Insane Clown Posse and the world they made /</t>
  </si>
  <si>
    <t>31737001526896</t>
  </si>
  <si>
    <t>Road work ahead /</t>
  </si>
  <si>
    <t>31191011395530</t>
  </si>
  <si>
    <t>The fat cat sat on the mat /</t>
  </si>
  <si>
    <t>31320003060063</t>
  </si>
  <si>
    <t>Cromwell, the Lord Protector /</t>
  </si>
  <si>
    <t>31320005171215</t>
  </si>
  <si>
    <t>How to defeat a wizard /</t>
  </si>
  <si>
    <t>31186040173650</t>
  </si>
  <si>
    <t>City spies /</t>
  </si>
  <si>
    <t>31132016084703</t>
  </si>
  <si>
    <t>Polysecure : attachment, trauma and consensual nonmonogamy /</t>
  </si>
  <si>
    <t>Debit Library: La Grange Public Library</t>
  </si>
  <si>
    <t>36086002270178</t>
  </si>
  <si>
    <t>Killer instinct /</t>
  </si>
  <si>
    <t>36878001849105</t>
  </si>
  <si>
    <t>Robert B. Parker's Bull River /</t>
  </si>
  <si>
    <t>31139005206635</t>
  </si>
  <si>
    <t>Who really killed Kennedy? : 50 years later, stunning new revelations about the JFK assassination /</t>
  </si>
  <si>
    <t>36653002929812</t>
  </si>
  <si>
    <t>The magnificent lives of Marjorie Post : a novel /</t>
  </si>
  <si>
    <t>Debit Library: Linda Sokol Francis Brookfield Library</t>
  </si>
  <si>
    <t>31319006288978</t>
  </si>
  <si>
    <t>The liturgy of politics : spiritual formation for the sake of our neighbor /</t>
  </si>
  <si>
    <t>32778001511040</t>
  </si>
  <si>
    <t>Pink me up /</t>
  </si>
  <si>
    <t>36086002727227</t>
  </si>
  <si>
    <t>Happy &amp; you know it /</t>
  </si>
  <si>
    <t>31320004739590</t>
  </si>
  <si>
    <t>The 65-story treehouse /</t>
  </si>
  <si>
    <t>31320004826884</t>
  </si>
  <si>
    <t>Invasion of the overworld : an unofficial minecrafter's adventure /</t>
  </si>
  <si>
    <t>31320004888298</t>
  </si>
  <si>
    <t>The bird king /</t>
  </si>
  <si>
    <t>31320005493387</t>
  </si>
  <si>
    <t>The whispers /</t>
  </si>
  <si>
    <t>31186008316556</t>
  </si>
  <si>
    <t>Crossing to safety /</t>
  </si>
  <si>
    <t>31308004021127</t>
  </si>
  <si>
    <t>The Christie affair /</t>
  </si>
  <si>
    <t>31524005322377</t>
  </si>
  <si>
    <t>Mister X : condemned /</t>
  </si>
  <si>
    <t>Debit Library: Maywood Public Library District</t>
  </si>
  <si>
    <t>32026010133418</t>
  </si>
  <si>
    <t>Bringing down the Colonel : a sex scandal of the Gilded Age, and the "powerless" woman who took on Washington /</t>
  </si>
  <si>
    <t>Debit Library: McCook Public Library District</t>
  </si>
  <si>
    <t>31191013251871</t>
  </si>
  <si>
    <t>How to be eaten /</t>
  </si>
  <si>
    <t>30056003262686</t>
  </si>
  <si>
    <t>Practice makes perfect : a novel /</t>
  </si>
  <si>
    <t>Debit Library: Messenger Public Library of North Aurora</t>
  </si>
  <si>
    <t>36173003203620</t>
  </si>
  <si>
    <t>Hell in An Loc : the 1972 Easter Invasion and the battle that saved South Viet Nam /</t>
  </si>
  <si>
    <t>36173005334191</t>
  </si>
  <si>
    <t>Nine lives : a novel /</t>
  </si>
  <si>
    <t>30040000525980</t>
  </si>
  <si>
    <t>The silver chair.</t>
  </si>
  <si>
    <t>31132010387532</t>
  </si>
  <si>
    <t>Inch by inch /</t>
  </si>
  <si>
    <t>Debit Library: Midlothian Public Library</t>
  </si>
  <si>
    <t>31145003324429</t>
  </si>
  <si>
    <t>Sudden death /</t>
  </si>
  <si>
    <t>31965002804679</t>
  </si>
  <si>
    <t>The beauty in breaking : a memoir /</t>
  </si>
  <si>
    <t>Debit Library: North Riverside Public Library District</t>
  </si>
  <si>
    <t>31385005155161</t>
  </si>
  <si>
    <t>The reckless rescue /</t>
  </si>
  <si>
    <t>30056003192917</t>
  </si>
  <si>
    <t>The war that saved my life /</t>
  </si>
  <si>
    <t>30053011995159</t>
  </si>
  <si>
    <t>The door in the alley /</t>
  </si>
  <si>
    <t>30053012263508</t>
  </si>
  <si>
    <t>Making more milk : the breastfeeding guide to increasing your milk production /</t>
  </si>
  <si>
    <t>34901637204610</t>
  </si>
  <si>
    <t>Thief liar lady : a novel /</t>
  </si>
  <si>
    <t>Debit Library: Oak Brook Public Library</t>
  </si>
  <si>
    <t>32026002768718</t>
  </si>
  <si>
    <t>Peppa Pig and the great vacation.</t>
  </si>
  <si>
    <t>31814002562335</t>
  </si>
  <si>
    <t>The Buddy files : the case of the lost boy /</t>
  </si>
  <si>
    <t>31137004374024</t>
  </si>
  <si>
    <t>Wild beautiful and free : a novel /</t>
  </si>
  <si>
    <t>Debit Library: Oak Lawn Public Library</t>
  </si>
  <si>
    <t>31804002912077</t>
  </si>
  <si>
    <t>The Comedians in cars getting coffee book /</t>
  </si>
  <si>
    <t>36173005485175</t>
  </si>
  <si>
    <t>31237003605160</t>
  </si>
  <si>
    <t>Sheets /</t>
  </si>
  <si>
    <t>31737001901206</t>
  </si>
  <si>
    <t>From scratch : a memoir of love, Sicily, and finding home /</t>
  </si>
  <si>
    <t>31886002354111</t>
  </si>
  <si>
    <t>The silent patient /</t>
  </si>
  <si>
    <t>31191011233293</t>
  </si>
  <si>
    <t>The screaming staircase /</t>
  </si>
  <si>
    <t>32778001503567</t>
  </si>
  <si>
    <t>The Flash.</t>
  </si>
  <si>
    <t>36086002901780</t>
  </si>
  <si>
    <t>Yours truly /</t>
  </si>
  <si>
    <t>31137004148923</t>
  </si>
  <si>
    <t>Spy x family.</t>
  </si>
  <si>
    <t>30056003262223</t>
  </si>
  <si>
    <t>The wind knows my name : a novel /</t>
  </si>
  <si>
    <t>36878001522959</t>
  </si>
  <si>
    <t>Shut up, stop whining, and get a life : a kick-butt approach to a better life /</t>
  </si>
  <si>
    <t>36087002142292</t>
  </si>
  <si>
    <t>Remarkably bright creatures : a novel /</t>
  </si>
  <si>
    <t>30053013385821</t>
  </si>
  <si>
    <t>The genius of women : from overlooked to changing the world /</t>
  </si>
  <si>
    <t>31308003849361</t>
  </si>
  <si>
    <t>Get good with money : ten simple steps to becoming financially whole /</t>
  </si>
  <si>
    <t>31321007454138</t>
  </si>
  <si>
    <t>31321008286935</t>
  </si>
  <si>
    <t>In the woods /</t>
  </si>
  <si>
    <t>Debit Library: Oak Park Public Library Dole Branch</t>
  </si>
  <si>
    <t>32990001311020</t>
  </si>
  <si>
    <t>The midnight library /</t>
  </si>
  <si>
    <t>Debit Library: Oak Park Public Library Main Branch</t>
  </si>
  <si>
    <t>31145010007215</t>
  </si>
  <si>
    <t>The miracle morning : the not-so-obvious secret guaranteed to transform your life before 8AM /</t>
  </si>
  <si>
    <t>31145010908362</t>
  </si>
  <si>
    <t>The three of us : a novel /</t>
  </si>
  <si>
    <t>36173000555550</t>
  </si>
  <si>
    <t>The disappearing friend mystery /</t>
  </si>
  <si>
    <t>36173003319871</t>
  </si>
  <si>
    <t>The clue in the recycling bin /</t>
  </si>
  <si>
    <t>31531004078595</t>
  </si>
  <si>
    <t>Forget a mentor, find a sponsor : the new way to fast-track your career /</t>
  </si>
  <si>
    <t>31531005229064</t>
  </si>
  <si>
    <t>The perfectionist's guide to losing control : a path to peace and power /</t>
  </si>
  <si>
    <t>31011002009132</t>
  </si>
  <si>
    <t>The Milagro beanfield war /</t>
  </si>
  <si>
    <t>31946006660903</t>
  </si>
  <si>
    <t>A clash of kings /</t>
  </si>
  <si>
    <t>31137004051028</t>
  </si>
  <si>
    <t>Cutting for stone : a novel /</t>
  </si>
  <si>
    <t>30056001827621</t>
  </si>
  <si>
    <t>31312002180463</t>
  </si>
  <si>
    <t>Puppet master.</t>
  </si>
  <si>
    <t>30083007819790</t>
  </si>
  <si>
    <t>Trailed : one woman's quest to solve the Shenandoah murders /</t>
  </si>
  <si>
    <t>31865002909561</t>
  </si>
  <si>
    <t>Snooze-o-rama : the strange ways that animals sleep /</t>
  </si>
  <si>
    <t>31321008375324</t>
  </si>
  <si>
    <t>Heart bones : a novel /</t>
  </si>
  <si>
    <t>31524007246400</t>
  </si>
  <si>
    <t>Buhat hī bhūkā kamlā = The very hungry caterpillar /</t>
  </si>
  <si>
    <t>Debit Library: Palos Park Public Library</t>
  </si>
  <si>
    <t>31965002313580</t>
  </si>
  <si>
    <t>The crossing : a novel /</t>
  </si>
  <si>
    <t>Debit Library: Park Forest Public Library</t>
  </si>
  <si>
    <t>36088000811128</t>
  </si>
  <si>
    <t>The Berenstain Bears' new neighbors /</t>
  </si>
  <si>
    <t>36088000942261</t>
  </si>
  <si>
    <t>Dora and the baby crab /</t>
  </si>
  <si>
    <t>36088001388514</t>
  </si>
  <si>
    <t>Blooming bows /</t>
  </si>
  <si>
    <t>31138001101774</t>
  </si>
  <si>
    <t>Strangers among us : How Latino immigration is transforming America /</t>
  </si>
  <si>
    <t>36087001396717</t>
  </si>
  <si>
    <t>The Cartel 3 : the last chapter /</t>
  </si>
  <si>
    <t>Debit Library: River Forest Public Library</t>
  </si>
  <si>
    <t>32957005358299</t>
  </si>
  <si>
    <t>Nightfall /</t>
  </si>
  <si>
    <t>Debit Library: Riverdale Public Library District</t>
  </si>
  <si>
    <t>31350003345206</t>
  </si>
  <si>
    <t>U.S. Constitution in 15 minutes a day.</t>
  </si>
  <si>
    <t>Debit Library: Roselle Public Library District</t>
  </si>
  <si>
    <t>31145003650278</t>
  </si>
  <si>
    <t>I'm going to Grandma's /</t>
  </si>
  <si>
    <t>Debit Library: Schiller Park Public Library</t>
  </si>
  <si>
    <t>31316004253889</t>
  </si>
  <si>
    <t>Moby Dick, or, The whale /</t>
  </si>
  <si>
    <t>Debit Library: South Holland Public Library</t>
  </si>
  <si>
    <t>31137004308873</t>
  </si>
  <si>
    <t>Ethic.</t>
  </si>
  <si>
    <t>Debit Library: St. Charles Public Library District</t>
  </si>
  <si>
    <t>30304000521591</t>
  </si>
  <si>
    <t>The fountains of silence : a novel /</t>
  </si>
  <si>
    <t>31531005180697</t>
  </si>
  <si>
    <t>Twisted hate /</t>
  </si>
  <si>
    <t>31531005220410</t>
  </si>
  <si>
    <t>Lessons in chemistry /</t>
  </si>
  <si>
    <t>37651000332061</t>
  </si>
  <si>
    <t>The Bouviers; portrait of an American family /</t>
  </si>
  <si>
    <t>31249001782792</t>
  </si>
  <si>
    <t>Chicago's 1933-34 World's Fair : a Century of Progress in vintage postcards /</t>
  </si>
  <si>
    <t>30052006380278</t>
  </si>
  <si>
    <t>The greatest football teams of all time /</t>
  </si>
  <si>
    <t>30052006658384</t>
  </si>
  <si>
    <t>Dog Man : a tale of two kitties /</t>
  </si>
  <si>
    <t>31322006978945</t>
  </si>
  <si>
    <t>Finding Hope /</t>
  </si>
  <si>
    <t>31385005253107</t>
  </si>
  <si>
    <t>One dark window /</t>
  </si>
  <si>
    <t>31279005325447</t>
  </si>
  <si>
    <t>Wild fliers! /</t>
  </si>
  <si>
    <t>31137004365493</t>
  </si>
  <si>
    <t>D'Vaughn and Kris plan a wedding /</t>
  </si>
  <si>
    <t>31965001891016</t>
  </si>
  <si>
    <t>The salamander room /</t>
  </si>
  <si>
    <t>31865002804648</t>
  </si>
  <si>
    <t>Day of the Dragon King /</t>
  </si>
  <si>
    <t>31321007375127</t>
  </si>
  <si>
    <t>Lolita /</t>
  </si>
  <si>
    <t>Debit Library: Steger-South Chicago Heights Public Library District</t>
  </si>
  <si>
    <t>31886002454226</t>
  </si>
  <si>
    <t>The dark secret : the graphic novel /</t>
  </si>
  <si>
    <t>Debit Library: Sugar Grove Public Library District</t>
  </si>
  <si>
    <t>32957005717551</t>
  </si>
  <si>
    <t>The greatness mindset : unlock the power of your mind and live your best life today /</t>
  </si>
  <si>
    <t>31737001812478</t>
  </si>
  <si>
    <t>The wild robot /</t>
  </si>
  <si>
    <t>32026030300955</t>
  </si>
  <si>
    <t>Chakras for beginners : a simple guide to balancing your energy centers /</t>
  </si>
  <si>
    <t>36878002257670</t>
  </si>
  <si>
    <t>What is rock and roll? /</t>
  </si>
  <si>
    <t>36087001746143</t>
  </si>
  <si>
    <t>The chakra bible : the definitive guide to working with chakras /</t>
  </si>
  <si>
    <t>Debit Library: Thomas Ford Memorial Library</t>
  </si>
  <si>
    <t>36173003283135</t>
  </si>
  <si>
    <t>Angel's Peak /</t>
  </si>
  <si>
    <t>31320004939299</t>
  </si>
  <si>
    <t>Black sun : a novel /</t>
  </si>
  <si>
    <t>Debit Library: Tinley Park Public Library</t>
  </si>
  <si>
    <t>31804002917258</t>
  </si>
  <si>
    <t>A Calder at heart /</t>
  </si>
  <si>
    <t>37651000462736</t>
  </si>
  <si>
    <t>The naked pilot : the human factor in aircraft accidents /</t>
  </si>
  <si>
    <t>31208004225795</t>
  </si>
  <si>
    <t>31322007299648</t>
  </si>
  <si>
    <t>32752005573892</t>
  </si>
  <si>
    <t>We could be so good : a novel /</t>
  </si>
  <si>
    <t>Debit Library: Tinley Park Public Library Bookmobile</t>
  </si>
  <si>
    <t>31322008142243</t>
  </si>
  <si>
    <t>A death long overdue /</t>
  </si>
  <si>
    <t>Debit Library: Town and Country Public Library District</t>
  </si>
  <si>
    <t>31145010907836</t>
  </si>
  <si>
    <t>Teatime discipleship /</t>
  </si>
  <si>
    <t>30052004223652</t>
  </si>
  <si>
    <t>Athena : grey-eyed goddess /</t>
  </si>
  <si>
    <t>30052005295287</t>
  </si>
  <si>
    <t>Peppa gives thanks /</t>
  </si>
  <si>
    <t>30052006675214</t>
  </si>
  <si>
    <t>The very hungry caterpillar's Easter egg hunt : a lift-the-flap book /</t>
  </si>
  <si>
    <t>30052007213775</t>
  </si>
  <si>
    <t>Ugly love : a novel /</t>
  </si>
  <si>
    <t>31186005725874</t>
  </si>
  <si>
    <t>Homeschoolers' success stories : 15 adults and 12 young people share the impact that homeschooling has made on their lives /</t>
  </si>
  <si>
    <t>31865002771524</t>
  </si>
  <si>
    <t>Smile /</t>
  </si>
  <si>
    <t>31321008367131</t>
  </si>
  <si>
    <t>Bad blood : secrets and lies in a Silicon Valley startup /</t>
  </si>
  <si>
    <t>Debit Library: Villa Park Public Library</t>
  </si>
  <si>
    <t>36173005525517</t>
  </si>
  <si>
    <t>The official FIFA World Cup Qatar 2022 kids' fact file /</t>
  </si>
  <si>
    <t>31146003962465</t>
  </si>
  <si>
    <t>52 ways to walk : the surprising science of walking for wellness and joy, one week at a time /</t>
  </si>
  <si>
    <t>Debit Library: Warrenville Public Library District</t>
  </si>
  <si>
    <t>36087001709489</t>
  </si>
  <si>
    <t>Twenty 1 /</t>
  </si>
  <si>
    <t>32752003719554</t>
  </si>
  <si>
    <t>The innocence of Father Brown /</t>
  </si>
  <si>
    <t>32752004082523</t>
  </si>
  <si>
    <t>Shoots to kill : a flower shop mystery /</t>
  </si>
  <si>
    <t>Debit Library: West Chicago Public Library District</t>
  </si>
  <si>
    <t>31191013444203</t>
  </si>
  <si>
    <t>Meet Mario! /</t>
  </si>
  <si>
    <t>31316004951557</t>
  </si>
  <si>
    <t>Blue Lock.</t>
  </si>
  <si>
    <t>36089000059932</t>
  </si>
  <si>
    <t>The singing hill. /</t>
  </si>
  <si>
    <t>Debit Library: Westchester Public Library</t>
  </si>
  <si>
    <t>31208002411876</t>
  </si>
  <si>
    <t>Kicking television /</t>
  </si>
  <si>
    <t>30052007506947</t>
  </si>
  <si>
    <t>Stolen youth : how radicals are erasing innocence and indoctrinating a generation /</t>
  </si>
  <si>
    <t>31320003524894</t>
  </si>
  <si>
    <t>Promises in death /</t>
  </si>
  <si>
    <t>Debit Library: Westmont Public Library</t>
  </si>
  <si>
    <t>31191012140810</t>
  </si>
  <si>
    <t>Darius the Great is not okay /</t>
  </si>
  <si>
    <t>31191013018684</t>
  </si>
  <si>
    <t>The power of awareness : and other secrets from the world's foremost spies, detectives, and special operators on how to stay safe and save your life /</t>
  </si>
  <si>
    <t>31137004262211</t>
  </si>
  <si>
    <t>Heartstopper.</t>
  </si>
  <si>
    <t>32752005569312</t>
  </si>
  <si>
    <t>A history of burning /</t>
  </si>
  <si>
    <t>Debit Library: Total</t>
  </si>
  <si>
    <t>Debit Library Desc: Alsip-Merrionette Park Public Library District</t>
  </si>
  <si>
    <t>Credit Library Desc</t>
  </si>
  <si>
    <t>Bill  Amount</t>
  </si>
  <si>
    <t>Sum (Bill  Amount)</t>
  </si>
  <si>
    <t>31145010232227</t>
  </si>
  <si>
    <t>Flip</t>
  </si>
  <si>
    <t>Dream big, princess! /</t>
  </si>
  <si>
    <t>31145010118970</t>
  </si>
  <si>
    <t>National geographic kids. all the robotic photos, facts, and fun? /</t>
  </si>
  <si>
    <t>Debit Library Desc: Bensenville SD#2 - Johnson School</t>
  </si>
  <si>
    <t>31437004201189</t>
  </si>
  <si>
    <t>Visible learning for literacy, grades K-12 : implementing the practices that work best to accelerate student learning /</t>
  </si>
  <si>
    <t>Debit Library Desc: Berwyn Public Library</t>
  </si>
  <si>
    <t>R0442867230</t>
  </si>
  <si>
    <t>CPL Loss Reimbursement</t>
  </si>
  <si>
    <t>Ah!</t>
  </si>
  <si>
    <t>Debit Library Desc: Blue Island Public Library</t>
  </si>
  <si>
    <t>R0177284642</t>
  </si>
  <si>
    <t>French and Indians of Illinois River</t>
  </si>
  <si>
    <t>R0411271472</t>
  </si>
  <si>
    <t>The American Bar Association guide to resolving legal disputes : inside and outside the courtroom.</t>
  </si>
  <si>
    <t>R0458110659</t>
  </si>
  <si>
    <t>God-level knowledge darts : life lessons from the Bronx</t>
  </si>
  <si>
    <t>Debit Library Desc: Bridgeview Public Library</t>
  </si>
  <si>
    <t>R0301228696</t>
  </si>
  <si>
    <t>Let's roll</t>
  </si>
  <si>
    <t>R0331017318</t>
  </si>
  <si>
    <t>The complete Modern and Kent recordings</t>
  </si>
  <si>
    <t>R0332285621</t>
  </si>
  <si>
    <t>An introduction to Chicago blues</t>
  </si>
  <si>
    <t>R0332461405</t>
  </si>
  <si>
    <t>Rattle and hum</t>
  </si>
  <si>
    <t>R0335052661</t>
  </si>
  <si>
    <t>Now that's what I call music. Vol. 54.</t>
  </si>
  <si>
    <t>R0335184905</t>
  </si>
  <si>
    <t>Now that's what I call music. 57.</t>
  </si>
  <si>
    <t>Debit Library Desc: Calumet Park Public Library</t>
  </si>
  <si>
    <t>R0431654187</t>
  </si>
  <si>
    <t>How to rap : the art and science of the hip-hop MC</t>
  </si>
  <si>
    <t>R0458696388</t>
  </si>
  <si>
    <t>The goblin princess</t>
  </si>
  <si>
    <t>R0458834229</t>
  </si>
  <si>
    <t>Bunbun &amp; Bonbon. Hoppy go lucky</t>
  </si>
  <si>
    <t>R0461189366</t>
  </si>
  <si>
    <t>Feast your eyes on food</t>
  </si>
  <si>
    <t>R0603571454</t>
  </si>
  <si>
    <t>A Dictionary of idioms for the deaf</t>
  </si>
  <si>
    <t>R0125546153</t>
  </si>
  <si>
    <t>Divide and ride</t>
  </si>
  <si>
    <t>R0125692360</t>
  </si>
  <si>
    <t>Too many kangaroo things to do!</t>
  </si>
  <si>
    <t>R0446061925</t>
  </si>
  <si>
    <t>Barron's Common Core success. Grade 3, Math : learn, review, apply</t>
  </si>
  <si>
    <t>R0447590498</t>
  </si>
  <si>
    <t>Barron's Common Core success. Grade 3, English language arts : learn, review, apply</t>
  </si>
  <si>
    <t>R0710267716</t>
  </si>
  <si>
    <t>Leap into letters!</t>
  </si>
  <si>
    <t>Debit Library Desc: Crete Public Library District</t>
  </si>
  <si>
    <t>31886002392079</t>
  </si>
  <si>
    <t>One More Wheel!: A Things-That-Go Counting Book</t>
  </si>
  <si>
    <t>Debit Library Desc: Eisenhower Public Library District </t>
  </si>
  <si>
    <t>R0448617104</t>
  </si>
  <si>
    <t>Stop, breathe, chill : meditations for a less stressful, more awesome life</t>
  </si>
  <si>
    <t>Debit Library Desc: Elmwood Park Public Library </t>
  </si>
  <si>
    <t>R0069370666</t>
  </si>
  <si>
    <t>The best of crime &amp; detective TV : Perry Mason to Hill Street blues, the Rockford files to Murder she wrote</t>
  </si>
  <si>
    <t>Debit Library Desc: Indian Prairie Public Library District</t>
  </si>
  <si>
    <t>31946006471152</t>
  </si>
  <si>
    <t>Life inside my mind : 31 authors share their personal struggles /</t>
  </si>
  <si>
    <t>Debit Library Desc: Lansing Public Library</t>
  </si>
  <si>
    <t>31137004240472</t>
  </si>
  <si>
    <t>Hamnet : a novel of the plague /</t>
  </si>
  <si>
    <t>Debit Library Desc: Markham Public Library</t>
  </si>
  <si>
    <t>R0461556628</t>
  </si>
  <si>
    <t>Red-handed : how American elites get rich helping China win</t>
  </si>
  <si>
    <t>Debit Library Desc: Midlothian Public Library</t>
  </si>
  <si>
    <t>R0456325410</t>
  </si>
  <si>
    <t>Black public history in Chicago : civil rights activism from World War II into the Cold War</t>
  </si>
  <si>
    <t>R0456325509</t>
  </si>
  <si>
    <t>A history of Chicago</t>
  </si>
  <si>
    <t>Debit Library Desc: Oak Park Public Library Main Branch</t>
  </si>
  <si>
    <t>31132015782141</t>
  </si>
  <si>
    <t>Correct duplicate payment</t>
  </si>
  <si>
    <t>By the book,</t>
  </si>
  <si>
    <t>31132012110924</t>
  </si>
  <si>
    <t>Signing time. Practice time: ABCs level 1</t>
  </si>
  <si>
    <t>R0312415191</t>
  </si>
  <si>
    <t>Creative face : make your own make-up</t>
  </si>
  <si>
    <t>R0451495252</t>
  </si>
  <si>
    <t>Sugar Plums to the rescue!</t>
  </si>
  <si>
    <t>R0455851329</t>
  </si>
  <si>
    <t>Captain Underpants and the invasion of the incredibly naughty cafeteria ladies from outer space (and the subsequent assault of the equally evil lunchroom zombie nerds) : the third epic novel</t>
  </si>
  <si>
    <t>R0457857680</t>
  </si>
  <si>
    <t>R0129997102</t>
  </si>
  <si>
    <t>The Pullman case : the clash of labor and capital in industrial America</t>
  </si>
  <si>
    <t>Debit Library Desc: Richton Park Public Library District</t>
  </si>
  <si>
    <t>36087001990915</t>
  </si>
  <si>
    <t>Essential oils for mindfulness and meditation : relax, replenish, and rejuvenate /</t>
  </si>
  <si>
    <t>36087001218226</t>
  </si>
  <si>
    <t>Everybody hates Chris.</t>
  </si>
  <si>
    <t>Debit Library Desc: Richton Park Public Library District </t>
  </si>
  <si>
    <t>R0455094294</t>
  </si>
  <si>
    <t>Yoga for everyone : 50 poses for every type of body</t>
  </si>
  <si>
    <t>Debit Library Desc: St. Charles Public Library District</t>
  </si>
  <si>
    <t>30053013740363</t>
  </si>
  <si>
    <t>The Hunger Games /</t>
  </si>
  <si>
    <t>Debit Library Desc: Summit Public Library District </t>
  </si>
  <si>
    <t>R0333021698</t>
  </si>
  <si>
    <t>My soul</t>
  </si>
  <si>
    <t>R0333482195</t>
  </si>
  <si>
    <t>Letters from Birmingham</t>
  </si>
  <si>
    <t>R0413427281</t>
  </si>
  <si>
    <t>Yum-O! : the family cookbook</t>
  </si>
  <si>
    <t>R0415082215</t>
  </si>
  <si>
    <t>Math to the max : 1,200 practice questions to maximize your math power.</t>
  </si>
  <si>
    <t>R0425239440</t>
  </si>
  <si>
    <t>Textured tresses : the ultimate guide to maintaining and styling natural hair</t>
  </si>
  <si>
    <t>R0427390111</t>
  </si>
  <si>
    <t>The man in 3B</t>
  </si>
  <si>
    <t>R0427521445</t>
  </si>
  <si>
    <t>The power trip</t>
  </si>
  <si>
    <t>R0428305070</t>
  </si>
  <si>
    <t>The four agreements : a practical guide to personal freedom</t>
  </si>
  <si>
    <t>R0431613408</t>
  </si>
  <si>
    <t>Money can't buy love</t>
  </si>
  <si>
    <t>R0450855019</t>
  </si>
  <si>
    <t>Fire and fury : inside the Trump White House</t>
  </si>
  <si>
    <t>R0452566129</t>
  </si>
  <si>
    <t>Kitchen confidential : adventures in the culinary underbelly</t>
  </si>
  <si>
    <t>R0454198906</t>
  </si>
  <si>
    <t>Master the civil service exams.</t>
  </si>
  <si>
    <t>R0458929545</t>
  </si>
  <si>
    <t>The devil you know : a black power manifesto</t>
  </si>
  <si>
    <t>R0457437139</t>
  </si>
  <si>
    <t>The kite runner</t>
  </si>
  <si>
    <t>Debit Library Desc: SWAN HQ</t>
  </si>
  <si>
    <t xml:space="preserve"> Calumet City Public Library</t>
  </si>
  <si>
    <t>31613005262616</t>
  </si>
  <si>
    <t>CPL Payment Disbursement</t>
  </si>
  <si>
    <t>The hate u give</t>
  </si>
  <si>
    <t>31804002127536</t>
  </si>
  <si>
    <t>The new low-maintenance garden</t>
  </si>
  <si>
    <t>31804002703153</t>
  </si>
  <si>
    <t>Eco thrifty</t>
  </si>
  <si>
    <t>31804002892881</t>
  </si>
  <si>
    <t>Good housekeeping</t>
  </si>
  <si>
    <t>31145010692461</t>
  </si>
  <si>
    <t>The D.O.G.</t>
  </si>
  <si>
    <t>32957004474337</t>
  </si>
  <si>
    <t>JavaScript in easy steps</t>
  </si>
  <si>
    <t>32957004832237</t>
  </si>
  <si>
    <t>Coding for beginners in easy steps</t>
  </si>
  <si>
    <t>32957004315837</t>
  </si>
  <si>
    <t>Dallas. The complete fourth season</t>
  </si>
  <si>
    <t>31237003461440</t>
  </si>
  <si>
    <t>The Qurʼan</t>
  </si>
  <si>
    <t>32081002488262</t>
  </si>
  <si>
    <t>Mastering diabetes</t>
  </si>
  <si>
    <t>32081002519009</t>
  </si>
  <si>
    <t>Niksen</t>
  </si>
  <si>
    <t>31011002528263</t>
  </si>
  <si>
    <t>Swashby and the sea</t>
  </si>
  <si>
    <t>31942003097041</t>
  </si>
  <si>
    <t>Ride 'em, cowboy!</t>
  </si>
  <si>
    <t>31942003490550</t>
  </si>
  <si>
    <t>The Incredible Hulk</t>
  </si>
  <si>
    <t>31942003774904</t>
  </si>
  <si>
    <t>Disney's Toy story</t>
  </si>
  <si>
    <t>31942004391930</t>
  </si>
  <si>
    <t>If I ran your school by the Cat in the Hat</t>
  </si>
  <si>
    <t>31942004399123</t>
  </si>
  <si>
    <t>The cat on the mat</t>
  </si>
  <si>
    <t>31942003002660</t>
  </si>
  <si>
    <t>Bonneville</t>
  </si>
  <si>
    <t>31942003495005</t>
  </si>
  <si>
    <t>Angel in the house</t>
  </si>
  <si>
    <t>31942003718745</t>
  </si>
  <si>
    <t>Before I go to sleep</t>
  </si>
  <si>
    <t>31942003835655</t>
  </si>
  <si>
    <t>Captive</t>
  </si>
  <si>
    <t>31942003921406</t>
  </si>
  <si>
    <t>Café society</t>
  </si>
  <si>
    <t>31942003974462</t>
  </si>
  <si>
    <t>The book of love</t>
  </si>
  <si>
    <t>31942003974777</t>
  </si>
  <si>
    <t>Believe</t>
  </si>
  <si>
    <t>31942004009920</t>
  </si>
  <si>
    <t>The case for Christ</t>
  </si>
  <si>
    <t>31942004131138</t>
  </si>
  <si>
    <t>Antiviral</t>
  </si>
  <si>
    <t>31942004357303</t>
  </si>
  <si>
    <t>Atlantic crossing</t>
  </si>
  <si>
    <t>31737001062587</t>
  </si>
  <si>
    <t>Ballerina!</t>
  </si>
  <si>
    <t>31737001429547</t>
  </si>
  <si>
    <t>Where's Waldo</t>
  </si>
  <si>
    <t>31737001508001</t>
  </si>
  <si>
    <t>The fruit of all evil</t>
  </si>
  <si>
    <t>31737001508043</t>
  </si>
  <si>
    <t>Sword of the dragon</t>
  </si>
  <si>
    <t>31737001508084</t>
  </si>
  <si>
    <t>Rumble in the rainforest</t>
  </si>
  <si>
    <t>31737001508126</t>
  </si>
  <si>
    <t>Dr. Psycho's circus of crime</t>
  </si>
  <si>
    <t>31737001644731</t>
  </si>
  <si>
    <t>Waking Beauty</t>
  </si>
  <si>
    <t>31737001886464</t>
  </si>
  <si>
    <t>Ultimate secrets revealed!</t>
  </si>
  <si>
    <t>31737001888916</t>
  </si>
  <si>
    <t>5-minute princess stories</t>
  </si>
  <si>
    <t>31134005055702</t>
  </si>
  <si>
    <t>GED test prep</t>
  </si>
  <si>
    <t>31134004517702</t>
  </si>
  <si>
    <t>Contagious diseases sourcebook</t>
  </si>
  <si>
    <t>31134005044995</t>
  </si>
  <si>
    <t>Personal finance 101</t>
  </si>
  <si>
    <t>31134005160437</t>
  </si>
  <si>
    <t>Credit repair</t>
  </si>
  <si>
    <t>31134003905304</t>
  </si>
  <si>
    <t>Heal your self with writing</t>
  </si>
  <si>
    <t>31134005222617</t>
  </si>
  <si>
    <t>Preparation for the GED test</t>
  </si>
  <si>
    <t>31134002263457</t>
  </si>
  <si>
    <t>Flu</t>
  </si>
  <si>
    <t>31134002576767</t>
  </si>
  <si>
    <t>The great influenza</t>
  </si>
  <si>
    <t>31134002664191</t>
  </si>
  <si>
    <t>Influenza</t>
  </si>
  <si>
    <t>31134004742474</t>
  </si>
  <si>
    <t>31134004743795</t>
  </si>
  <si>
    <t>Pandemic 1918</t>
  </si>
  <si>
    <t>31134005182456</t>
  </si>
  <si>
    <t>The bite of the mango</t>
  </si>
  <si>
    <t>31134002817823</t>
  </si>
  <si>
    <t>Creating Black Americans</t>
  </si>
  <si>
    <t>31208002800698</t>
  </si>
  <si>
    <t>Defiance</t>
  </si>
  <si>
    <t>31208003423037</t>
  </si>
  <si>
    <t>Emotional first aid</t>
  </si>
  <si>
    <t>32778002245259</t>
  </si>
  <si>
    <t>Dog Man</t>
  </si>
  <si>
    <t>32778002286626</t>
  </si>
  <si>
    <t>Maisy's Construction Site</t>
  </si>
  <si>
    <t>32778002167172</t>
  </si>
  <si>
    <t>Medical symptoms</t>
  </si>
  <si>
    <t>32778001558181</t>
  </si>
  <si>
    <t>The Wiggles. Top of the tots</t>
  </si>
  <si>
    <t>32026003475925</t>
  </si>
  <si>
    <t>Green Street</t>
  </si>
  <si>
    <t>32026030181371</t>
  </si>
  <si>
    <t>Happiness becomes you</t>
  </si>
  <si>
    <t>32026030204819</t>
  </si>
  <si>
    <t>Blue horses</t>
  </si>
  <si>
    <t>32026030273103</t>
  </si>
  <si>
    <t>Tacky</t>
  </si>
  <si>
    <t>30052005567214</t>
  </si>
  <si>
    <t>Think Python</t>
  </si>
  <si>
    <t>30052006074491</t>
  </si>
  <si>
    <t>The witch doesn't burn in this one</t>
  </si>
  <si>
    <t>30052006477488</t>
  </si>
  <si>
    <t>The art of statistics</t>
  </si>
  <si>
    <t>30052006557735</t>
  </si>
  <si>
    <t>30-second data science</t>
  </si>
  <si>
    <t>30052006881747</t>
  </si>
  <si>
    <t>Six of crows</t>
  </si>
  <si>
    <t>31402002784198</t>
  </si>
  <si>
    <t>The darkest child</t>
  </si>
  <si>
    <t>31814002197553</t>
  </si>
  <si>
    <t>Nasty bugs</t>
  </si>
  <si>
    <t>31814002325345</t>
  </si>
  <si>
    <t>Mastering the art of French cooking</t>
  </si>
  <si>
    <t>31814002416870</t>
  </si>
  <si>
    <t>101 content-building fingerplays, action rhymes, and songs</t>
  </si>
  <si>
    <t>31814002608625</t>
  </si>
  <si>
    <t>My Greek table</t>
  </si>
  <si>
    <t>31814002613526</t>
  </si>
  <si>
    <t>Stranger things. #1: The other side</t>
  </si>
  <si>
    <t>31814002629910</t>
  </si>
  <si>
    <t>Classic</t>
  </si>
  <si>
    <t>31814002959630</t>
  </si>
  <si>
    <t>Uncle Grandpa</t>
  </si>
  <si>
    <t>31814002966635</t>
  </si>
  <si>
    <t>The Bob's Burgers burger book</t>
  </si>
  <si>
    <t>31814003041982</t>
  </si>
  <si>
    <t>I will not eat you</t>
  </si>
  <si>
    <t>31814003042071</t>
  </si>
  <si>
    <t>Walter's wonderful web</t>
  </si>
  <si>
    <t>31814003050405</t>
  </si>
  <si>
    <t>Atlas of adventures</t>
  </si>
  <si>
    <t>31814003091854</t>
  </si>
  <si>
    <t>Star Wars</t>
  </si>
  <si>
    <t>31814003136329</t>
  </si>
  <si>
    <t>What your kindergartner needs to know</t>
  </si>
  <si>
    <t>31814003151872</t>
  </si>
  <si>
    <t>The Nerdy Nummies cookbook</t>
  </si>
  <si>
    <t>31814003162747</t>
  </si>
  <si>
    <t>Smithsonian children's illustrated atlas</t>
  </si>
  <si>
    <t>31814003182323</t>
  </si>
  <si>
    <t>Munchies</t>
  </si>
  <si>
    <t>31814003184089</t>
  </si>
  <si>
    <t>Hacks for Minecrafters</t>
  </si>
  <si>
    <t>31814003207625</t>
  </si>
  <si>
    <t>From crook to cook</t>
  </si>
  <si>
    <t>31814003208722</t>
  </si>
  <si>
    <t>The trial of Lizzie Borden</t>
  </si>
  <si>
    <t>31814003215164</t>
  </si>
  <si>
    <t>Delish</t>
  </si>
  <si>
    <t>31814003223390</t>
  </si>
  <si>
    <t>Bushido</t>
  </si>
  <si>
    <t>31814003224265</t>
  </si>
  <si>
    <t>Baking all year round</t>
  </si>
  <si>
    <t>31814003246284</t>
  </si>
  <si>
    <t>Bees</t>
  </si>
  <si>
    <t>31814003248884</t>
  </si>
  <si>
    <t>Green enough</t>
  </si>
  <si>
    <t>31814003257562</t>
  </si>
  <si>
    <t>SpongeBob comics. Vol. 1: Silly sea stories</t>
  </si>
  <si>
    <t>31814003265276</t>
  </si>
  <si>
    <t>Quack!</t>
  </si>
  <si>
    <t>31814003284376</t>
  </si>
  <si>
    <t>Tasty dessert</t>
  </si>
  <si>
    <t>31814003293344</t>
  </si>
  <si>
    <t>The Little Women cookbook</t>
  </si>
  <si>
    <t>31814003294326</t>
  </si>
  <si>
    <t>The adventurous eaters club</t>
  </si>
  <si>
    <t>31814003360523</t>
  </si>
  <si>
    <t>The little book of life hacks</t>
  </si>
  <si>
    <t>31814003362545</t>
  </si>
  <si>
    <t>The ultimate book of homeschooling ideas</t>
  </si>
  <si>
    <t>31814003373047</t>
  </si>
  <si>
    <t>Teen Titans go!</t>
  </si>
  <si>
    <t>31814003375315</t>
  </si>
  <si>
    <t>How do dinosaurs say good night?</t>
  </si>
  <si>
    <t>31814003446736</t>
  </si>
  <si>
    <t>Entertaining with Disney</t>
  </si>
  <si>
    <t>31814003471890</t>
  </si>
  <si>
    <t>The Scooby-Doo! cookbook</t>
  </si>
  <si>
    <t>31814003495014</t>
  </si>
  <si>
    <t>Curiosity</t>
  </si>
  <si>
    <t>31814003498539</t>
  </si>
  <si>
    <t>Be water, my friend</t>
  </si>
  <si>
    <t>31814003502280</t>
  </si>
  <si>
    <t>Simply living well</t>
  </si>
  <si>
    <t>31814003504534</t>
  </si>
  <si>
    <t>The brave learner</t>
  </si>
  <si>
    <t>31814003514574</t>
  </si>
  <si>
    <t>Super good baking for kids</t>
  </si>
  <si>
    <t>31814003610265</t>
  </si>
  <si>
    <t>Play to progress</t>
  </si>
  <si>
    <t>31814003657175</t>
  </si>
  <si>
    <t>The sneaking, hiding, vibrating creature</t>
  </si>
  <si>
    <t>36878001975819</t>
  </si>
  <si>
    <t>Codependency for dummies</t>
  </si>
  <si>
    <t>36878002608989</t>
  </si>
  <si>
    <t>Airman knowledge testing supplement for instrument rating</t>
  </si>
  <si>
    <t>31186008289233</t>
  </si>
  <si>
    <t>Prophecy</t>
  </si>
  <si>
    <t>31186006706402</t>
  </si>
  <si>
    <t>31186008331878</t>
  </si>
  <si>
    <t>The new psycho-cybernetics</t>
  </si>
  <si>
    <t>31186006186282</t>
  </si>
  <si>
    <t>Criminal investigation</t>
  </si>
  <si>
    <t>31186008191496</t>
  </si>
  <si>
    <t>Cool eating</t>
  </si>
  <si>
    <t>31186007694102</t>
  </si>
  <si>
    <t>Hot diggity dog</t>
  </si>
  <si>
    <t>31186008006751</t>
  </si>
  <si>
    <t>How cooking works</t>
  </si>
  <si>
    <t>31186009097825</t>
  </si>
  <si>
    <t>Tower of London</t>
  </si>
  <si>
    <t>31186009097890</t>
  </si>
  <si>
    <t>Curse of the stage fright</t>
  </si>
  <si>
    <t>31186009523028</t>
  </si>
  <si>
    <t>Scooby-Doo! &amp; Batman</t>
  </si>
  <si>
    <t>31186009552092</t>
  </si>
  <si>
    <t>The tail of the timberwolf</t>
  </si>
  <si>
    <t>31186030350151</t>
  </si>
  <si>
    <t>Meet the cast!</t>
  </si>
  <si>
    <t>31186007008139</t>
  </si>
  <si>
    <t>The X-files. The complete second season</t>
  </si>
  <si>
    <t>31186008832560</t>
  </si>
  <si>
    <t>Full house. The complete sixth season in association with Lorimar-Television</t>
  </si>
  <si>
    <t>Oak Park Public Library Main Library</t>
  </si>
  <si>
    <t>31132015482478</t>
  </si>
  <si>
    <t>Back to life again</t>
  </si>
  <si>
    <t>31132013456391</t>
  </si>
  <si>
    <t>Shivers!</t>
  </si>
  <si>
    <t>31132013929447</t>
  </si>
  <si>
    <t>The pirate who's back in bunny slippers</t>
  </si>
  <si>
    <t>31132014987634</t>
  </si>
  <si>
    <t>31132015554227</t>
  </si>
  <si>
    <t>The pirate who's more terrified than ever</t>
  </si>
  <si>
    <t>31132016061453</t>
  </si>
  <si>
    <t>Diary of a wimpy kid</t>
  </si>
  <si>
    <t>31132011367244</t>
  </si>
  <si>
    <t>Blockade Billy</t>
  </si>
  <si>
    <t>31132014655199</t>
  </si>
  <si>
    <t>Pet Sematary</t>
  </si>
  <si>
    <t>31132015721594</t>
  </si>
  <si>
    <t>The matter of Black lives</t>
  </si>
  <si>
    <t>31132010180499</t>
  </si>
  <si>
    <t>The power of an hour</t>
  </si>
  <si>
    <t>31132014530095</t>
  </si>
  <si>
    <t>Giant days. Volume 1,  Not on the test edition, Fall semester</t>
  </si>
  <si>
    <t>31132014663862</t>
  </si>
  <si>
    <t>Giant days</t>
  </si>
  <si>
    <t>31132015077682</t>
  </si>
  <si>
    <t>Giant days. Not on the test edition, Volume 3, Spring semester</t>
  </si>
  <si>
    <t>31132016067831</t>
  </si>
  <si>
    <t>The invisible kingdom</t>
  </si>
  <si>
    <t>31132009558952</t>
  </si>
  <si>
    <t>Pornified</t>
  </si>
  <si>
    <t>31132012651356</t>
  </si>
  <si>
    <t>A pirate's guide to recess</t>
  </si>
  <si>
    <t>31132013007012</t>
  </si>
  <si>
    <t>Raising boys</t>
  </si>
  <si>
    <t>31132013999978</t>
  </si>
  <si>
    <t>Curious George discovers plants</t>
  </si>
  <si>
    <t>31132014547230</t>
  </si>
  <si>
    <t>Curious George discovers recycling</t>
  </si>
  <si>
    <t>31132015570090</t>
  </si>
  <si>
    <t>The cannabis dictionary</t>
  </si>
  <si>
    <t>31132011169061</t>
  </si>
  <si>
    <t>Harold and the purple crayon</t>
  </si>
  <si>
    <t>31132013044403</t>
  </si>
  <si>
    <t>My rhinoceros</t>
  </si>
  <si>
    <t>31132016081501</t>
  </si>
  <si>
    <t>Chicka chicka boom boom</t>
  </si>
  <si>
    <t>31132013112416</t>
  </si>
  <si>
    <t>Fun home</t>
  </si>
  <si>
    <t>31132015472206</t>
  </si>
  <si>
    <t>GitHub</t>
  </si>
  <si>
    <t>31132009825690</t>
  </si>
  <si>
    <t>The power of kindness</t>
  </si>
  <si>
    <t>31132010041451</t>
  </si>
  <si>
    <t>Radical forgiveness</t>
  </si>
  <si>
    <t>31132013524339</t>
  </si>
  <si>
    <t>Superhero Joe</t>
  </si>
  <si>
    <t>31132014856227</t>
  </si>
  <si>
    <t>Raising resilience</t>
  </si>
  <si>
    <t>31132015493962</t>
  </si>
  <si>
    <t>Your guide to public speaking</t>
  </si>
  <si>
    <t>31132015528007</t>
  </si>
  <si>
    <t>Conversations in black</t>
  </si>
  <si>
    <t>31132015713120</t>
  </si>
  <si>
    <t>Head first</t>
  </si>
  <si>
    <t>31132015086576</t>
  </si>
  <si>
    <t>The silent patient</t>
  </si>
  <si>
    <t>31132010206757</t>
  </si>
  <si>
    <t>Alligators all around</t>
  </si>
  <si>
    <t>31132013093269</t>
  </si>
  <si>
    <t>The eyes game</t>
  </si>
  <si>
    <t>31132013508621</t>
  </si>
  <si>
    <t>Demons of deep space</t>
  </si>
  <si>
    <t>31132013508670</t>
  </si>
  <si>
    <t>Cyborg Superman</t>
  </si>
  <si>
    <t>31132013553981</t>
  </si>
  <si>
    <t>Pete the cat</t>
  </si>
  <si>
    <t>31132013960368</t>
  </si>
  <si>
    <t>31132014497279</t>
  </si>
  <si>
    <t>[Heart] 2</t>
  </si>
  <si>
    <t>31132015030228</t>
  </si>
  <si>
    <t>Jane Foster's Halloween</t>
  </si>
  <si>
    <t>31132015108677</t>
  </si>
  <si>
    <t>Black Panther</t>
  </si>
  <si>
    <t>31132015170560</t>
  </si>
  <si>
    <t>Who loves Boo?</t>
  </si>
  <si>
    <t>31132015209392</t>
  </si>
  <si>
    <t>The heroes' journey</t>
  </si>
  <si>
    <t>31132015259009</t>
  </si>
  <si>
    <t>The portal of doom</t>
  </si>
  <si>
    <t>31132009627211</t>
  </si>
  <si>
    <t>Jigsaw pony</t>
  </si>
  <si>
    <t>31132011466822</t>
  </si>
  <si>
    <t>Wacky Wednesday</t>
  </si>
  <si>
    <t>31132011503202</t>
  </si>
  <si>
    <t>The fairies' birthday surprise</t>
  </si>
  <si>
    <t>31132011559972</t>
  </si>
  <si>
    <t>The rainbow fairies</t>
  </si>
  <si>
    <t>31132013576511</t>
  </si>
  <si>
    <t>Put me in the zoo</t>
  </si>
  <si>
    <t>31132013946326</t>
  </si>
  <si>
    <t>Pete the Cat. Old MacDonald had a farm</t>
  </si>
  <si>
    <t>31132013990456</t>
  </si>
  <si>
    <t>Mystery in the Whispering Woods</t>
  </si>
  <si>
    <t>31132014054427</t>
  </si>
  <si>
    <t>Jane Foster's Stripy Tiger pattern book</t>
  </si>
  <si>
    <t>31132014435824</t>
  </si>
  <si>
    <t>The Princess in Black takes a vacation</t>
  </si>
  <si>
    <t>31132014554319</t>
  </si>
  <si>
    <t>Quantum physics for babies</t>
  </si>
  <si>
    <t>31132015133618</t>
  </si>
  <si>
    <t>Bob books. Stage 2: Emerging reader: Animal stories</t>
  </si>
  <si>
    <t>31132015226214</t>
  </si>
  <si>
    <t>Chez Nancy</t>
  </si>
  <si>
    <t>31132015277506</t>
  </si>
  <si>
    <t>Buddy readers</t>
  </si>
  <si>
    <t>31132015293313</t>
  </si>
  <si>
    <t>Friends rock</t>
  </si>
  <si>
    <t>31132010690786</t>
  </si>
  <si>
    <t>Healing digestive disorders</t>
  </si>
  <si>
    <t>31132012611103</t>
  </si>
  <si>
    <t>Dr. Jensen's guide to better bowel care</t>
  </si>
  <si>
    <t>31132015664844</t>
  </si>
  <si>
    <t>The better brain</t>
  </si>
  <si>
    <t>31132011879263</t>
  </si>
  <si>
    <t>The complete idiot's guide to grant writing</t>
  </si>
  <si>
    <t>31132015281813</t>
  </si>
  <si>
    <t>Creating winning grant proposals</t>
  </si>
  <si>
    <t>31132014518587</t>
  </si>
  <si>
    <t>I will surprise my friend!</t>
  </si>
  <si>
    <t>31132015263183</t>
  </si>
  <si>
    <t>Penny and her doll</t>
  </si>
  <si>
    <t>31132013943349</t>
  </si>
  <si>
    <t>The secret puppy</t>
  </si>
  <si>
    <t>31132010843948</t>
  </si>
  <si>
    <t>The sewing book</t>
  </si>
  <si>
    <t>31132011019779</t>
  </si>
  <si>
    <t>Self marketing power</t>
  </si>
  <si>
    <t>31132015476140</t>
  </si>
  <si>
    <t>How girls achieve</t>
  </si>
  <si>
    <t>31132008746129</t>
  </si>
  <si>
    <t>Santeria enthroned</t>
  </si>
  <si>
    <t>31132011973090</t>
  </si>
  <si>
    <t>31132013034040</t>
  </si>
  <si>
    <t>Maisy goes to bed</t>
  </si>
  <si>
    <t>31132014049807</t>
  </si>
  <si>
    <t>31132014523199</t>
  </si>
  <si>
    <t>Spirit</t>
  </si>
  <si>
    <t>31132014560241</t>
  </si>
  <si>
    <t>WALL-E</t>
  </si>
  <si>
    <t>31132014627545</t>
  </si>
  <si>
    <t>Plants vs. zombies. Battle extravagonzo. 7</t>
  </si>
  <si>
    <t>31132014648806</t>
  </si>
  <si>
    <t>Trolls</t>
  </si>
  <si>
    <t>31132014895308</t>
  </si>
  <si>
    <t>Brick by brick space</t>
  </si>
  <si>
    <t>31132015057841</t>
  </si>
  <si>
    <t>LEGO Ninjago, masters of spinjitzu</t>
  </si>
  <si>
    <t>31132015061439</t>
  </si>
  <si>
    <t>Pokémon Horizon. Sun &amp; moon: 2</t>
  </si>
  <si>
    <t>31132015105988</t>
  </si>
  <si>
    <t>Chi's sweet adventures. 4</t>
  </si>
  <si>
    <t>31132015179348</t>
  </si>
  <si>
    <t>Spider-Man into the spider-verse</t>
  </si>
  <si>
    <t>31132015855509</t>
  </si>
  <si>
    <t>Fierce competition!</t>
  </si>
  <si>
    <t>31132015896503</t>
  </si>
  <si>
    <t>My little pony: the manga. A day in the life of Equestria. Vol. 2</t>
  </si>
  <si>
    <t>31132015900925</t>
  </si>
  <si>
    <t>Camping with unicorns</t>
  </si>
  <si>
    <t>31132008858429</t>
  </si>
  <si>
    <t>Start &amp; run a gift basket business</t>
  </si>
  <si>
    <t>31132015277233</t>
  </si>
  <si>
    <t>Baby-sitters little sister. 1  Karen's witch</t>
  </si>
  <si>
    <t>31132015904315</t>
  </si>
  <si>
    <t>Baby-sitters little sister. 2  Karen's roller skates</t>
  </si>
  <si>
    <t>31350003549732</t>
  </si>
  <si>
    <t>Do not bring your dragon to the library</t>
  </si>
  <si>
    <t>31350003856228</t>
  </si>
  <si>
    <t>31350003899863</t>
  </si>
  <si>
    <t>Who will you be?</t>
  </si>
  <si>
    <t>31350003930650</t>
  </si>
  <si>
    <t>Dog Man and Cat Kid</t>
  </si>
  <si>
    <t>31803001897677</t>
  </si>
  <si>
    <t>Snake eyes</t>
  </si>
  <si>
    <t>31308003554326</t>
  </si>
  <si>
    <t>Planting gardens in graves</t>
  </si>
  <si>
    <t>Debit Library Desc: West Chicago Public Library District</t>
  </si>
  <si>
    <t>30053013437465</t>
  </si>
  <si>
    <t>Lost Piece</t>
  </si>
  <si>
    <t>Steam Kit Motion and Friction</t>
  </si>
  <si>
    <t>Debit Library Desc: Woodridge Public Library</t>
  </si>
  <si>
    <t>31524007311014</t>
  </si>
  <si>
    <t>Mosby's pharmacy technician exam review</t>
  </si>
  <si>
    <t>Debit Library Desc: Total</t>
  </si>
  <si>
    <t>Bill Payment Date</t>
  </si>
  <si>
    <t>DMGDRBILLX</t>
  </si>
  <si>
    <t>DAMAGE</t>
  </si>
  <si>
    <t>MIGRATBILL</t>
  </si>
  <si>
    <t>BCSBCC2</t>
  </si>
  <si>
    <t>WAIVE</t>
  </si>
  <si>
    <t>MANUALX</t>
  </si>
  <si>
    <t>REPLACEX</t>
  </si>
  <si>
    <t>LOSTX</t>
  </si>
  <si>
    <t>FPSBCC2</t>
  </si>
  <si>
    <t>DAMAGEX</t>
  </si>
  <si>
    <t>PTSBCC2</t>
  </si>
  <si>
    <t>SWANBCC</t>
  </si>
  <si>
    <t>VPDBCC2</t>
  </si>
  <si>
    <t>Debit Library</t>
  </si>
  <si>
    <t>Item Library Desc: Dolton Public Library District</t>
  </si>
  <si>
    <t>Tinley Park Public Library Bookmobile</t>
  </si>
  <si>
    <t>Item Library Desc: Prairie Trails Public Library District</t>
  </si>
  <si>
    <t>Item Library Desc: River Grove Public Library District</t>
  </si>
  <si>
    <t>Item Library Desc: Schiller Park Public Library</t>
  </si>
  <si>
    <t>Item Library Desc: West Chicago Public Library District</t>
  </si>
  <si>
    <t>Credit Library Desc:  Calumet City Public Library</t>
  </si>
  <si>
    <t>Debit Library Desc</t>
  </si>
  <si>
    <t>Credit Library Desc: Acorn Public Library District</t>
  </si>
  <si>
    <t>Credit Library Desc: Alsip-Merrionette Park Public Library District</t>
  </si>
  <si>
    <t>Credit Library Desc: Batavia Public Library District</t>
  </si>
  <si>
    <t>Bensenville SD#2 - Johnson School</t>
  </si>
  <si>
    <t>Credit Library Desc: Berwyn Public Library</t>
  </si>
  <si>
    <t>Credit Library Desc: Blue Island Public Library</t>
  </si>
  <si>
    <t>Credit Library Desc: Bridgeview Public Library</t>
  </si>
  <si>
    <t>Credit Library Desc: Chicago Ridge Public Library</t>
  </si>
  <si>
    <t>Credit Library Desc: Cicero Public Library</t>
  </si>
  <si>
    <t>Credit Library Desc: Clarendon Hills Public Library</t>
  </si>
  <si>
    <t>Credit Library Desc: Downers Grove Public Library</t>
  </si>
  <si>
    <t>Credit Library Desc: Eisenhower Public Library District</t>
  </si>
  <si>
    <t>Credit Library Desc: Elmwood Park Public Library</t>
  </si>
  <si>
    <t>Credit Library Desc: Evergreen Park Public Library</t>
  </si>
  <si>
    <t>Credit Library Desc: Forest Park Public Library</t>
  </si>
  <si>
    <t>Credit Library Desc: Geneva Public Library District</t>
  </si>
  <si>
    <t>Credit Library Desc: Grande Prairie Public Library District</t>
  </si>
  <si>
    <t>Credit Library Desc: Green Hills Public Library District</t>
  </si>
  <si>
    <t>Credit Library Desc: Homewood Public Library District</t>
  </si>
  <si>
    <t>Credit Library Desc: Messenger Public Library of North Aurora</t>
  </si>
  <si>
    <t>Credit Library Desc: Oak Lawn Public Library</t>
  </si>
  <si>
    <t>Credit Library Desc: Oak Park Public Library Main Branch</t>
  </si>
  <si>
    <t>Credit Library Desc: Oak Park Public Library Main Library</t>
  </si>
  <si>
    <t>Credit Library Desc: Park Forest Public Library</t>
  </si>
  <si>
    <t>Credit Library Desc: South Holland Public Library</t>
  </si>
  <si>
    <t>Credit Library Desc: St. Charles Public Library District</t>
  </si>
  <si>
    <t>Credit Library Desc: Stickney-Forest View Public Library District</t>
  </si>
  <si>
    <t>Credit Library Desc: SWAN HQ</t>
  </si>
  <si>
    <t>Calumet Park Public Library</t>
  </si>
  <si>
    <t>Eisenhower Public Library District </t>
  </si>
  <si>
    <t>Elmwood Park Public Library </t>
  </si>
  <si>
    <t>Richton Park Public Library District </t>
  </si>
  <si>
    <t>Summit Public Library District </t>
  </si>
  <si>
    <t>Credit Library Desc: Thomas Ford Memorial Library</t>
  </si>
  <si>
    <t>Credit Library Desc: Westmont Public Library</t>
  </si>
  <si>
    <t>Credit Library Desc: Woodridge Public Library</t>
  </si>
  <si>
    <t>Credit Library Desc: Total</t>
  </si>
  <si>
    <t>Bensenville SD#2 - Tioga School</t>
  </si>
  <si>
    <t>Bill Library Desc: Berkeley Public Library</t>
  </si>
  <si>
    <t>SWAN Headquarters</t>
  </si>
  <si>
    <t>Bill Library Desc: Glen Ellyn Public Library Drive-up Window</t>
  </si>
  <si>
    <t>Bill Library Desc: Lyons Public Library</t>
  </si>
  <si>
    <t>Bill Library Desc: Riverdale Public Library District</t>
  </si>
  <si>
    <t>Bill Library Desc: Summit Public Library District</t>
  </si>
  <si>
    <t>Bill Library Desc: Worth Public Library District</t>
  </si>
  <si>
    <t>Bill Payment Library Desc: Beecher Community Library District</t>
  </si>
  <si>
    <t>Bill Payment Library Desc: Bensenville Community Public Library District</t>
  </si>
  <si>
    <t>Bill Payment Library Desc: Bensenville SD#2 - Tioga School</t>
  </si>
  <si>
    <t>Bill Payment Library Desc: Broadview Public Library District</t>
  </si>
  <si>
    <t>Bill Payment Library Desc: Calumet Park Public Library</t>
  </si>
  <si>
    <t>Bill Payment Library Desc: Crestwood Public Library District</t>
  </si>
  <si>
    <t>Glen Ellyn Public Library Drive-up Window</t>
  </si>
  <si>
    <t>Bill Payment Library Desc: Itasca Community Library</t>
  </si>
  <si>
    <t>Bill Payment Library Desc: Richton Park Public Library District</t>
  </si>
  <si>
    <t>Bill Payment Library Desc: Sugar Grove Public Library District</t>
  </si>
  <si>
    <t>Bill Payment Library Desc: SWAN Headquarters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</si>
</sst>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yyyy\-mm\-dd"/>
    <numFmt numFmtId="166" formatCode="mm/dd/yyyy"/>
  </numFmts>
  <fonts count="29" x14ac:knownFonts="1">
    <font>
      <sz val="11"/>
      <color theme="1"/>
      <name val="Gill Sans MT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Source Sans Pro"/>
      <family val="2"/>
    </font>
    <font>
      <sz val="11"/>
      <name val="Source Sans Pro"/>
      <family val="2"/>
    </font>
    <font>
      <b/>
      <sz val="11"/>
      <color theme="1"/>
      <name val="Source Sans Pro"/>
      <family val="2"/>
    </font>
    <font>
      <i/>
      <sz val="8"/>
      <color theme="1"/>
      <name val="Source Sans Pro"/>
      <family val="2"/>
    </font>
    <font>
      <sz val="15"/>
      <color theme="1"/>
      <name val="Source Sans Pro"/>
      <family val="2"/>
    </font>
    <font>
      <i/>
      <sz val="11"/>
      <color theme="1"/>
      <name val="Source Sans Pro"/>
      <family val="2"/>
    </font>
    <font>
      <i/>
      <sz val="15"/>
      <color theme="6" tint="-0.499984740745262"/>
      <name val="Source Sans Pro"/>
      <family val="2"/>
    </font>
    <font>
      <b/>
      <sz val="8"/>
      <color rgb="FF444649"/>
      <name val="Source Sans Pro"/>
      <family val="2"/>
    </font>
    <font>
      <sz val="20"/>
      <color theme="1"/>
      <name val="Source Sans Pro"/>
      <family val="2"/>
    </font>
    <font>
      <u/>
      <sz val="11"/>
      <color theme="10"/>
      <name val="Gill Sans MT"/>
      <family val="2"/>
      <scheme val="minor"/>
    </font>
    <font>
      <sz val="12"/>
      <color theme="1"/>
      <name val="Source Sans Pro"/>
      <family val="2"/>
    </font>
    <font>
      <i/>
      <sz val="12"/>
      <color theme="6" tint="-0.499984740745262"/>
      <name val="Source Sans Pro"/>
      <family val="2"/>
    </font>
    <font>
      <sz val="10"/>
      <color rgb="FF000000"/>
      <name val="Arial"/>
    </font>
    <font>
      <sz val="1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sz val="1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5E92F3"/>
        <bgColor indexed="64"/>
      </patternFill>
    </fill>
    <fill>
      <patternFill patternType="solid">
        <fgColor rgb="FFE35183"/>
        <bgColor indexed="64"/>
      </patternFill>
    </fill>
    <fill>
      <patternFill patternType="solid">
        <fgColor rgb="FFFFFF6B"/>
        <bgColor indexed="64"/>
      </patternFill>
    </fill>
    <fill>
      <patternFill patternType="solid">
        <fgColor rgb="FF4FB3B3"/>
        <bgColor indexed="64"/>
      </patternFill>
    </fill>
    <fill>
      <patternFill patternType="solid">
        <fgColor rgb="FFFF7043"/>
        <bgColor indexed="64"/>
      </patternFill>
    </fill>
    <fill>
      <patternFill patternType="solid">
        <fgColor rgb="FFDFDFDF"/>
      </patternFill>
    </fill>
    <fill>
      <patternFill patternType="solid">
        <fgColor rgb="FFFFFFFF"/>
      </patternFill>
    </fill>
    <fill>
      <patternFill patternType="solid">
        <fgColor rgb="FFF0F0F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3" fillId="0" borderId="0" applyNumberFormat="0" applyFill="0" applyBorder="0" applyAlignment="0" applyProtection="0"/>
    <xf numFmtId="0" fontId="16" fillId="0" borderId="0"/>
  </cellStyleXfs>
  <cellXfs count="73">
    <xf numFmtId="0" fontId="0" fillId="0" borderId="0" xfId="0"/>
    <xf numFmtId="0" fontId="4" fillId="0" borderId="0" xfId="0" applyFont="1"/>
    <xf numFmtId="0" fontId="4" fillId="4" borderId="0" xfId="0" applyFont="1" applyFill="1" applyAlignment="1">
      <alignment horizontal="center" vertical="center" textRotation="135" wrapText="1"/>
    </xf>
    <xf numFmtId="0" fontId="4" fillId="5" borderId="0" xfId="0" applyFont="1" applyFill="1" applyAlignment="1">
      <alignment horizontal="center" vertical="center" textRotation="135" wrapText="1"/>
    </xf>
    <xf numFmtId="0" fontId="4" fillId="3" borderId="0" xfId="0" applyFont="1" applyFill="1" applyAlignment="1">
      <alignment horizontal="center" vertical="center" textRotation="135" wrapText="1"/>
    </xf>
    <xf numFmtId="0" fontId="4" fillId="2" borderId="0" xfId="0" applyFont="1" applyFill="1" applyAlignment="1">
      <alignment horizontal="center" vertical="center" textRotation="135" wrapText="1"/>
    </xf>
    <xf numFmtId="0" fontId="4" fillId="6" borderId="0" xfId="0" applyFont="1" applyFill="1" applyAlignment="1">
      <alignment horizontal="center" vertical="center" textRotation="135" wrapText="1"/>
    </xf>
    <xf numFmtId="0" fontId="4" fillId="7" borderId="0" xfId="0" applyFont="1" applyFill="1" applyAlignment="1">
      <alignment horizontal="center" vertical="center" textRotation="135" wrapText="1"/>
    </xf>
    <xf numFmtId="0" fontId="4" fillId="0" borderId="0" xfId="0" applyFont="1" applyAlignment="1">
      <alignment vertical="center" textRotation="135"/>
    </xf>
    <xf numFmtId="0" fontId="5" fillId="5" borderId="0" xfId="0" applyFont="1" applyFill="1" applyAlignment="1">
      <alignment horizontal="center" vertical="center" textRotation="135" wrapText="1"/>
    </xf>
    <xf numFmtId="0" fontId="6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4" fillId="0" borderId="3" xfId="0" applyFont="1" applyBorder="1"/>
    <xf numFmtId="8" fontId="4" fillId="0" borderId="2" xfId="0" applyNumberFormat="1" applyFont="1" applyBorder="1"/>
    <xf numFmtId="8" fontId="4" fillId="0" borderId="1" xfId="0" applyNumberFormat="1" applyFont="1" applyBorder="1"/>
    <xf numFmtId="8" fontId="4" fillId="0" borderId="6" xfId="0" applyNumberFormat="1" applyFont="1" applyBorder="1"/>
    <xf numFmtId="8" fontId="4" fillId="0" borderId="3" xfId="0" applyNumberFormat="1" applyFont="1" applyBorder="1"/>
    <xf numFmtId="8" fontId="6" fillId="0" borderId="1" xfId="0" applyNumberFormat="1" applyFont="1" applyBorder="1"/>
    <xf numFmtId="8" fontId="9" fillId="0" borderId="0" xfId="0" applyNumberFormat="1" applyFont="1"/>
    <xf numFmtId="0" fontId="10" fillId="0" borderId="0" xfId="0" applyFont="1" applyAlignment="1">
      <alignment horizontal="left" wrapText="1"/>
    </xf>
    <xf numFmtId="0" fontId="4" fillId="0" borderId="4" xfId="0" applyFont="1" applyBorder="1"/>
    <xf numFmtId="8" fontId="4" fillId="0" borderId="4" xfId="0" applyNumberFormat="1" applyFont="1" applyBorder="1"/>
    <xf numFmtId="8" fontId="4" fillId="0" borderId="8" xfId="0" applyNumberFormat="1" applyFont="1" applyBorder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4" fillId="0" borderId="5" xfId="0" applyFont="1" applyBorder="1"/>
    <xf numFmtId="8" fontId="4" fillId="0" borderId="7" xfId="0" applyNumberFormat="1" applyFont="1" applyBorder="1"/>
    <xf numFmtId="8" fontId="4" fillId="0" borderId="9" xfId="0" applyNumberFormat="1" applyFont="1" applyBorder="1"/>
    <xf numFmtId="8" fontId="4" fillId="0" borderId="5" xfId="0" applyNumberFormat="1" applyFont="1" applyBorder="1"/>
    <xf numFmtId="8" fontId="6" fillId="0" borderId="10" xfId="0" applyNumberFormat="1" applyFont="1" applyBorder="1"/>
    <xf numFmtId="8" fontId="9" fillId="0" borderId="10" xfId="0" applyNumberFormat="1" applyFont="1" applyBorder="1"/>
    <xf numFmtId="0" fontId="4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wrapText="1"/>
    </xf>
    <xf numFmtId="4" fontId="11" fillId="0" borderId="0" xfId="0" applyNumberFormat="1" applyFont="1"/>
    <xf numFmtId="8" fontId="4" fillId="0" borderId="0" xfId="0" applyNumberFormat="1" applyFont="1"/>
    <xf numFmtId="0" fontId="12" fillId="0" borderId="0" xfId="0" applyFont="1" applyAlignment="1">
      <alignment horizontal="center"/>
    </xf>
    <xf numFmtId="8" fontId="13" fillId="0" borderId="1" xfId="4" applyNumberFormat="1" applyBorder="1"/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20" fillId="8" borderId="11" xfId="0" applyFont="1" applyFill="1" applyBorder="1" applyAlignment="1">
      <alignment horizontal="left" vertical="center" wrapText="1"/>
    </xf>
    <xf numFmtId="0" fontId="20" fillId="8" borderId="12" xfId="0" applyFont="1" applyFill="1" applyBorder="1" applyAlignment="1">
      <alignment horizontal="center" wrapText="1"/>
    </xf>
    <xf numFmtId="0" fontId="21" fillId="9" borderId="13" xfId="0" applyFont="1" applyFill="1" applyBorder="1" applyAlignment="1">
      <alignment horizontal="left" vertical="center" wrapText="1"/>
    </xf>
    <xf numFmtId="164" fontId="21" fillId="9" borderId="13" xfId="0" applyNumberFormat="1" applyFont="1" applyFill="1" applyBorder="1" applyAlignment="1">
      <alignment horizontal="left" vertical="center" wrapText="1"/>
    </xf>
    <xf numFmtId="164" fontId="22" fillId="9" borderId="14" xfId="0" applyNumberFormat="1" applyFont="1" applyFill="1" applyBorder="1" applyAlignment="1">
      <alignment horizontal="right" vertical="center"/>
    </xf>
    <xf numFmtId="0" fontId="20" fillId="10" borderId="13" xfId="0" applyFont="1" applyFill="1" applyBorder="1" applyAlignment="1">
      <alignment horizontal="left" vertical="center"/>
    </xf>
    <xf numFmtId="164" fontId="20" fillId="10" borderId="14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top"/>
    </xf>
    <xf numFmtId="0" fontId="26" fillId="8" borderId="11" xfId="0" applyFont="1" applyFill="1" applyBorder="1" applyAlignment="1">
      <alignment horizontal="left" vertical="center" wrapText="1"/>
    </xf>
    <xf numFmtId="0" fontId="26" fillId="8" borderId="12" xfId="0" applyFont="1" applyFill="1" applyBorder="1" applyAlignment="1">
      <alignment horizontal="center" wrapText="1"/>
    </xf>
    <xf numFmtId="0" fontId="27" fillId="9" borderId="13" xfId="0" applyFont="1" applyFill="1" applyBorder="1" applyAlignment="1">
      <alignment horizontal="left" vertical="center" wrapText="1"/>
    </xf>
    <xf numFmtId="164" fontId="27" fillId="9" borderId="13" xfId="0" applyNumberFormat="1" applyFont="1" applyFill="1" applyBorder="1" applyAlignment="1">
      <alignment horizontal="left" vertical="center" wrapText="1"/>
    </xf>
    <xf numFmtId="165" fontId="27" fillId="9" borderId="13" xfId="0" applyNumberFormat="1" applyFont="1" applyFill="1" applyBorder="1" applyAlignment="1">
      <alignment horizontal="left" vertical="center" wrapText="1"/>
    </xf>
    <xf numFmtId="1" fontId="27" fillId="9" borderId="13" xfId="0" applyNumberFormat="1" applyFont="1" applyFill="1" applyBorder="1" applyAlignment="1">
      <alignment horizontal="left" vertical="center" wrapText="1"/>
    </xf>
    <xf numFmtId="166" fontId="27" fillId="9" borderId="13" xfId="0" applyNumberFormat="1" applyFont="1" applyFill="1" applyBorder="1" applyAlignment="1">
      <alignment horizontal="left" vertical="center" wrapText="1"/>
    </xf>
    <xf numFmtId="164" fontId="28" fillId="9" borderId="14" xfId="0" applyNumberFormat="1" applyFont="1" applyFill="1" applyBorder="1" applyAlignment="1">
      <alignment horizontal="right" vertical="center"/>
    </xf>
    <xf numFmtId="0" fontId="26" fillId="10" borderId="13" xfId="0" applyFont="1" applyFill="1" applyBorder="1" applyAlignment="1">
      <alignment horizontal="left" vertical="center"/>
    </xf>
    <xf numFmtId="164" fontId="26" fillId="10" borderId="14" xfId="0" applyNumberFormat="1" applyFont="1" applyFill="1" applyBorder="1" applyAlignment="1">
      <alignment horizontal="right" vertical="center"/>
    </xf>
    <xf numFmtId="1" fontId="21" fillId="9" borderId="13" xfId="0" applyNumberFormat="1" applyFont="1" applyFill="1" applyBorder="1" applyAlignment="1">
      <alignment horizontal="left" vertical="center" wrapText="1"/>
    </xf>
    <xf numFmtId="8" fontId="21" fillId="9" borderId="13" xfId="0" applyNumberFormat="1" applyFont="1" applyFill="1" applyBorder="1" applyAlignment="1">
      <alignment horizontal="left" vertical="center" wrapText="1"/>
    </xf>
    <xf numFmtId="165" fontId="21" fillId="9" borderId="13" xfId="0" applyNumberFormat="1" applyFont="1" applyFill="1" applyBorder="1" applyAlignment="1">
      <alignment horizontal="left" vertical="center" wrapText="1"/>
    </xf>
    <xf numFmtId="0" fontId="21" fillId="9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7" fillId="9" borderId="13" xfId="0" applyFont="1" applyFill="1" applyBorder="1" applyAlignment="1">
      <alignment horizontal="left" vertical="center" wrapText="1"/>
    </xf>
    <xf numFmtId="164" fontId="27" fillId="9" borderId="13" xfId="0" applyNumberFormat="1" applyFont="1" applyFill="1" applyBorder="1" applyAlignment="1">
      <alignment horizontal="left" vertical="center" wrapText="1"/>
    </xf>
    <xf numFmtId="165" fontId="27" fillId="9" borderId="13" xfId="0" applyNumberFormat="1" applyFont="1" applyFill="1" applyBorder="1" applyAlignment="1">
      <alignment horizontal="left" vertical="center" wrapText="1"/>
    </xf>
    <xf numFmtId="164" fontId="21" fillId="9" borderId="13" xfId="0" applyNumberFormat="1" applyFont="1" applyFill="1" applyBorder="1" applyAlignment="1">
      <alignment horizontal="left" vertical="center" wrapText="1"/>
    </xf>
  </cellXfs>
  <cellStyles count="6">
    <cellStyle name="Hyperlink" xfId="4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5" xr:uid="{864355BD-0082-4E77-889E-3043CCB20B04}"/>
  </cellStyles>
  <dxfs count="2">
    <dxf>
      <fill>
        <patternFill>
          <bgColor rgb="FF99CCFF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7043"/>
      <color rgb="FF4FB3B3"/>
      <color rgb="FFFFFF6B"/>
      <color rgb="FFE35183"/>
      <color rgb="FF5E92F3"/>
      <color rgb="FF9900CC"/>
      <color rgb="FFFF6600"/>
      <color rgb="FF79E1DA"/>
      <color rgb="FFB1E5B1"/>
      <color rgb="FFBDD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817245</xdr:colOff>
      <xdr:row>0</xdr:row>
      <xdr:rowOff>944880</xdr:rowOff>
    </xdr:from>
    <xdr:to>
      <xdr:col>0</xdr:col>
      <xdr:colOff>1958997</xdr:colOff>
      <xdr:row>0</xdr:row>
      <xdr:rowOff>1367790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FFCF10-4DE2-4EBE-BCC7-9A0F01FD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" y="944880"/>
          <a:ext cx="1141752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Parcel">
  <a:themeElements>
    <a:clrScheme name="Parcel">
      <a:dk1>
        <a:srgbClr val="000000"/>
      </a:dk1>
      <a:lt1>
        <a:srgbClr val="FFFFFF"/>
      </a:lt1>
      <a:dk2>
        <a:srgbClr val="4A5356"/>
      </a:dk2>
      <a:lt2>
        <a:srgbClr val="E8E3CE"/>
      </a:lt2>
      <a:accent1>
        <a:srgbClr val="F6A21D"/>
      </a:accent1>
      <a:accent2>
        <a:srgbClr val="9BAFB5"/>
      </a:accent2>
      <a:accent3>
        <a:srgbClr val="C96731"/>
      </a:accent3>
      <a:accent4>
        <a:srgbClr val="9CA383"/>
      </a:accent4>
      <a:accent5>
        <a:srgbClr val="87795D"/>
      </a:accent5>
      <a:accent6>
        <a:srgbClr val="A0988C"/>
      </a:accent6>
      <a:hlink>
        <a:srgbClr val="00B0F0"/>
      </a:hlink>
      <a:folHlink>
        <a:srgbClr val="738F97"/>
      </a:folHlink>
    </a:clrScheme>
    <a:fontScheme name="Parcel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rcel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07000"/>
                <a:lumMod val="103000"/>
              </a:schemeClr>
            </a:gs>
            <a:gs pos="100000">
              <a:schemeClr val="phClr">
                <a:tint val="82000"/>
                <a:satMod val="109000"/>
                <a:lumMod val="103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3000"/>
                <a:lumMod val="100000"/>
              </a:schemeClr>
            </a:gs>
            <a:gs pos="100000">
              <a:schemeClr val="phClr">
                <a:shade val="93000"/>
                <a:satMod val="11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5880" dist="1524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prstMaterial="dkEdge">
            <a:bevelT w="0" h="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7000"/>
                <a:shade val="100000"/>
                <a:satMod val="185000"/>
                <a:lumMod val="120000"/>
              </a:schemeClr>
            </a:gs>
            <a:gs pos="100000">
              <a:schemeClr val="phClr">
                <a:tint val="96000"/>
                <a:shade val="95000"/>
                <a:satMod val="215000"/>
                <a:lumMod val="80000"/>
              </a:schemeClr>
            </a:gs>
          </a:gsLst>
          <a:path path="circle">
            <a:fillToRect l="50000" t="55000" r="125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arcel" id="{8BEC4385-4EB9-4D53-BFB5-0EA123736B6D}" vid="{4DB32801-28C0-48B0-8C1D-A9A58613615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1"/>
  <sheetViews>
    <sheetView tabSelected="1" zoomScale="75" zoomScaleNormal="75" workbookViewId="0">
      <pane ySplit="1" topLeftCell="A20" activePane="bottomLeft" state="frozen"/>
      <selection pane="bottomLeft" activeCell="U1" sqref="U1"/>
    </sheetView>
  </sheetViews>
  <sheetFormatPr defaultColWidth="8.88671875" defaultRowHeight="19.8" x14ac:dyDescent="0.4"/>
  <cols>
    <col min="1" max="1" width="41.109375" style="34" customWidth="1"/>
    <col min="2" max="2" width="8" style="34" customWidth="1"/>
    <col min="3" max="3" width="0.44140625" style="1" customWidth="1"/>
    <col min="4" max="4" width="12.21875" style="1" customWidth="1"/>
    <col min="5" max="5" width="13.109375" style="1" customWidth="1"/>
    <col min="6" max="6" width="10.44140625" style="1" customWidth="1"/>
    <col min="7" max="7" width="13.109375" style="1" customWidth="1"/>
    <col min="8" max="8" width="14.44140625" style="1" customWidth="1"/>
    <col min="9" max="9" width="13.33203125" style="1" customWidth="1"/>
    <col min="10" max="10" width="0.33203125" style="1" customWidth="1"/>
    <col min="11" max="11" width="12.109375" style="1" customWidth="1"/>
    <col min="12" max="12" width="12" style="1" customWidth="1"/>
    <col min="13" max="13" width="11.44140625" style="1" customWidth="1"/>
    <col min="14" max="15" width="13.109375" style="1" customWidth="1"/>
    <col min="16" max="16" width="14.109375" style="1" customWidth="1"/>
    <col min="17" max="17" width="0.33203125" style="1" customWidth="1"/>
    <col min="18" max="18" width="15.44140625" style="10" customWidth="1"/>
    <col min="19" max="19" width="15.6640625" style="33" customWidth="1"/>
    <col min="20" max="20" width="13.88671875" style="33" customWidth="1"/>
    <col min="21" max="16384" width="8.88671875" style="1"/>
  </cols>
  <sheetData>
    <row r="1" spans="1:20" ht="130.94999999999999" customHeight="1" x14ac:dyDescent="0.5">
      <c r="A1" s="37" t="s">
        <v>224</v>
      </c>
      <c r="B1" s="41" t="s">
        <v>0</v>
      </c>
      <c r="D1" s="2" t="s">
        <v>1</v>
      </c>
      <c r="E1" s="3" t="s">
        <v>2</v>
      </c>
      <c r="F1" s="4" t="s">
        <v>3</v>
      </c>
      <c r="G1" s="5" t="s">
        <v>4</v>
      </c>
      <c r="H1" s="6" t="s">
        <v>5</v>
      </c>
      <c r="I1" s="7" t="s">
        <v>6</v>
      </c>
      <c r="J1" s="8"/>
      <c r="K1" s="2" t="s">
        <v>7</v>
      </c>
      <c r="L1" s="9" t="s">
        <v>8</v>
      </c>
      <c r="M1" s="4" t="s">
        <v>9</v>
      </c>
      <c r="N1" s="5" t="s">
        <v>10</v>
      </c>
      <c r="O1" s="6" t="s">
        <v>11</v>
      </c>
      <c r="P1" s="7" t="s">
        <v>12</v>
      </c>
      <c r="R1" s="10" t="s">
        <v>13</v>
      </c>
      <c r="S1" s="11" t="s">
        <v>14</v>
      </c>
      <c r="T1" s="11" t="s">
        <v>15</v>
      </c>
    </row>
    <row r="2" spans="1:20" x14ac:dyDescent="0.4">
      <c r="A2" s="12" t="s">
        <v>16</v>
      </c>
      <c r="B2" s="12" t="s">
        <v>17</v>
      </c>
      <c r="C2" s="13"/>
      <c r="D2" s="14">
        <v>-75</v>
      </c>
      <c r="E2" s="15">
        <v>-42.36</v>
      </c>
      <c r="F2" s="14"/>
      <c r="G2" s="15">
        <v>-101.78</v>
      </c>
      <c r="H2" s="16"/>
      <c r="I2" s="16">
        <v>-32</v>
      </c>
      <c r="J2" s="17"/>
      <c r="K2" s="14">
        <v>63</v>
      </c>
      <c r="L2" s="15">
        <v>33</v>
      </c>
      <c r="M2" s="15">
        <v>20</v>
      </c>
      <c r="N2" s="15">
        <v>73</v>
      </c>
      <c r="O2" s="15">
        <v>53</v>
      </c>
      <c r="P2" s="15">
        <v>56</v>
      </c>
      <c r="Q2" s="17"/>
      <c r="R2" s="18">
        <f>SUM(D2:P2)</f>
        <v>46.860000000000014</v>
      </c>
      <c r="S2" s="19">
        <f>SUM(D2:I2)</f>
        <v>-251.14</v>
      </c>
      <c r="T2" s="19">
        <f>SUM(K2:P2)</f>
        <v>298</v>
      </c>
    </row>
    <row r="3" spans="1:20" ht="21" x14ac:dyDescent="0.5">
      <c r="A3" s="20" t="s">
        <v>1262</v>
      </c>
      <c r="B3" s="40" t="s">
        <v>18</v>
      </c>
      <c r="C3" s="21"/>
      <c r="D3" s="14"/>
      <c r="E3" s="15">
        <v>-40</v>
      </c>
      <c r="F3" s="38"/>
      <c r="G3" s="15"/>
      <c r="H3" s="16"/>
      <c r="I3" s="16"/>
      <c r="J3" s="22"/>
      <c r="K3" s="23"/>
      <c r="L3" s="15"/>
      <c r="M3" s="15"/>
      <c r="N3" s="15"/>
      <c r="O3" s="15"/>
      <c r="P3" s="15"/>
      <c r="Q3" s="22"/>
      <c r="R3" s="18">
        <f t="shared" ref="R3" si="0">SUM(D3:P3)</f>
        <v>-40</v>
      </c>
      <c r="S3" s="19">
        <f t="shared" ref="S3" si="1">SUM(D3:I3)</f>
        <v>-40</v>
      </c>
      <c r="T3" s="19">
        <f t="shared" ref="T3" si="2">SUM(K3:P3)</f>
        <v>0</v>
      </c>
    </row>
    <row r="4" spans="1:20" ht="39.6" x14ac:dyDescent="0.4">
      <c r="A4" s="12" t="s">
        <v>19</v>
      </c>
      <c r="B4" s="12" t="s">
        <v>20</v>
      </c>
      <c r="C4" s="21"/>
      <c r="D4" s="14">
        <v>-199</v>
      </c>
      <c r="E4" s="15">
        <v>-24.95</v>
      </c>
      <c r="F4" s="15">
        <v>-10</v>
      </c>
      <c r="G4" s="15">
        <v>-10.79</v>
      </c>
      <c r="H4" s="16">
        <v>-25</v>
      </c>
      <c r="I4" s="16">
        <v>-40.99</v>
      </c>
      <c r="J4" s="22"/>
      <c r="K4" s="14">
        <v>90</v>
      </c>
      <c r="L4" s="15">
        <v>105</v>
      </c>
      <c r="M4" s="15"/>
      <c r="N4" s="15">
        <v>173</v>
      </c>
      <c r="O4" s="15">
        <v>7</v>
      </c>
      <c r="P4" s="15">
        <v>17</v>
      </c>
      <c r="Q4" s="22"/>
      <c r="R4" s="18">
        <f t="shared" ref="R4:R55" si="3">SUM(D4:P4)</f>
        <v>81.269999999999982</v>
      </c>
      <c r="S4" s="19">
        <f t="shared" ref="S4:S55" si="4">SUM(D4:I4)</f>
        <v>-310.73</v>
      </c>
      <c r="T4" s="19">
        <f t="shared" ref="T4:T55" si="5">SUM(K4:P4)</f>
        <v>392</v>
      </c>
    </row>
    <row r="5" spans="1:20" ht="21" x14ac:dyDescent="0.5">
      <c r="A5" s="20" t="s">
        <v>223</v>
      </c>
      <c r="B5" s="40" t="s">
        <v>18</v>
      </c>
      <c r="C5" s="21"/>
      <c r="D5" s="14"/>
      <c r="E5" s="15">
        <v>-597.64</v>
      </c>
      <c r="F5" s="38"/>
      <c r="G5" s="15"/>
      <c r="H5" s="16"/>
      <c r="I5" s="16"/>
      <c r="J5" s="22"/>
      <c r="K5" s="23"/>
      <c r="L5" s="15"/>
      <c r="M5" s="15"/>
      <c r="N5" s="15"/>
      <c r="O5" s="15"/>
      <c r="P5" s="15"/>
      <c r="Q5" s="22"/>
      <c r="R5" s="18">
        <f t="shared" ref="R5" si="6">SUM(D5:P5)</f>
        <v>-597.64</v>
      </c>
      <c r="S5" s="19">
        <f t="shared" ref="S5" si="7">SUM(D5:I5)</f>
        <v>-597.64</v>
      </c>
      <c r="T5" s="19">
        <f t="shared" ref="T5" si="8">SUM(K5:P5)</f>
        <v>0</v>
      </c>
    </row>
    <row r="6" spans="1:20" x14ac:dyDescent="0.4">
      <c r="A6" s="12" t="s">
        <v>21</v>
      </c>
      <c r="B6" s="12" t="s">
        <v>22</v>
      </c>
      <c r="C6" s="21"/>
      <c r="D6" s="14">
        <v>-130.13</v>
      </c>
      <c r="E6" s="15">
        <v>-193.49</v>
      </c>
      <c r="F6" s="15"/>
      <c r="G6" s="15">
        <v>-329.23</v>
      </c>
      <c r="H6" s="16"/>
      <c r="I6" s="16">
        <v>-10.16</v>
      </c>
      <c r="J6" s="22"/>
      <c r="K6" s="22">
        <v>192.1</v>
      </c>
      <c r="L6" s="15">
        <v>173.55</v>
      </c>
      <c r="M6" s="15">
        <v>20</v>
      </c>
      <c r="N6" s="15">
        <v>325.38</v>
      </c>
      <c r="O6" s="15">
        <v>37</v>
      </c>
      <c r="P6" s="15">
        <v>207.82</v>
      </c>
      <c r="Q6" s="22"/>
      <c r="R6" s="18">
        <f t="shared" si="3"/>
        <v>292.84000000000003</v>
      </c>
      <c r="S6" s="19">
        <f t="shared" si="4"/>
        <v>-663.01</v>
      </c>
      <c r="T6" s="19">
        <f t="shared" si="5"/>
        <v>955.84999999999991</v>
      </c>
    </row>
    <row r="7" spans="1:20" ht="39.6" x14ac:dyDescent="0.4">
      <c r="A7" s="12" t="s">
        <v>23</v>
      </c>
      <c r="B7" s="12" t="s">
        <v>24</v>
      </c>
      <c r="C7" s="21"/>
      <c r="D7" s="14"/>
      <c r="E7" s="15"/>
      <c r="F7" s="15"/>
      <c r="G7" s="15"/>
      <c r="H7" s="16"/>
      <c r="I7" s="16"/>
      <c r="J7" s="22"/>
      <c r="K7" s="14">
        <v>36</v>
      </c>
      <c r="L7" s="15">
        <v>42</v>
      </c>
      <c r="M7" s="15"/>
      <c r="N7" s="15"/>
      <c r="O7" s="15"/>
      <c r="P7" s="15"/>
      <c r="Q7" s="22"/>
      <c r="R7" s="18">
        <f t="shared" si="3"/>
        <v>78</v>
      </c>
      <c r="S7" s="19">
        <f t="shared" si="4"/>
        <v>0</v>
      </c>
      <c r="T7" s="19">
        <f t="shared" si="5"/>
        <v>78</v>
      </c>
    </row>
    <row r="8" spans="1:20" ht="39.6" x14ac:dyDescent="0.4">
      <c r="A8" s="12" t="s">
        <v>25</v>
      </c>
      <c r="B8" s="12" t="s">
        <v>26</v>
      </c>
      <c r="C8" s="21"/>
      <c r="D8" s="14"/>
      <c r="E8" s="15">
        <v>-15</v>
      </c>
      <c r="F8" s="15"/>
      <c r="G8" s="15">
        <v>-10</v>
      </c>
      <c r="H8" s="16"/>
      <c r="I8" s="16">
        <v>-14</v>
      </c>
      <c r="J8" s="22"/>
      <c r="K8" s="14">
        <v>17</v>
      </c>
      <c r="L8" s="15"/>
      <c r="M8" s="15"/>
      <c r="N8" s="15">
        <v>19</v>
      </c>
      <c r="O8" s="15"/>
      <c r="P8" s="15"/>
      <c r="Q8" s="22"/>
      <c r="R8" s="18">
        <f t="shared" si="3"/>
        <v>-3</v>
      </c>
      <c r="S8" s="19">
        <f t="shared" si="4"/>
        <v>-39</v>
      </c>
      <c r="T8" s="19">
        <f t="shared" si="5"/>
        <v>36</v>
      </c>
    </row>
    <row r="9" spans="1:20" x14ac:dyDescent="0.4">
      <c r="A9" s="12" t="s">
        <v>27</v>
      </c>
      <c r="B9" s="12" t="s">
        <v>28</v>
      </c>
      <c r="C9" s="21"/>
      <c r="D9" s="14">
        <v>-19.989999999999998</v>
      </c>
      <c r="E9" s="15">
        <v>-138.85</v>
      </c>
      <c r="F9" s="15"/>
      <c r="G9" s="15"/>
      <c r="H9" s="16"/>
      <c r="I9" s="16"/>
      <c r="J9" s="22"/>
      <c r="K9" s="14"/>
      <c r="L9" s="15">
        <v>58</v>
      </c>
      <c r="M9" s="15"/>
      <c r="N9" s="15"/>
      <c r="O9" s="15"/>
      <c r="P9" s="15">
        <v>140</v>
      </c>
      <c r="Q9" s="22"/>
      <c r="R9" s="18">
        <f t="shared" si="3"/>
        <v>39.159999999999997</v>
      </c>
      <c r="S9" s="19">
        <f t="shared" si="4"/>
        <v>-158.84</v>
      </c>
      <c r="T9" s="19">
        <f t="shared" si="5"/>
        <v>198</v>
      </c>
    </row>
    <row r="10" spans="1:20" ht="39.6" x14ac:dyDescent="0.4">
      <c r="A10" s="12" t="s">
        <v>29</v>
      </c>
      <c r="B10" s="12" t="s">
        <v>30</v>
      </c>
      <c r="C10" s="21"/>
      <c r="D10" s="14"/>
      <c r="E10" s="15">
        <v>-39</v>
      </c>
      <c r="F10" s="15"/>
      <c r="G10" s="15">
        <v>-151.72</v>
      </c>
      <c r="H10" s="16"/>
      <c r="I10" s="16">
        <v>-9</v>
      </c>
      <c r="J10" s="22"/>
      <c r="K10" s="14">
        <v>83.74</v>
      </c>
      <c r="L10" s="15">
        <v>283.75</v>
      </c>
      <c r="M10" s="15"/>
      <c r="N10" s="15">
        <v>11</v>
      </c>
      <c r="O10" s="15"/>
      <c r="P10" s="15">
        <v>66.94</v>
      </c>
      <c r="Q10" s="22"/>
      <c r="R10" s="18">
        <f t="shared" si="3"/>
        <v>245.70999999999998</v>
      </c>
      <c r="S10" s="19">
        <f t="shared" si="4"/>
        <v>-199.72</v>
      </c>
      <c r="T10" s="19">
        <f t="shared" si="5"/>
        <v>445.43</v>
      </c>
    </row>
    <row r="11" spans="1:20" ht="63" customHeight="1" x14ac:dyDescent="0.4">
      <c r="A11" s="12" t="s">
        <v>31</v>
      </c>
      <c r="B11" s="12" t="s">
        <v>32</v>
      </c>
      <c r="C11" s="21"/>
      <c r="D11" s="14"/>
      <c r="E11" s="15"/>
      <c r="F11" s="15"/>
      <c r="G11" s="15"/>
      <c r="H11" s="16">
        <v>-37</v>
      </c>
      <c r="I11" s="16">
        <v>-18.95</v>
      </c>
      <c r="J11" s="22"/>
      <c r="K11" s="14">
        <v>6</v>
      </c>
      <c r="L11" s="15"/>
      <c r="M11" s="15"/>
      <c r="N11" s="15"/>
      <c r="O11" s="15"/>
      <c r="P11" s="15"/>
      <c r="Q11" s="22"/>
      <c r="R11" s="18">
        <f t="shared" si="3"/>
        <v>-49.95</v>
      </c>
      <c r="S11" s="19">
        <f t="shared" si="4"/>
        <v>-55.95</v>
      </c>
      <c r="T11" s="19">
        <f t="shared" si="5"/>
        <v>6</v>
      </c>
    </row>
    <row r="12" spans="1:20" x14ac:dyDescent="0.4">
      <c r="A12" s="12" t="s">
        <v>33</v>
      </c>
      <c r="B12" s="12" t="s">
        <v>34</v>
      </c>
      <c r="C12" s="21"/>
      <c r="D12" s="14">
        <v>-25</v>
      </c>
      <c r="E12" s="15"/>
      <c r="F12" s="15"/>
      <c r="G12" s="15"/>
      <c r="H12" s="16"/>
      <c r="I12" s="16"/>
      <c r="J12" s="22"/>
      <c r="K12" s="14">
        <v>15</v>
      </c>
      <c r="L12" s="15"/>
      <c r="M12" s="15"/>
      <c r="N12" s="15"/>
      <c r="O12" s="15"/>
      <c r="P12" s="15">
        <v>79</v>
      </c>
      <c r="Q12" s="22"/>
      <c r="R12" s="18">
        <f t="shared" si="3"/>
        <v>69</v>
      </c>
      <c r="S12" s="19">
        <f t="shared" si="4"/>
        <v>-25</v>
      </c>
      <c r="T12" s="19">
        <f t="shared" si="5"/>
        <v>94</v>
      </c>
    </row>
    <row r="13" spans="1:20" x14ac:dyDescent="0.4">
      <c r="A13" s="12" t="s">
        <v>35</v>
      </c>
      <c r="B13" s="12" t="s">
        <v>36</v>
      </c>
      <c r="C13" s="21"/>
      <c r="D13" s="14">
        <v>-29</v>
      </c>
      <c r="E13" s="15">
        <v>-686.92</v>
      </c>
      <c r="F13" s="15"/>
      <c r="G13" s="15">
        <v>-86.75</v>
      </c>
      <c r="H13" s="16">
        <v>-16.95</v>
      </c>
      <c r="I13" s="16">
        <v>-63.5</v>
      </c>
      <c r="J13" s="22"/>
      <c r="K13" s="14">
        <v>154</v>
      </c>
      <c r="L13" s="15">
        <v>29</v>
      </c>
      <c r="M13" s="15">
        <v>20</v>
      </c>
      <c r="N13" s="15">
        <v>171</v>
      </c>
      <c r="O13" s="15">
        <v>55</v>
      </c>
      <c r="P13" s="15">
        <v>52</v>
      </c>
      <c r="Q13" s="22"/>
      <c r="R13" s="18">
        <f t="shared" si="3"/>
        <v>-402.12</v>
      </c>
      <c r="S13" s="19">
        <f t="shared" si="4"/>
        <v>-883.12</v>
      </c>
      <c r="T13" s="19">
        <f t="shared" si="5"/>
        <v>481</v>
      </c>
    </row>
    <row r="14" spans="1:20" ht="39.6" x14ac:dyDescent="0.4">
      <c r="A14" s="12" t="s">
        <v>37</v>
      </c>
      <c r="B14" s="12" t="s">
        <v>38</v>
      </c>
      <c r="C14" s="21"/>
      <c r="D14" s="14">
        <v>-108</v>
      </c>
      <c r="E14" s="15">
        <v>-21.99</v>
      </c>
      <c r="F14" s="15"/>
      <c r="G14" s="15">
        <v>-14.24</v>
      </c>
      <c r="H14" s="16"/>
      <c r="I14" s="16">
        <v>-23</v>
      </c>
      <c r="J14" s="22"/>
      <c r="K14" s="14">
        <v>158.44999999999999</v>
      </c>
      <c r="L14" s="15">
        <v>117.4</v>
      </c>
      <c r="M14" s="15">
        <v>20</v>
      </c>
      <c r="N14" s="15">
        <v>142.57</v>
      </c>
      <c r="O14" s="15"/>
      <c r="P14" s="15">
        <v>44.23</v>
      </c>
      <c r="Q14" s="22"/>
      <c r="R14" s="18">
        <f t="shared" si="3"/>
        <v>315.41999999999996</v>
      </c>
      <c r="S14" s="19">
        <f t="shared" si="4"/>
        <v>-167.23000000000002</v>
      </c>
      <c r="T14" s="19">
        <f t="shared" si="5"/>
        <v>482.65000000000003</v>
      </c>
    </row>
    <row r="15" spans="1:20" x14ac:dyDescent="0.4">
      <c r="A15" s="12" t="s">
        <v>39</v>
      </c>
      <c r="B15" s="12" t="s">
        <v>40</v>
      </c>
      <c r="C15" s="21"/>
      <c r="D15" s="14">
        <v>-4.5</v>
      </c>
      <c r="E15" s="15">
        <v>-92.99</v>
      </c>
      <c r="F15" s="15"/>
      <c r="G15" s="15">
        <v>-44.99</v>
      </c>
      <c r="H15" s="16">
        <v>-62.9</v>
      </c>
      <c r="I15" s="16">
        <v>-5</v>
      </c>
      <c r="J15" s="22"/>
      <c r="K15" s="14">
        <v>68</v>
      </c>
      <c r="L15" s="15">
        <v>122</v>
      </c>
      <c r="M15" s="15">
        <v>10</v>
      </c>
      <c r="N15" s="15">
        <v>13</v>
      </c>
      <c r="O15" s="15">
        <v>28.99</v>
      </c>
      <c r="P15" s="15"/>
      <c r="Q15" s="22"/>
      <c r="R15" s="18">
        <f t="shared" si="3"/>
        <v>31.610000000000003</v>
      </c>
      <c r="S15" s="19">
        <f t="shared" si="4"/>
        <v>-210.38</v>
      </c>
      <c r="T15" s="19">
        <f t="shared" si="5"/>
        <v>241.99</v>
      </c>
    </row>
    <row r="16" spans="1:20" x14ac:dyDescent="0.4">
      <c r="A16" s="12" t="s">
        <v>41</v>
      </c>
      <c r="B16" s="12" t="s">
        <v>42</v>
      </c>
      <c r="C16" s="21"/>
      <c r="D16" s="14">
        <v>-31.59</v>
      </c>
      <c r="E16" s="15">
        <v>-20</v>
      </c>
      <c r="F16" s="15">
        <v>-30</v>
      </c>
      <c r="G16" s="15"/>
      <c r="H16" s="16">
        <v>-107.95</v>
      </c>
      <c r="I16" s="16">
        <v>-64.930000000000007</v>
      </c>
      <c r="J16" s="22"/>
      <c r="K16" s="14">
        <v>33.33</v>
      </c>
      <c r="L16" s="15">
        <v>131.6</v>
      </c>
      <c r="M16" s="15">
        <v>30</v>
      </c>
      <c r="N16" s="15">
        <v>16.36</v>
      </c>
      <c r="O16" s="15">
        <v>46.99</v>
      </c>
      <c r="P16" s="15"/>
      <c r="Q16" s="22"/>
      <c r="R16" s="18">
        <f t="shared" si="3"/>
        <v>3.8099999999999525</v>
      </c>
      <c r="S16" s="19">
        <f t="shared" si="4"/>
        <v>-254.47000000000003</v>
      </c>
      <c r="T16" s="19">
        <f t="shared" si="5"/>
        <v>258.28000000000003</v>
      </c>
    </row>
    <row r="17" spans="1:20" ht="32.4" customHeight="1" x14ac:dyDescent="0.4">
      <c r="A17" s="12" t="s">
        <v>43</v>
      </c>
      <c r="B17" s="12" t="s">
        <v>44</v>
      </c>
      <c r="C17" s="21"/>
      <c r="D17" s="14"/>
      <c r="E17" s="15">
        <v>-55</v>
      </c>
      <c r="F17" s="14"/>
      <c r="G17" s="15"/>
      <c r="H17" s="16"/>
      <c r="I17" s="16">
        <v>-140</v>
      </c>
      <c r="J17" s="22"/>
      <c r="K17" s="14"/>
      <c r="L17" s="15">
        <v>42</v>
      </c>
      <c r="M17" s="15"/>
      <c r="N17" s="15"/>
      <c r="O17" s="15"/>
      <c r="P17" s="15"/>
      <c r="Q17" s="22"/>
      <c r="R17" s="18">
        <f t="shared" si="3"/>
        <v>-153</v>
      </c>
      <c r="S17" s="19">
        <f t="shared" si="4"/>
        <v>-195</v>
      </c>
      <c r="T17" s="19">
        <f t="shared" si="5"/>
        <v>42</v>
      </c>
    </row>
    <row r="18" spans="1:20" x14ac:dyDescent="0.4">
      <c r="A18" s="12" t="s">
        <v>45</v>
      </c>
      <c r="B18" s="12" t="s">
        <v>46</v>
      </c>
      <c r="C18" s="21"/>
      <c r="D18" s="14"/>
      <c r="E18" s="15">
        <v>-202.64</v>
      </c>
      <c r="F18" s="14"/>
      <c r="G18" s="16">
        <v>-7.79</v>
      </c>
      <c r="H18" s="16"/>
      <c r="I18" s="16"/>
      <c r="J18" s="22"/>
      <c r="K18" s="14">
        <v>118</v>
      </c>
      <c r="L18" s="15">
        <v>56</v>
      </c>
      <c r="M18" s="15">
        <v>10</v>
      </c>
      <c r="N18" s="15">
        <v>24</v>
      </c>
      <c r="O18" s="15">
        <v>21</v>
      </c>
      <c r="P18" s="15">
        <v>63</v>
      </c>
      <c r="Q18" s="22"/>
      <c r="R18" s="18">
        <f t="shared" si="3"/>
        <v>81.570000000000022</v>
      </c>
      <c r="S18" s="19">
        <f t="shared" si="4"/>
        <v>-210.42999999999998</v>
      </c>
      <c r="T18" s="19">
        <f t="shared" si="5"/>
        <v>292</v>
      </c>
    </row>
    <row r="19" spans="1:20" ht="27.75" customHeight="1" x14ac:dyDescent="0.3">
      <c r="A19" s="24" t="s">
        <v>47</v>
      </c>
      <c r="B19" s="24" t="s">
        <v>48</v>
      </c>
      <c r="C19" s="21"/>
      <c r="D19" s="14"/>
      <c r="E19" s="15"/>
      <c r="F19" s="14"/>
      <c r="G19" s="15"/>
      <c r="H19" s="16">
        <v>-253.19</v>
      </c>
      <c r="I19" s="16">
        <v>-16</v>
      </c>
      <c r="J19" s="22"/>
      <c r="K19" s="14"/>
      <c r="L19" s="15"/>
      <c r="M19" s="15"/>
      <c r="N19" s="15"/>
      <c r="O19" s="15"/>
      <c r="P19" s="15"/>
      <c r="Q19" s="22"/>
      <c r="R19" s="18">
        <f t="shared" si="3"/>
        <v>-269.19</v>
      </c>
      <c r="S19" s="19">
        <f t="shared" si="4"/>
        <v>-269.19</v>
      </c>
      <c r="T19" s="19">
        <f t="shared" si="5"/>
        <v>0</v>
      </c>
    </row>
    <row r="20" spans="1:20" ht="26.25" customHeight="1" x14ac:dyDescent="0.3">
      <c r="A20" s="24" t="s">
        <v>49</v>
      </c>
      <c r="B20" s="24" t="s">
        <v>50</v>
      </c>
      <c r="C20" s="21"/>
      <c r="D20" s="14">
        <v>-153.99</v>
      </c>
      <c r="E20" s="15">
        <v>-8</v>
      </c>
      <c r="F20" s="14">
        <v>-20</v>
      </c>
      <c r="G20" s="15">
        <v>-331.02</v>
      </c>
      <c r="H20" s="16"/>
      <c r="I20" s="16">
        <v>-165.95</v>
      </c>
      <c r="J20" s="22"/>
      <c r="K20" s="14">
        <v>74.959999999999994</v>
      </c>
      <c r="L20" s="15">
        <v>70.150000000000006</v>
      </c>
      <c r="M20" s="15"/>
      <c r="N20" s="15">
        <v>69.22</v>
      </c>
      <c r="O20" s="15"/>
      <c r="P20" s="15">
        <v>51</v>
      </c>
      <c r="Q20" s="22"/>
      <c r="R20" s="18">
        <f t="shared" si="3"/>
        <v>-413.63</v>
      </c>
      <c r="S20" s="19">
        <f t="shared" si="4"/>
        <v>-678.96</v>
      </c>
      <c r="T20" s="19">
        <f t="shared" si="5"/>
        <v>265.33000000000004</v>
      </c>
    </row>
    <row r="21" spans="1:20" ht="39.6" x14ac:dyDescent="0.4">
      <c r="A21" s="12" t="s">
        <v>51</v>
      </c>
      <c r="B21" s="12" t="s">
        <v>52</v>
      </c>
      <c r="C21" s="21"/>
      <c r="D21" s="14">
        <v>-89.95</v>
      </c>
      <c r="E21" s="15">
        <v>-203.83</v>
      </c>
      <c r="F21" s="14"/>
      <c r="G21" s="15">
        <v>-17</v>
      </c>
      <c r="H21" s="16"/>
      <c r="I21" s="16"/>
      <c r="J21" s="22"/>
      <c r="K21" s="14">
        <v>30</v>
      </c>
      <c r="L21" s="15">
        <v>265</v>
      </c>
      <c r="M21" s="15">
        <v>70</v>
      </c>
      <c r="N21" s="15">
        <v>17</v>
      </c>
      <c r="O21" s="15"/>
      <c r="P21" s="15">
        <v>85</v>
      </c>
      <c r="Q21" s="22"/>
      <c r="R21" s="18">
        <f t="shared" si="3"/>
        <v>156.21999999999997</v>
      </c>
      <c r="S21" s="19">
        <f t="shared" si="4"/>
        <v>-310.78000000000003</v>
      </c>
      <c r="T21" s="19">
        <f t="shared" si="5"/>
        <v>467</v>
      </c>
    </row>
    <row r="22" spans="1:20" ht="33" customHeight="1" x14ac:dyDescent="0.4">
      <c r="A22" s="12" t="s">
        <v>53</v>
      </c>
      <c r="B22" s="12" t="s">
        <v>54</v>
      </c>
      <c r="C22" s="21"/>
      <c r="D22" s="14">
        <v>-10.79</v>
      </c>
      <c r="E22" s="15">
        <v>-171.95</v>
      </c>
      <c r="F22" s="14">
        <v>-20</v>
      </c>
      <c r="G22" s="15">
        <v>-35.99</v>
      </c>
      <c r="H22" s="16"/>
      <c r="I22" s="16"/>
      <c r="J22" s="22"/>
      <c r="K22" s="14">
        <v>25</v>
      </c>
      <c r="L22" s="15">
        <v>46</v>
      </c>
      <c r="M22" s="15"/>
      <c r="N22" s="15">
        <v>30</v>
      </c>
      <c r="O22" s="15">
        <v>24</v>
      </c>
      <c r="P22" s="15"/>
      <c r="Q22" s="22"/>
      <c r="R22" s="18">
        <f t="shared" si="3"/>
        <v>-113.72999999999999</v>
      </c>
      <c r="S22" s="19">
        <f t="shared" si="4"/>
        <v>-238.73</v>
      </c>
      <c r="T22" s="19">
        <f t="shared" si="5"/>
        <v>125</v>
      </c>
    </row>
    <row r="23" spans="1:20" x14ac:dyDescent="0.4">
      <c r="A23" s="12" t="s">
        <v>55</v>
      </c>
      <c r="B23" s="12" t="s">
        <v>56</v>
      </c>
      <c r="C23" s="21"/>
      <c r="D23" s="14">
        <v>-101.95</v>
      </c>
      <c r="E23" s="15">
        <v>-322.49</v>
      </c>
      <c r="F23" s="14">
        <v>-10</v>
      </c>
      <c r="G23" s="15">
        <v>-52.95</v>
      </c>
      <c r="H23" s="16"/>
      <c r="I23" s="16"/>
      <c r="J23" s="22"/>
      <c r="K23" s="14">
        <v>26</v>
      </c>
      <c r="L23" s="15">
        <v>95</v>
      </c>
      <c r="M23" s="15">
        <v>10</v>
      </c>
      <c r="N23" s="15"/>
      <c r="O23" s="15">
        <v>328</v>
      </c>
      <c r="P23" s="15">
        <v>65.5</v>
      </c>
      <c r="Q23" s="22"/>
      <c r="R23" s="18">
        <f t="shared" si="3"/>
        <v>37.110000000000014</v>
      </c>
      <c r="S23" s="19">
        <f t="shared" si="4"/>
        <v>-487.39</v>
      </c>
      <c r="T23" s="19">
        <f t="shared" si="5"/>
        <v>524.5</v>
      </c>
    </row>
    <row r="24" spans="1:20" ht="39.6" x14ac:dyDescent="0.4">
      <c r="A24" s="12" t="s">
        <v>57</v>
      </c>
      <c r="B24" s="12" t="s">
        <v>58</v>
      </c>
      <c r="C24" s="21"/>
      <c r="D24" s="14">
        <v>-124.61</v>
      </c>
      <c r="E24" s="15">
        <v>-170.94</v>
      </c>
      <c r="F24" s="14"/>
      <c r="G24" s="15">
        <v>-87.74</v>
      </c>
      <c r="H24" s="16"/>
      <c r="I24" s="16"/>
      <c r="J24" s="22"/>
      <c r="K24" s="14">
        <v>55</v>
      </c>
      <c r="L24" s="15">
        <v>171</v>
      </c>
      <c r="M24" s="15"/>
      <c r="N24" s="15">
        <v>60</v>
      </c>
      <c r="O24" s="15">
        <v>161</v>
      </c>
      <c r="P24" s="15">
        <v>29.6</v>
      </c>
      <c r="Q24" s="22"/>
      <c r="R24" s="18">
        <f t="shared" si="3"/>
        <v>93.309999999999974</v>
      </c>
      <c r="S24" s="19">
        <f t="shared" si="4"/>
        <v>-383.29</v>
      </c>
      <c r="T24" s="19">
        <f t="shared" si="5"/>
        <v>476.6</v>
      </c>
    </row>
    <row r="25" spans="1:20" ht="39.6" x14ac:dyDescent="0.4">
      <c r="A25" s="12" t="s">
        <v>59</v>
      </c>
      <c r="B25" s="12" t="s">
        <v>60</v>
      </c>
      <c r="C25" s="21"/>
      <c r="D25" s="14"/>
      <c r="E25" s="15">
        <v>-50</v>
      </c>
      <c r="F25" s="14"/>
      <c r="G25" s="15">
        <v>-31</v>
      </c>
      <c r="H25" s="16"/>
      <c r="I25" s="16">
        <v>-29</v>
      </c>
      <c r="J25" s="22"/>
      <c r="K25" s="14">
        <v>8</v>
      </c>
      <c r="L25" s="15">
        <v>117</v>
      </c>
      <c r="M25" s="15"/>
      <c r="N25" s="15">
        <v>25</v>
      </c>
      <c r="O25" s="15"/>
      <c r="P25" s="15"/>
      <c r="Q25" s="22"/>
      <c r="R25" s="18">
        <f t="shared" si="3"/>
        <v>40</v>
      </c>
      <c r="S25" s="19">
        <f t="shared" si="4"/>
        <v>-110</v>
      </c>
      <c r="T25" s="19">
        <f t="shared" si="5"/>
        <v>150</v>
      </c>
    </row>
    <row r="26" spans="1:20" ht="26.25" customHeight="1" x14ac:dyDescent="0.4">
      <c r="A26" s="12" t="s">
        <v>61</v>
      </c>
      <c r="B26" s="12" t="s">
        <v>62</v>
      </c>
      <c r="C26" s="21"/>
      <c r="D26" s="14">
        <v>-6.74</v>
      </c>
      <c r="E26" s="15">
        <v>-80.94</v>
      </c>
      <c r="F26" s="14">
        <v>-30</v>
      </c>
      <c r="G26" s="15">
        <v>-28</v>
      </c>
      <c r="H26" s="16">
        <v>-8</v>
      </c>
      <c r="I26" s="16">
        <v>-30</v>
      </c>
      <c r="J26" s="22"/>
      <c r="K26" s="14">
        <v>17</v>
      </c>
      <c r="L26" s="15">
        <v>51</v>
      </c>
      <c r="M26" s="15"/>
      <c r="N26" s="15">
        <v>68</v>
      </c>
      <c r="O26" s="15"/>
      <c r="P26" s="15"/>
      <c r="Q26" s="22"/>
      <c r="R26" s="18">
        <f t="shared" si="3"/>
        <v>-47.680000000000007</v>
      </c>
      <c r="S26" s="19">
        <f t="shared" si="4"/>
        <v>-183.68</v>
      </c>
      <c r="T26" s="19">
        <f t="shared" si="5"/>
        <v>136</v>
      </c>
    </row>
    <row r="27" spans="1:20" ht="26.25" customHeight="1" x14ac:dyDescent="0.4">
      <c r="A27" s="20" t="s">
        <v>1263</v>
      </c>
      <c r="B27" s="40" t="s">
        <v>18</v>
      </c>
      <c r="C27" s="21"/>
      <c r="D27" s="14"/>
      <c r="E27" s="15">
        <v>-24</v>
      </c>
      <c r="F27" s="14"/>
      <c r="G27" s="15"/>
      <c r="H27" s="16"/>
      <c r="I27" s="16"/>
      <c r="J27" s="22"/>
      <c r="K27" s="14"/>
      <c r="L27" s="15"/>
      <c r="M27" s="15"/>
      <c r="N27" s="15"/>
      <c r="O27" s="15"/>
      <c r="P27" s="15"/>
      <c r="Q27" s="22"/>
      <c r="R27" s="18">
        <f t="shared" si="3"/>
        <v>-24</v>
      </c>
      <c r="S27" s="19">
        <f t="shared" si="4"/>
        <v>-24</v>
      </c>
      <c r="T27" s="19">
        <f t="shared" si="5"/>
        <v>0</v>
      </c>
    </row>
    <row r="28" spans="1:20" ht="39.6" x14ac:dyDescent="0.4">
      <c r="A28" s="12" t="s">
        <v>63</v>
      </c>
      <c r="B28" s="12" t="s">
        <v>64</v>
      </c>
      <c r="C28" s="21"/>
      <c r="D28" s="14"/>
      <c r="E28" s="15">
        <v>-223.98</v>
      </c>
      <c r="F28" s="14"/>
      <c r="G28" s="15"/>
      <c r="H28" s="16"/>
      <c r="I28" s="16"/>
      <c r="J28" s="22"/>
      <c r="K28" s="14"/>
      <c r="L28" s="15">
        <v>31</v>
      </c>
      <c r="M28" s="15">
        <v>10</v>
      </c>
      <c r="N28" s="15">
        <v>42</v>
      </c>
      <c r="O28" s="15"/>
      <c r="P28" s="15">
        <v>53</v>
      </c>
      <c r="Q28" s="22"/>
      <c r="R28" s="18">
        <f t="shared" si="3"/>
        <v>-87.97999999999999</v>
      </c>
      <c r="S28" s="19">
        <f t="shared" si="4"/>
        <v>-223.98</v>
      </c>
      <c r="T28" s="19">
        <f t="shared" si="5"/>
        <v>136</v>
      </c>
    </row>
    <row r="29" spans="1:20" ht="39.6" x14ac:dyDescent="0.4">
      <c r="A29" s="12" t="s">
        <v>65</v>
      </c>
      <c r="B29" s="12" t="s">
        <v>66</v>
      </c>
      <c r="C29" s="21"/>
      <c r="D29" s="14">
        <v>-490.66</v>
      </c>
      <c r="E29" s="15">
        <v>-352.84</v>
      </c>
      <c r="F29" s="14">
        <v>-40</v>
      </c>
      <c r="G29" s="15">
        <v>-194.7</v>
      </c>
      <c r="H29" s="16"/>
      <c r="I29" s="16">
        <v>-85.45</v>
      </c>
      <c r="J29" s="22"/>
      <c r="K29" s="14">
        <v>288.95999999999998</v>
      </c>
      <c r="L29" s="15">
        <v>628.9</v>
      </c>
      <c r="M29" s="15">
        <v>20</v>
      </c>
      <c r="N29" s="15">
        <v>207.92</v>
      </c>
      <c r="O29" s="15">
        <v>7.79</v>
      </c>
      <c r="P29" s="15">
        <v>20.28</v>
      </c>
      <c r="Q29" s="22"/>
      <c r="R29" s="18">
        <f t="shared" si="3"/>
        <v>10.19999999999991</v>
      </c>
      <c r="S29" s="19">
        <f t="shared" si="4"/>
        <v>-1163.6500000000001</v>
      </c>
      <c r="T29" s="19">
        <f t="shared" si="5"/>
        <v>1173.8499999999999</v>
      </c>
    </row>
    <row r="30" spans="1:20" ht="39.6" x14ac:dyDescent="0.4">
      <c r="A30" s="12" t="s">
        <v>67</v>
      </c>
      <c r="B30" s="12" t="s">
        <v>68</v>
      </c>
      <c r="C30" s="21"/>
      <c r="D30" s="14">
        <v>-45.38</v>
      </c>
      <c r="E30" s="15">
        <v>-52</v>
      </c>
      <c r="F30" s="14"/>
      <c r="G30" s="15">
        <v>-74.27</v>
      </c>
      <c r="H30" s="16">
        <v>-13.99</v>
      </c>
      <c r="I30" s="16">
        <v>-68</v>
      </c>
      <c r="J30" s="22"/>
      <c r="K30" s="14">
        <v>228</v>
      </c>
      <c r="L30" s="15">
        <v>216</v>
      </c>
      <c r="M30" s="15"/>
      <c r="N30" s="15">
        <v>90</v>
      </c>
      <c r="O30" s="15">
        <v>382</v>
      </c>
      <c r="P30" s="15"/>
      <c r="Q30" s="22"/>
      <c r="R30" s="18">
        <f t="shared" si="3"/>
        <v>662.36</v>
      </c>
      <c r="S30" s="19">
        <f t="shared" si="4"/>
        <v>-253.64</v>
      </c>
      <c r="T30" s="19">
        <f t="shared" si="5"/>
        <v>916</v>
      </c>
    </row>
    <row r="31" spans="1:20" ht="26.25" customHeight="1" x14ac:dyDescent="0.4">
      <c r="A31" s="20" t="s">
        <v>1264</v>
      </c>
      <c r="B31" s="40" t="s">
        <v>18</v>
      </c>
      <c r="C31" s="21"/>
      <c r="D31" s="14"/>
      <c r="E31" s="15">
        <v>-13.95</v>
      </c>
      <c r="F31" s="14"/>
      <c r="G31" s="15"/>
      <c r="H31" s="16"/>
      <c r="I31" s="16"/>
      <c r="J31" s="22"/>
      <c r="K31" s="14"/>
      <c r="L31" s="15"/>
      <c r="M31" s="15"/>
      <c r="N31" s="15"/>
      <c r="O31" s="15"/>
      <c r="P31" s="15"/>
      <c r="Q31" s="22"/>
      <c r="R31" s="18">
        <f t="shared" ref="R31" si="9">SUM(D31:P31)</f>
        <v>-13.95</v>
      </c>
      <c r="S31" s="19">
        <f t="shared" ref="S31" si="10">SUM(D31:I31)</f>
        <v>-13.95</v>
      </c>
      <c r="T31" s="19">
        <f t="shared" ref="T31" si="11">SUM(K31:P31)</f>
        <v>0</v>
      </c>
    </row>
    <row r="32" spans="1:20" ht="41.4" customHeight="1" x14ac:dyDescent="0.4">
      <c r="A32" s="12" t="s">
        <v>69</v>
      </c>
      <c r="B32" s="12" t="s">
        <v>70</v>
      </c>
      <c r="C32" s="21"/>
      <c r="D32" s="14">
        <v>-31.8</v>
      </c>
      <c r="E32" s="15">
        <v>-69</v>
      </c>
      <c r="F32" s="14">
        <v>-10</v>
      </c>
      <c r="G32" s="15">
        <v>-41.65</v>
      </c>
      <c r="H32" s="16">
        <v>-9.9499999999999993</v>
      </c>
      <c r="I32" s="16">
        <v>-65</v>
      </c>
      <c r="J32" s="22"/>
      <c r="K32" s="14">
        <v>71</v>
      </c>
      <c r="L32" s="15">
        <v>19</v>
      </c>
      <c r="M32" s="15"/>
      <c r="N32" s="15">
        <v>74</v>
      </c>
      <c r="O32" s="15">
        <v>68</v>
      </c>
      <c r="P32" s="15">
        <v>18</v>
      </c>
      <c r="Q32" s="22"/>
      <c r="R32" s="18">
        <f t="shared" si="3"/>
        <v>22.600000000000023</v>
      </c>
      <c r="S32" s="19">
        <f t="shared" si="4"/>
        <v>-227.39999999999998</v>
      </c>
      <c r="T32" s="19">
        <f t="shared" si="5"/>
        <v>250</v>
      </c>
    </row>
    <row r="33" spans="1:20" ht="39.6" x14ac:dyDescent="0.4">
      <c r="A33" s="12" t="s">
        <v>71</v>
      </c>
      <c r="B33" s="12" t="s">
        <v>72</v>
      </c>
      <c r="C33" s="21"/>
      <c r="D33" s="14">
        <v>-237.97</v>
      </c>
      <c r="E33" s="15">
        <v>-41</v>
      </c>
      <c r="F33" s="14"/>
      <c r="G33" s="15"/>
      <c r="H33" s="16"/>
      <c r="I33" s="16">
        <v>-57.79</v>
      </c>
      <c r="J33" s="22"/>
      <c r="K33" s="14">
        <v>64.39</v>
      </c>
      <c r="L33" s="15">
        <v>25.67</v>
      </c>
      <c r="M33" s="15"/>
      <c r="N33" s="15">
        <v>36.68</v>
      </c>
      <c r="O33" s="15">
        <v>49.55</v>
      </c>
      <c r="P33" s="15">
        <v>48.94</v>
      </c>
      <c r="Q33" s="22"/>
      <c r="R33" s="18">
        <f t="shared" si="3"/>
        <v>-111.53000000000003</v>
      </c>
      <c r="S33" s="19">
        <f t="shared" si="4"/>
        <v>-336.76000000000005</v>
      </c>
      <c r="T33" s="19">
        <f t="shared" si="5"/>
        <v>225.23000000000002</v>
      </c>
    </row>
    <row r="34" spans="1:20" x14ac:dyDescent="0.4">
      <c r="A34" s="12" t="s">
        <v>73</v>
      </c>
      <c r="B34" s="12" t="s">
        <v>74</v>
      </c>
      <c r="C34" s="21"/>
      <c r="D34" s="14">
        <v>-42</v>
      </c>
      <c r="E34" s="15">
        <v>-296.87</v>
      </c>
      <c r="F34" s="14">
        <v>-40</v>
      </c>
      <c r="G34" s="15">
        <v>-27</v>
      </c>
      <c r="H34" s="16"/>
      <c r="I34" s="16">
        <v>-90</v>
      </c>
      <c r="J34" s="22"/>
      <c r="K34" s="14">
        <v>93</v>
      </c>
      <c r="L34" s="15">
        <v>162</v>
      </c>
      <c r="M34" s="15">
        <v>10</v>
      </c>
      <c r="N34" s="15">
        <v>66</v>
      </c>
      <c r="O34" s="15"/>
      <c r="P34" s="15"/>
      <c r="Q34" s="22"/>
      <c r="R34" s="18">
        <f t="shared" si="3"/>
        <v>-164.87</v>
      </c>
      <c r="S34" s="19">
        <f t="shared" si="4"/>
        <v>-495.87</v>
      </c>
      <c r="T34" s="19">
        <f t="shared" si="5"/>
        <v>331</v>
      </c>
    </row>
    <row r="35" spans="1:20" x14ac:dyDescent="0.4">
      <c r="A35" s="12" t="s">
        <v>75</v>
      </c>
      <c r="B35" s="12" t="s">
        <v>76</v>
      </c>
      <c r="C35" s="21"/>
      <c r="D35" s="14">
        <v>-27.99</v>
      </c>
      <c r="E35" s="15">
        <v>-132.43</v>
      </c>
      <c r="F35" s="14">
        <v>-10</v>
      </c>
      <c r="G35" s="15">
        <v>-112</v>
      </c>
      <c r="H35" s="16"/>
      <c r="I35" s="16">
        <v>-101.91</v>
      </c>
      <c r="J35" s="22"/>
      <c r="K35" s="14">
        <v>150</v>
      </c>
      <c r="L35" s="15">
        <v>241</v>
      </c>
      <c r="M35" s="15"/>
      <c r="N35" s="15">
        <v>60</v>
      </c>
      <c r="O35" s="15">
        <v>65</v>
      </c>
      <c r="P35" s="15">
        <v>16</v>
      </c>
      <c r="Q35" s="22"/>
      <c r="R35" s="18">
        <f t="shared" si="3"/>
        <v>147.66999999999996</v>
      </c>
      <c r="S35" s="19">
        <f t="shared" si="4"/>
        <v>-384.33000000000004</v>
      </c>
      <c r="T35" s="19">
        <f t="shared" si="5"/>
        <v>532</v>
      </c>
    </row>
    <row r="36" spans="1:20" ht="26.25" customHeight="1" x14ac:dyDescent="0.4">
      <c r="A36" s="20" t="s">
        <v>1265</v>
      </c>
      <c r="B36" s="40" t="s">
        <v>18</v>
      </c>
      <c r="C36" s="21"/>
      <c r="D36" s="14"/>
      <c r="E36" s="15">
        <v>-45</v>
      </c>
      <c r="F36" s="14"/>
      <c r="G36" s="15"/>
      <c r="H36" s="16"/>
      <c r="I36" s="16"/>
      <c r="J36" s="22"/>
      <c r="K36" s="14"/>
      <c r="L36" s="15"/>
      <c r="M36" s="15"/>
      <c r="N36" s="15"/>
      <c r="O36" s="15"/>
      <c r="P36" s="15"/>
      <c r="Q36" s="22"/>
      <c r="R36" s="18">
        <f t="shared" si="3"/>
        <v>-45</v>
      </c>
      <c r="S36" s="19">
        <f t="shared" si="4"/>
        <v>-45</v>
      </c>
      <c r="T36" s="19">
        <f t="shared" si="5"/>
        <v>0</v>
      </c>
    </row>
    <row r="37" spans="1:20" ht="39.6" customHeight="1" x14ac:dyDescent="0.4">
      <c r="A37" s="12" t="s">
        <v>77</v>
      </c>
      <c r="B37" s="12" t="s">
        <v>78</v>
      </c>
      <c r="C37" s="21"/>
      <c r="D37" s="14">
        <v>-43</v>
      </c>
      <c r="E37" s="15">
        <v>-226</v>
      </c>
      <c r="F37" s="14">
        <v>-10</v>
      </c>
      <c r="G37" s="15">
        <v>-108.18</v>
      </c>
      <c r="H37" s="16"/>
      <c r="I37" s="16">
        <v>-24</v>
      </c>
      <c r="J37" s="22"/>
      <c r="K37" s="14">
        <v>108</v>
      </c>
      <c r="L37" s="15">
        <v>92</v>
      </c>
      <c r="M37" s="15">
        <v>10</v>
      </c>
      <c r="N37" s="15"/>
      <c r="O37" s="15"/>
      <c r="P37" s="15"/>
      <c r="Q37" s="22"/>
      <c r="R37" s="18">
        <f t="shared" si="3"/>
        <v>-201.18</v>
      </c>
      <c r="S37" s="19">
        <f t="shared" si="4"/>
        <v>-411.18</v>
      </c>
      <c r="T37" s="19">
        <f t="shared" si="5"/>
        <v>210</v>
      </c>
    </row>
    <row r="38" spans="1:20" ht="39.6" x14ac:dyDescent="0.4">
      <c r="A38" s="12" t="s">
        <v>79</v>
      </c>
      <c r="B38" s="12" t="s">
        <v>80</v>
      </c>
      <c r="C38" s="21"/>
      <c r="D38" s="14">
        <v>-99</v>
      </c>
      <c r="E38" s="15">
        <v>-15</v>
      </c>
      <c r="F38" s="14"/>
      <c r="G38" s="15"/>
      <c r="H38" s="16"/>
      <c r="I38" s="16"/>
      <c r="J38" s="22"/>
      <c r="K38" s="14">
        <v>50.23</v>
      </c>
      <c r="L38" s="15">
        <v>223.19</v>
      </c>
      <c r="M38" s="15"/>
      <c r="N38" s="15">
        <v>55.89</v>
      </c>
      <c r="O38" s="15"/>
      <c r="P38" s="15">
        <v>49</v>
      </c>
      <c r="Q38" s="22"/>
      <c r="R38" s="18">
        <f t="shared" si="3"/>
        <v>264.31</v>
      </c>
      <c r="S38" s="19">
        <f t="shared" si="4"/>
        <v>-114</v>
      </c>
      <c r="T38" s="19">
        <f t="shared" si="5"/>
        <v>378.31</v>
      </c>
    </row>
    <row r="39" spans="1:20" ht="26.25" customHeight="1" x14ac:dyDescent="0.4">
      <c r="A39" s="20" t="s">
        <v>1266</v>
      </c>
      <c r="B39" s="40" t="s">
        <v>18</v>
      </c>
      <c r="C39" s="21"/>
      <c r="D39" s="14"/>
      <c r="E39" s="15">
        <v>-24.99</v>
      </c>
      <c r="F39" s="14"/>
      <c r="G39" s="15"/>
      <c r="H39" s="16"/>
      <c r="I39" s="16"/>
      <c r="J39" s="22"/>
      <c r="K39" s="14"/>
      <c r="L39" s="15"/>
      <c r="M39" s="15"/>
      <c r="N39" s="15"/>
      <c r="O39" s="15"/>
      <c r="P39" s="15"/>
      <c r="Q39" s="22"/>
      <c r="R39" s="18">
        <f t="shared" ref="R39" si="12">SUM(D39:P39)</f>
        <v>-24.99</v>
      </c>
      <c r="S39" s="19">
        <f t="shared" ref="S39" si="13">SUM(D39:I39)</f>
        <v>-24.99</v>
      </c>
      <c r="T39" s="19">
        <f t="shared" ref="T39" si="14">SUM(K39:P39)</f>
        <v>0</v>
      </c>
    </row>
    <row r="40" spans="1:20" x14ac:dyDescent="0.4">
      <c r="A40" s="12" t="s">
        <v>81</v>
      </c>
      <c r="B40" s="12" t="s">
        <v>82</v>
      </c>
      <c r="C40" s="21"/>
      <c r="D40" s="14">
        <v>-165.62</v>
      </c>
      <c r="E40" s="15">
        <v>-267.52999999999997</v>
      </c>
      <c r="F40" s="14">
        <v>-10</v>
      </c>
      <c r="G40" s="15">
        <v>-518.09</v>
      </c>
      <c r="H40" s="16"/>
      <c r="I40" s="16">
        <v>-135.44</v>
      </c>
      <c r="J40" s="22"/>
      <c r="K40" s="14">
        <v>320.5</v>
      </c>
      <c r="L40" s="15">
        <v>572.08000000000004</v>
      </c>
      <c r="M40" s="15"/>
      <c r="N40" s="15">
        <v>197.71</v>
      </c>
      <c r="O40" s="15">
        <v>101.09</v>
      </c>
      <c r="P40" s="15">
        <v>66.06</v>
      </c>
      <c r="Q40" s="22"/>
      <c r="R40" s="18">
        <f t="shared" si="3"/>
        <v>160.76</v>
      </c>
      <c r="S40" s="19">
        <f t="shared" si="4"/>
        <v>-1096.68</v>
      </c>
      <c r="T40" s="19">
        <f t="shared" si="5"/>
        <v>1257.4399999999998</v>
      </c>
    </row>
    <row r="41" spans="1:20" x14ac:dyDescent="0.4">
      <c r="A41" s="12" t="s">
        <v>83</v>
      </c>
      <c r="B41" s="12" t="s">
        <v>84</v>
      </c>
      <c r="C41" s="21"/>
      <c r="D41" s="14"/>
      <c r="E41" s="15">
        <v>-29.98</v>
      </c>
      <c r="F41" s="14">
        <v>-10</v>
      </c>
      <c r="G41" s="15">
        <v>-576.05999999999995</v>
      </c>
      <c r="H41" s="16"/>
      <c r="I41" s="16">
        <v>-65.239999999999995</v>
      </c>
      <c r="J41" s="22"/>
      <c r="K41" s="14">
        <v>49.93</v>
      </c>
      <c r="L41" s="15">
        <v>404.45</v>
      </c>
      <c r="M41" s="15"/>
      <c r="N41" s="15">
        <v>121.53</v>
      </c>
      <c r="O41" s="15"/>
      <c r="P41" s="15">
        <f>130.11+49.99</f>
        <v>180.10000000000002</v>
      </c>
      <c r="Q41" s="22"/>
      <c r="R41" s="18">
        <f t="shared" si="3"/>
        <v>74.72999999999999</v>
      </c>
      <c r="S41" s="19">
        <f t="shared" si="4"/>
        <v>-681.28</v>
      </c>
      <c r="T41" s="19">
        <f t="shared" si="5"/>
        <v>756.01</v>
      </c>
    </row>
    <row r="42" spans="1:20" ht="39.6" x14ac:dyDescent="0.4">
      <c r="A42" s="12" t="s">
        <v>85</v>
      </c>
      <c r="B42" s="12" t="s">
        <v>86</v>
      </c>
      <c r="C42" s="21"/>
      <c r="D42" s="14">
        <v>-15</v>
      </c>
      <c r="E42" s="15">
        <v>-285.63</v>
      </c>
      <c r="F42" s="14"/>
      <c r="G42" s="15">
        <v>-115.04</v>
      </c>
      <c r="H42" s="16"/>
      <c r="I42" s="16">
        <v>-42.79</v>
      </c>
      <c r="J42" s="22"/>
      <c r="K42" s="14">
        <v>54.99</v>
      </c>
      <c r="L42" s="15">
        <v>198.99</v>
      </c>
      <c r="M42" s="15"/>
      <c r="N42" s="15">
        <v>309.95999999999998</v>
      </c>
      <c r="O42" s="15"/>
      <c r="P42" s="15">
        <v>92</v>
      </c>
      <c r="Q42" s="22"/>
      <c r="R42" s="18">
        <f t="shared" si="3"/>
        <v>197.47999999999996</v>
      </c>
      <c r="S42" s="19">
        <f t="shared" si="4"/>
        <v>-458.46000000000004</v>
      </c>
      <c r="T42" s="19">
        <f t="shared" si="5"/>
        <v>655.94</v>
      </c>
    </row>
    <row r="43" spans="1:20" ht="39.6" x14ac:dyDescent="0.4">
      <c r="A43" s="12" t="s">
        <v>87</v>
      </c>
      <c r="B43" s="12" t="s">
        <v>88</v>
      </c>
      <c r="C43" s="21"/>
      <c r="D43" s="14">
        <v>-19.95</v>
      </c>
      <c r="E43" s="15">
        <v>-116</v>
      </c>
      <c r="F43" s="14"/>
      <c r="G43" s="15">
        <v>-86</v>
      </c>
      <c r="H43" s="16"/>
      <c r="I43" s="16">
        <v>-45</v>
      </c>
      <c r="J43" s="22"/>
      <c r="K43" s="14">
        <v>24</v>
      </c>
      <c r="L43" s="15">
        <v>439</v>
      </c>
      <c r="M43" s="15">
        <v>20</v>
      </c>
      <c r="N43" s="15">
        <v>29</v>
      </c>
      <c r="O43" s="15"/>
      <c r="P43" s="15">
        <v>51</v>
      </c>
      <c r="Q43" s="22"/>
      <c r="R43" s="18">
        <f t="shared" si="3"/>
        <v>296.05</v>
      </c>
      <c r="S43" s="19">
        <f t="shared" si="4"/>
        <v>-266.95</v>
      </c>
      <c r="T43" s="19">
        <f t="shared" si="5"/>
        <v>563</v>
      </c>
    </row>
    <row r="44" spans="1:20" ht="39.6" x14ac:dyDescent="0.4">
      <c r="A44" s="12" t="s">
        <v>89</v>
      </c>
      <c r="B44" s="12" t="s">
        <v>90</v>
      </c>
      <c r="C44" s="21"/>
      <c r="D44" s="14">
        <v>-58.25</v>
      </c>
      <c r="E44" s="15">
        <v>-143</v>
      </c>
      <c r="F44" s="14">
        <v>-10</v>
      </c>
      <c r="G44" s="15"/>
      <c r="H44" s="16"/>
      <c r="I44" s="16">
        <v>-89</v>
      </c>
      <c r="J44" s="22"/>
      <c r="K44" s="14">
        <v>70</v>
      </c>
      <c r="L44" s="15">
        <v>11</v>
      </c>
      <c r="M44" s="15"/>
      <c r="N44" s="15"/>
      <c r="O44" s="15">
        <v>30</v>
      </c>
      <c r="P44" s="15">
        <v>9</v>
      </c>
      <c r="Q44" s="22"/>
      <c r="R44" s="18">
        <f t="shared" si="3"/>
        <v>-180.25</v>
      </c>
      <c r="S44" s="19">
        <f t="shared" si="4"/>
        <v>-300.25</v>
      </c>
      <c r="T44" s="19">
        <f t="shared" si="5"/>
        <v>120</v>
      </c>
    </row>
    <row r="45" spans="1:20" ht="39.6" x14ac:dyDescent="0.4">
      <c r="A45" s="12" t="s">
        <v>91</v>
      </c>
      <c r="B45" s="12" t="s">
        <v>92</v>
      </c>
      <c r="C45" s="21"/>
      <c r="D45" s="14">
        <v>-19</v>
      </c>
      <c r="E45" s="15">
        <v>-139.97999999999999</v>
      </c>
      <c r="F45" s="14">
        <v>-30</v>
      </c>
      <c r="G45" s="15">
        <v>-31.95</v>
      </c>
      <c r="H45" s="16"/>
      <c r="I45" s="16"/>
      <c r="J45" s="22"/>
      <c r="K45" s="14">
        <v>88</v>
      </c>
      <c r="L45" s="15"/>
      <c r="M45" s="15">
        <v>50</v>
      </c>
      <c r="N45" s="15">
        <v>5</v>
      </c>
      <c r="O45" s="15">
        <v>979</v>
      </c>
      <c r="P45" s="15"/>
      <c r="Q45" s="22"/>
      <c r="R45" s="18">
        <f t="shared" si="3"/>
        <v>901.07</v>
      </c>
      <c r="S45" s="19">
        <f t="shared" si="4"/>
        <v>-220.92999999999998</v>
      </c>
      <c r="T45" s="19">
        <f t="shared" si="5"/>
        <v>1122</v>
      </c>
    </row>
    <row r="46" spans="1:20" ht="39.6" x14ac:dyDescent="0.4">
      <c r="A46" s="12" t="s">
        <v>93</v>
      </c>
      <c r="B46" s="12" t="s">
        <v>94</v>
      </c>
      <c r="C46" s="21"/>
      <c r="D46" s="14">
        <v>-10</v>
      </c>
      <c r="E46" s="15">
        <v>-27</v>
      </c>
      <c r="F46" s="14"/>
      <c r="G46" s="15"/>
      <c r="H46" s="16"/>
      <c r="I46" s="16"/>
      <c r="J46" s="22"/>
      <c r="K46" s="14">
        <v>11</v>
      </c>
      <c r="L46" s="15">
        <v>19</v>
      </c>
      <c r="M46" s="15"/>
      <c r="N46" s="15">
        <v>46</v>
      </c>
      <c r="O46" s="15"/>
      <c r="P46" s="15"/>
      <c r="Q46" s="22"/>
      <c r="R46" s="18">
        <f t="shared" si="3"/>
        <v>39</v>
      </c>
      <c r="S46" s="19">
        <f t="shared" si="4"/>
        <v>-37</v>
      </c>
      <c r="T46" s="19">
        <f t="shared" si="5"/>
        <v>76</v>
      </c>
    </row>
    <row r="47" spans="1:20" ht="39.6" x14ac:dyDescent="0.4">
      <c r="A47" s="20" t="s">
        <v>95</v>
      </c>
      <c r="B47" s="40" t="s">
        <v>18</v>
      </c>
      <c r="C47" s="21"/>
      <c r="D47" s="14"/>
      <c r="E47" s="15">
        <v>-86.99</v>
      </c>
      <c r="F47" s="14"/>
      <c r="G47" s="15"/>
      <c r="H47" s="16"/>
      <c r="I47" s="16"/>
      <c r="J47" s="22"/>
      <c r="K47" s="14"/>
      <c r="L47" s="15"/>
      <c r="M47" s="15"/>
      <c r="N47" s="15"/>
      <c r="O47" s="15"/>
      <c r="P47" s="15"/>
      <c r="Q47" s="22"/>
      <c r="R47" s="18">
        <f t="shared" ref="R47" si="15">SUM(D47:P47)</f>
        <v>-86.99</v>
      </c>
      <c r="S47" s="19">
        <f t="shared" ref="S47" si="16">SUM(D47:I47)</f>
        <v>-86.99</v>
      </c>
      <c r="T47" s="19">
        <f t="shared" ref="T47" si="17">SUM(K47:P47)</f>
        <v>0</v>
      </c>
    </row>
    <row r="48" spans="1:20" x14ac:dyDescent="0.4">
      <c r="A48" s="12" t="s">
        <v>96</v>
      </c>
      <c r="B48" s="12" t="s">
        <v>97</v>
      </c>
      <c r="C48" s="21"/>
      <c r="D48" s="14"/>
      <c r="E48" s="15"/>
      <c r="F48" s="14"/>
      <c r="G48" s="15"/>
      <c r="H48" s="16"/>
      <c r="I48" s="16"/>
      <c r="J48" s="22"/>
      <c r="K48" s="14">
        <v>17</v>
      </c>
      <c r="L48" s="15">
        <v>91</v>
      </c>
      <c r="M48" s="15"/>
      <c r="N48" s="15">
        <v>30</v>
      </c>
      <c r="O48" s="15"/>
      <c r="P48" s="15"/>
      <c r="Q48" s="22"/>
      <c r="R48" s="18">
        <f t="shared" si="3"/>
        <v>138</v>
      </c>
      <c r="S48" s="19">
        <f t="shared" si="4"/>
        <v>0</v>
      </c>
      <c r="T48" s="19">
        <f t="shared" si="5"/>
        <v>138</v>
      </c>
    </row>
    <row r="49" spans="1:20" x14ac:dyDescent="0.4">
      <c r="A49" s="12" t="s">
        <v>98</v>
      </c>
      <c r="B49" s="12" t="s">
        <v>99</v>
      </c>
      <c r="C49" s="21"/>
      <c r="D49" s="14">
        <v>-82.98</v>
      </c>
      <c r="E49" s="15">
        <v>-30</v>
      </c>
      <c r="F49" s="14"/>
      <c r="G49" s="15">
        <v>-230.7</v>
      </c>
      <c r="H49" s="16"/>
      <c r="I49" s="16">
        <v>-20</v>
      </c>
      <c r="J49" s="22"/>
      <c r="K49" s="14">
        <v>81.12</v>
      </c>
      <c r="L49" s="15">
        <v>182.93</v>
      </c>
      <c r="M49" s="15"/>
      <c r="N49" s="15">
        <v>43.94</v>
      </c>
      <c r="O49" s="15"/>
      <c r="P49" s="15"/>
      <c r="Q49" s="22"/>
      <c r="R49" s="18">
        <f t="shared" si="3"/>
        <v>-55.69</v>
      </c>
      <c r="S49" s="19">
        <f t="shared" si="4"/>
        <v>-363.68</v>
      </c>
      <c r="T49" s="19">
        <f t="shared" si="5"/>
        <v>307.99</v>
      </c>
    </row>
    <row r="50" spans="1:20" ht="40.200000000000003" customHeight="1" x14ac:dyDescent="0.4">
      <c r="A50" s="12" t="s">
        <v>100</v>
      </c>
      <c r="B50" s="12" t="s">
        <v>101</v>
      </c>
      <c r="C50" s="21"/>
      <c r="D50" s="14">
        <v>-15.99</v>
      </c>
      <c r="E50" s="15">
        <v>-27</v>
      </c>
      <c r="F50" s="14">
        <v>-10</v>
      </c>
      <c r="G50" s="15">
        <v>-28</v>
      </c>
      <c r="H50" s="16"/>
      <c r="I50" s="16"/>
      <c r="J50" s="22"/>
      <c r="K50" s="14">
        <v>25</v>
      </c>
      <c r="L50" s="15"/>
      <c r="M50" s="15"/>
      <c r="N50" s="15">
        <v>15</v>
      </c>
      <c r="O50" s="15"/>
      <c r="P50" s="15"/>
      <c r="Q50" s="22"/>
      <c r="R50" s="18">
        <f t="shared" si="3"/>
        <v>-40.990000000000009</v>
      </c>
      <c r="S50" s="19">
        <f t="shared" si="4"/>
        <v>-80.990000000000009</v>
      </c>
      <c r="T50" s="19">
        <f t="shared" si="5"/>
        <v>40</v>
      </c>
    </row>
    <row r="51" spans="1:20" ht="39.6" x14ac:dyDescent="0.4">
      <c r="A51" s="12" t="s">
        <v>102</v>
      </c>
      <c r="B51" s="12" t="s">
        <v>103</v>
      </c>
      <c r="C51" s="21"/>
      <c r="D51" s="14">
        <v>-136.99</v>
      </c>
      <c r="E51" s="15">
        <v>-187.99</v>
      </c>
      <c r="F51" s="14">
        <v>-10</v>
      </c>
      <c r="G51" s="15">
        <v>-21</v>
      </c>
      <c r="H51" s="16"/>
      <c r="I51" s="16">
        <v>-19.02</v>
      </c>
      <c r="J51" s="22"/>
      <c r="K51" s="14">
        <v>206</v>
      </c>
      <c r="L51" s="15">
        <v>385</v>
      </c>
      <c r="M51" s="15"/>
      <c r="N51" s="15">
        <v>127</v>
      </c>
      <c r="O51" s="15">
        <v>17</v>
      </c>
      <c r="P51" s="15">
        <v>90</v>
      </c>
      <c r="Q51" s="22"/>
      <c r="R51" s="18">
        <f t="shared" si="3"/>
        <v>450</v>
      </c>
      <c r="S51" s="19">
        <f t="shared" si="4"/>
        <v>-375</v>
      </c>
      <c r="T51" s="19">
        <f t="shared" si="5"/>
        <v>825</v>
      </c>
    </row>
    <row r="52" spans="1:20" ht="39.6" x14ac:dyDescent="0.4">
      <c r="A52" s="12" t="s">
        <v>104</v>
      </c>
      <c r="B52" s="12" t="s">
        <v>105</v>
      </c>
      <c r="C52" s="21"/>
      <c r="D52" s="14">
        <v>-451.58</v>
      </c>
      <c r="E52" s="15">
        <v>-182.12</v>
      </c>
      <c r="F52" s="14">
        <v>-30</v>
      </c>
      <c r="G52" s="15">
        <v>-129.09</v>
      </c>
      <c r="H52" s="16">
        <v>-10.5</v>
      </c>
      <c r="I52" s="16">
        <v>-40.950000000000003</v>
      </c>
      <c r="J52" s="22"/>
      <c r="K52" s="14">
        <v>104.79</v>
      </c>
      <c r="L52" s="15">
        <v>83.5</v>
      </c>
      <c r="M52" s="15"/>
      <c r="N52" s="15">
        <v>156</v>
      </c>
      <c r="O52" s="15"/>
      <c r="P52" s="15"/>
      <c r="Q52" s="22"/>
      <c r="R52" s="18">
        <f t="shared" si="3"/>
        <v>-499.95000000000016</v>
      </c>
      <c r="S52" s="19">
        <f t="shared" si="4"/>
        <v>-844.24000000000012</v>
      </c>
      <c r="T52" s="19">
        <f t="shared" si="5"/>
        <v>344.29</v>
      </c>
    </row>
    <row r="53" spans="1:20" x14ac:dyDescent="0.4">
      <c r="A53" s="12" t="s">
        <v>106</v>
      </c>
      <c r="B53" s="12" t="s">
        <v>107</v>
      </c>
      <c r="C53" s="21"/>
      <c r="D53" s="14"/>
      <c r="E53" s="15">
        <v>-45.81</v>
      </c>
      <c r="F53" s="14"/>
      <c r="G53" s="15">
        <v>-35</v>
      </c>
      <c r="H53" s="16"/>
      <c r="I53" s="16">
        <v>-91.94</v>
      </c>
      <c r="J53" s="22"/>
      <c r="K53" s="14">
        <v>72.959999999999994</v>
      </c>
      <c r="L53" s="15">
        <v>197.77</v>
      </c>
      <c r="M53" s="15"/>
      <c r="N53" s="15">
        <v>40</v>
      </c>
      <c r="O53" s="15"/>
      <c r="P53" s="15"/>
      <c r="Q53" s="22"/>
      <c r="R53" s="18">
        <f t="shared" si="3"/>
        <v>137.98000000000002</v>
      </c>
      <c r="S53" s="19">
        <f t="shared" si="4"/>
        <v>-172.75</v>
      </c>
      <c r="T53" s="19">
        <f t="shared" si="5"/>
        <v>310.73</v>
      </c>
    </row>
    <row r="54" spans="1:20" ht="39" customHeight="1" x14ac:dyDescent="0.4">
      <c r="A54" s="12" t="s">
        <v>108</v>
      </c>
      <c r="B54" s="12" t="s">
        <v>109</v>
      </c>
      <c r="C54" s="21"/>
      <c r="D54" s="14">
        <v>-22</v>
      </c>
      <c r="E54" s="15">
        <v>-236.76</v>
      </c>
      <c r="F54" s="14"/>
      <c r="G54" s="15">
        <v>-45</v>
      </c>
      <c r="H54" s="16"/>
      <c r="I54" s="16"/>
      <c r="J54" s="22"/>
      <c r="K54" s="14">
        <v>87</v>
      </c>
      <c r="L54" s="15">
        <v>81</v>
      </c>
      <c r="M54" s="15">
        <v>50</v>
      </c>
      <c r="N54" s="15">
        <v>24</v>
      </c>
      <c r="O54" s="15"/>
      <c r="P54" s="15">
        <v>16.989999999999998</v>
      </c>
      <c r="Q54" s="22"/>
      <c r="R54" s="18">
        <f t="shared" si="3"/>
        <v>-44.769999999999996</v>
      </c>
      <c r="S54" s="19">
        <f t="shared" si="4"/>
        <v>-303.76</v>
      </c>
      <c r="T54" s="19">
        <f t="shared" si="5"/>
        <v>258.99</v>
      </c>
    </row>
    <row r="55" spans="1:20" ht="39.6" customHeight="1" x14ac:dyDescent="0.4">
      <c r="A55" s="12" t="s">
        <v>110</v>
      </c>
      <c r="B55" s="12" t="s">
        <v>111</v>
      </c>
      <c r="C55" s="21"/>
      <c r="D55" s="14"/>
      <c r="E55" s="15">
        <v>-163.46</v>
      </c>
      <c r="F55" s="14"/>
      <c r="G55" s="15"/>
      <c r="H55" s="16"/>
      <c r="I55" s="16"/>
      <c r="J55" s="22"/>
      <c r="K55" s="14">
        <v>5</v>
      </c>
      <c r="L55" s="15">
        <v>10</v>
      </c>
      <c r="M55" s="15"/>
      <c r="N55" s="15">
        <v>17</v>
      </c>
      <c r="O55" s="15"/>
      <c r="P55" s="15">
        <v>25</v>
      </c>
      <c r="Q55" s="22"/>
      <c r="R55" s="18">
        <f t="shared" si="3"/>
        <v>-106.46000000000001</v>
      </c>
      <c r="S55" s="19">
        <f t="shared" si="4"/>
        <v>-163.46</v>
      </c>
      <c r="T55" s="19">
        <f t="shared" si="5"/>
        <v>57</v>
      </c>
    </row>
    <row r="56" spans="1:20" ht="39.6" x14ac:dyDescent="0.4">
      <c r="A56" s="12" t="s">
        <v>112</v>
      </c>
      <c r="B56" s="12" t="s">
        <v>113</v>
      </c>
      <c r="C56" s="21"/>
      <c r="D56" s="14">
        <v>-48</v>
      </c>
      <c r="E56" s="15">
        <v>-78</v>
      </c>
      <c r="F56" s="14">
        <v>-10</v>
      </c>
      <c r="G56" s="15">
        <v>-101.43</v>
      </c>
      <c r="H56" s="16"/>
      <c r="I56" s="16">
        <v>-14</v>
      </c>
      <c r="J56" s="22"/>
      <c r="K56" s="14">
        <v>183</v>
      </c>
      <c r="L56" s="15">
        <v>195</v>
      </c>
      <c r="M56" s="15">
        <v>10</v>
      </c>
      <c r="N56" s="15">
        <v>61</v>
      </c>
      <c r="O56" s="15"/>
      <c r="P56" s="15">
        <v>24</v>
      </c>
      <c r="Q56" s="22"/>
      <c r="R56" s="18">
        <f t="shared" ref="R56:R112" si="18">SUM(D56:P56)</f>
        <v>221.57</v>
      </c>
      <c r="S56" s="19">
        <f t="shared" ref="S56:S112" si="19">SUM(D56:I56)</f>
        <v>-251.43</v>
      </c>
      <c r="T56" s="19">
        <f t="shared" ref="T56:T112" si="20">SUM(K56:P56)</f>
        <v>473</v>
      </c>
    </row>
    <row r="57" spans="1:20" x14ac:dyDescent="0.4">
      <c r="A57" s="12" t="s">
        <v>114</v>
      </c>
      <c r="B57" s="12" t="s">
        <v>115</v>
      </c>
      <c r="C57" s="21"/>
      <c r="D57" s="14">
        <v>-218.41</v>
      </c>
      <c r="E57" s="15">
        <v>-75.819999999999993</v>
      </c>
      <c r="F57" s="14"/>
      <c r="G57" s="15">
        <v>-86.77</v>
      </c>
      <c r="H57" s="16"/>
      <c r="I57" s="16">
        <v>-89.95</v>
      </c>
      <c r="J57" s="22"/>
      <c r="K57" s="14">
        <v>152</v>
      </c>
      <c r="L57" s="15">
        <v>320</v>
      </c>
      <c r="M57" s="15"/>
      <c r="N57" s="15">
        <v>190</v>
      </c>
      <c r="O57" s="15"/>
      <c r="P57" s="15">
        <v>46</v>
      </c>
      <c r="Q57" s="22"/>
      <c r="R57" s="18">
        <f t="shared" si="18"/>
        <v>237.05</v>
      </c>
      <c r="S57" s="19">
        <f t="shared" si="19"/>
        <v>-470.95</v>
      </c>
      <c r="T57" s="19">
        <f t="shared" si="20"/>
        <v>708</v>
      </c>
    </row>
    <row r="58" spans="1:20" x14ac:dyDescent="0.4">
      <c r="A58" s="12" t="s">
        <v>116</v>
      </c>
      <c r="B58" s="12" t="s">
        <v>117</v>
      </c>
      <c r="C58" s="21"/>
      <c r="D58" s="14">
        <v>-139.99</v>
      </c>
      <c r="E58" s="15">
        <v>-514.57000000000005</v>
      </c>
      <c r="F58" s="14"/>
      <c r="G58" s="15"/>
      <c r="H58" s="16">
        <v>-31.99</v>
      </c>
      <c r="I58" s="16">
        <v>-61.99</v>
      </c>
      <c r="J58" s="22"/>
      <c r="K58" s="14">
        <v>46.98</v>
      </c>
      <c r="L58" s="15">
        <v>531.22</v>
      </c>
      <c r="M58" s="15">
        <v>20</v>
      </c>
      <c r="N58" s="15">
        <v>359.86</v>
      </c>
      <c r="O58" s="15"/>
      <c r="P58" s="15">
        <v>67.459999999999994</v>
      </c>
      <c r="Q58" s="22"/>
      <c r="R58" s="18">
        <f t="shared" si="18"/>
        <v>276.97999999999996</v>
      </c>
      <c r="S58" s="19">
        <f t="shared" si="19"/>
        <v>-748.54000000000008</v>
      </c>
      <c r="T58" s="19">
        <f t="shared" si="20"/>
        <v>1025.52</v>
      </c>
    </row>
    <row r="59" spans="1:20" ht="39.6" x14ac:dyDescent="0.4">
      <c r="A59" s="12" t="s">
        <v>118</v>
      </c>
      <c r="B59" s="12" t="s">
        <v>119</v>
      </c>
      <c r="C59" s="21"/>
      <c r="D59" s="14">
        <v>-147.99</v>
      </c>
      <c r="E59" s="15">
        <v>-176</v>
      </c>
      <c r="F59" s="14">
        <v>-25</v>
      </c>
      <c r="G59" s="15">
        <v>-185.15</v>
      </c>
      <c r="H59" s="16"/>
      <c r="I59" s="16">
        <v>-113.97</v>
      </c>
      <c r="J59" s="22"/>
      <c r="K59" s="14">
        <v>15</v>
      </c>
      <c r="L59" s="15">
        <v>188</v>
      </c>
      <c r="M59" s="15">
        <v>30</v>
      </c>
      <c r="N59" s="15">
        <v>70</v>
      </c>
      <c r="O59" s="15"/>
      <c r="P59" s="15">
        <v>66</v>
      </c>
      <c r="Q59" s="22"/>
      <c r="R59" s="18">
        <f>SUM(D59:P59)</f>
        <v>-279.11</v>
      </c>
      <c r="S59" s="19">
        <f>SUM(D59:I59)</f>
        <v>-648.11</v>
      </c>
      <c r="T59" s="19">
        <f>SUM(K59:P59)</f>
        <v>369</v>
      </c>
    </row>
    <row r="60" spans="1:20" x14ac:dyDescent="0.4">
      <c r="A60" s="20" t="s">
        <v>120</v>
      </c>
      <c r="B60" s="40" t="s">
        <v>18</v>
      </c>
      <c r="C60" s="21"/>
      <c r="D60" s="14"/>
      <c r="E60" s="15">
        <v>-11</v>
      </c>
      <c r="F60" s="14"/>
      <c r="G60" s="15"/>
      <c r="H60" s="16"/>
      <c r="I60" s="16"/>
      <c r="J60" s="22"/>
      <c r="K60" s="14"/>
      <c r="L60" s="15"/>
      <c r="M60" s="15"/>
      <c r="N60" s="15"/>
      <c r="O60" s="15"/>
      <c r="P60" s="15"/>
      <c r="Q60" s="22"/>
      <c r="R60" s="18">
        <f t="shared" ref="R60" si="21">SUM(D60:P60)</f>
        <v>-11</v>
      </c>
      <c r="S60" s="19">
        <f t="shared" ref="S60" si="22">SUM(D60:I60)</f>
        <v>-11</v>
      </c>
      <c r="T60" s="19">
        <f t="shared" ref="T60" si="23">SUM(K60:P60)</f>
        <v>0</v>
      </c>
    </row>
    <row r="61" spans="1:20" x14ac:dyDescent="0.4">
      <c r="A61" s="12" t="s">
        <v>121</v>
      </c>
      <c r="B61" s="12" t="s">
        <v>122</v>
      </c>
      <c r="C61" s="21"/>
      <c r="D61" s="14">
        <v>-16</v>
      </c>
      <c r="E61" s="15"/>
      <c r="F61" s="14"/>
      <c r="G61" s="15"/>
      <c r="H61" s="16"/>
      <c r="I61" s="16"/>
      <c r="J61" s="22"/>
      <c r="K61" s="14">
        <v>24.04</v>
      </c>
      <c r="L61" s="15"/>
      <c r="M61" s="15"/>
      <c r="N61" s="15"/>
      <c r="O61" s="15"/>
      <c r="P61" s="15">
        <v>15.19</v>
      </c>
      <c r="Q61" s="22"/>
      <c r="R61" s="18">
        <f t="shared" si="18"/>
        <v>23.229999999999997</v>
      </c>
      <c r="S61" s="19">
        <f t="shared" si="19"/>
        <v>-16</v>
      </c>
      <c r="T61" s="19">
        <f t="shared" si="20"/>
        <v>39.229999999999997</v>
      </c>
    </row>
    <row r="62" spans="1:20" ht="39.6" x14ac:dyDescent="0.4">
      <c r="A62" s="12" t="s">
        <v>123</v>
      </c>
      <c r="B62" s="12" t="s">
        <v>124</v>
      </c>
      <c r="C62" s="21"/>
      <c r="D62" s="14"/>
      <c r="E62" s="15">
        <v>-30</v>
      </c>
      <c r="F62" s="14"/>
      <c r="G62" s="15"/>
      <c r="H62" s="16">
        <v>-29.99</v>
      </c>
      <c r="I62" s="16"/>
      <c r="J62" s="22"/>
      <c r="K62" s="14">
        <v>15</v>
      </c>
      <c r="L62" s="15">
        <v>98</v>
      </c>
      <c r="M62" s="15">
        <v>10</v>
      </c>
      <c r="N62" s="15">
        <v>37</v>
      </c>
      <c r="O62" s="15"/>
      <c r="P62" s="15">
        <v>16</v>
      </c>
      <c r="Q62" s="22"/>
      <c r="R62" s="18">
        <f t="shared" si="18"/>
        <v>116.01</v>
      </c>
      <c r="S62" s="19">
        <f t="shared" si="19"/>
        <v>-59.989999999999995</v>
      </c>
      <c r="T62" s="19">
        <f t="shared" si="20"/>
        <v>176</v>
      </c>
    </row>
    <row r="63" spans="1:20" ht="39.6" x14ac:dyDescent="0.4">
      <c r="A63" s="12" t="s">
        <v>125</v>
      </c>
      <c r="B63" s="12" t="s">
        <v>126</v>
      </c>
      <c r="C63" s="21"/>
      <c r="D63" s="14"/>
      <c r="E63" s="15">
        <v>-382.65</v>
      </c>
      <c r="F63" s="14">
        <v>-30</v>
      </c>
      <c r="G63" s="15"/>
      <c r="H63" s="16"/>
      <c r="I63" s="16">
        <v>-13</v>
      </c>
      <c r="J63" s="22"/>
      <c r="K63" s="14">
        <v>59</v>
      </c>
      <c r="L63" s="15">
        <v>242</v>
      </c>
      <c r="M63" s="15">
        <v>10</v>
      </c>
      <c r="N63" s="15">
        <v>64</v>
      </c>
      <c r="O63" s="15"/>
      <c r="P63" s="15">
        <v>94</v>
      </c>
      <c r="Q63" s="22"/>
      <c r="R63" s="18">
        <f t="shared" si="18"/>
        <v>43.350000000000023</v>
      </c>
      <c r="S63" s="19">
        <f t="shared" si="19"/>
        <v>-425.65</v>
      </c>
      <c r="T63" s="19">
        <f t="shared" si="20"/>
        <v>469</v>
      </c>
    </row>
    <row r="64" spans="1:20" ht="42.6" customHeight="1" x14ac:dyDescent="0.4">
      <c r="A64" s="12" t="s">
        <v>127</v>
      </c>
      <c r="B64" s="12" t="s">
        <v>128</v>
      </c>
      <c r="C64" s="21"/>
      <c r="D64" s="14">
        <v>-34.950000000000003</v>
      </c>
      <c r="E64" s="15">
        <v>-200.98</v>
      </c>
      <c r="F64" s="14"/>
      <c r="G64" s="15">
        <v>-28</v>
      </c>
      <c r="H64" s="16"/>
      <c r="I64" s="16">
        <v>-28</v>
      </c>
      <c r="J64" s="22"/>
      <c r="K64" s="14">
        <v>3</v>
      </c>
      <c r="L64" s="15">
        <v>35</v>
      </c>
      <c r="M64" s="15"/>
      <c r="N64" s="15">
        <v>46</v>
      </c>
      <c r="O64" s="15"/>
      <c r="P64" s="15">
        <v>17.989999999999998</v>
      </c>
      <c r="Q64" s="22"/>
      <c r="R64" s="18">
        <f t="shared" si="18"/>
        <v>-189.94</v>
      </c>
      <c r="S64" s="19">
        <f t="shared" si="19"/>
        <v>-291.93</v>
      </c>
      <c r="T64" s="19">
        <f t="shared" si="20"/>
        <v>101.99</v>
      </c>
    </row>
    <row r="65" spans="1:20" ht="39" customHeight="1" x14ac:dyDescent="0.4">
      <c r="A65" s="12" t="s">
        <v>129</v>
      </c>
      <c r="B65" s="12" t="s">
        <v>130</v>
      </c>
      <c r="C65" s="21"/>
      <c r="D65" s="14">
        <v>-25</v>
      </c>
      <c r="E65" s="15"/>
      <c r="F65" s="14"/>
      <c r="G65" s="15">
        <v>-45</v>
      </c>
      <c r="H65" s="16"/>
      <c r="I65" s="16"/>
      <c r="J65" s="22"/>
      <c r="K65" s="14">
        <v>55</v>
      </c>
      <c r="L65" s="15"/>
      <c r="M65" s="15"/>
      <c r="N65" s="15"/>
      <c r="O65" s="15"/>
      <c r="P65" s="15"/>
      <c r="Q65" s="22"/>
      <c r="R65" s="18">
        <f t="shared" si="18"/>
        <v>-15</v>
      </c>
      <c r="S65" s="19">
        <f t="shared" si="19"/>
        <v>-70</v>
      </c>
      <c r="T65" s="19">
        <f t="shared" si="20"/>
        <v>55</v>
      </c>
    </row>
    <row r="66" spans="1:20" x14ac:dyDescent="0.4">
      <c r="A66" s="12" t="s">
        <v>131</v>
      </c>
      <c r="B66" s="12" t="s">
        <v>132</v>
      </c>
      <c r="C66" s="21"/>
      <c r="D66" s="14">
        <v>-13</v>
      </c>
      <c r="E66" s="15">
        <v>-223</v>
      </c>
      <c r="F66" s="14"/>
      <c r="G66" s="15"/>
      <c r="H66" s="16"/>
      <c r="I66" s="16"/>
      <c r="J66" s="22"/>
      <c r="K66" s="14">
        <v>30</v>
      </c>
      <c r="L66" s="15">
        <v>105</v>
      </c>
      <c r="M66" s="15"/>
      <c r="N66" s="15"/>
      <c r="O66" s="15"/>
      <c r="P66" s="15"/>
      <c r="Q66" s="22"/>
      <c r="R66" s="18">
        <f t="shared" si="18"/>
        <v>-101</v>
      </c>
      <c r="S66" s="19">
        <f t="shared" si="19"/>
        <v>-236</v>
      </c>
      <c r="T66" s="19">
        <f t="shared" si="20"/>
        <v>135</v>
      </c>
    </row>
    <row r="67" spans="1:20" ht="39.6" x14ac:dyDescent="0.4">
      <c r="A67" s="12" t="s">
        <v>133</v>
      </c>
      <c r="B67" s="12" t="s">
        <v>134</v>
      </c>
      <c r="C67" s="21"/>
      <c r="D67" s="14">
        <v>-43</v>
      </c>
      <c r="E67" s="15">
        <v>-23.9</v>
      </c>
      <c r="F67" s="14"/>
      <c r="G67" s="15">
        <v>-64.540000000000006</v>
      </c>
      <c r="H67" s="16"/>
      <c r="I67" s="16"/>
      <c r="J67" s="22"/>
      <c r="K67" s="14">
        <v>12.99</v>
      </c>
      <c r="L67" s="15">
        <v>719.45</v>
      </c>
      <c r="M67" s="15"/>
      <c r="N67" s="15">
        <v>89.94</v>
      </c>
      <c r="O67" s="15">
        <v>48.94</v>
      </c>
      <c r="P67" s="15">
        <v>41.97</v>
      </c>
      <c r="Q67" s="22"/>
      <c r="R67" s="18">
        <f t="shared" si="18"/>
        <v>781.85000000000014</v>
      </c>
      <c r="S67" s="19">
        <f t="shared" si="19"/>
        <v>-131.44</v>
      </c>
      <c r="T67" s="19">
        <f t="shared" si="20"/>
        <v>913.29000000000019</v>
      </c>
    </row>
    <row r="68" spans="1:20" x14ac:dyDescent="0.4">
      <c r="A68" s="12" t="s">
        <v>135</v>
      </c>
      <c r="B68" s="12" t="s">
        <v>136</v>
      </c>
      <c r="C68" s="21"/>
      <c r="D68" s="14">
        <v>-22</v>
      </c>
      <c r="E68" s="15">
        <v>-160.47999999999999</v>
      </c>
      <c r="F68" s="14">
        <v>-20</v>
      </c>
      <c r="G68" s="15">
        <v>-40</v>
      </c>
      <c r="H68" s="16">
        <v>-151</v>
      </c>
      <c r="I68" s="16">
        <v>-40.99</v>
      </c>
      <c r="J68" s="22"/>
      <c r="K68" s="14">
        <v>122</v>
      </c>
      <c r="L68" s="15">
        <v>26</v>
      </c>
      <c r="M68" s="15"/>
      <c r="N68" s="15">
        <v>45</v>
      </c>
      <c r="O68" s="15"/>
      <c r="P68" s="15">
        <v>14</v>
      </c>
      <c r="Q68" s="22"/>
      <c r="R68" s="18">
        <f t="shared" si="18"/>
        <v>-227.47000000000003</v>
      </c>
      <c r="S68" s="19">
        <f t="shared" si="19"/>
        <v>-434.47</v>
      </c>
      <c r="T68" s="19">
        <f t="shared" si="20"/>
        <v>207</v>
      </c>
    </row>
    <row r="69" spans="1:20" ht="39.6" x14ac:dyDescent="0.4">
      <c r="A69" s="12" t="s">
        <v>137</v>
      </c>
      <c r="B69" s="12" t="s">
        <v>138</v>
      </c>
      <c r="C69" s="21"/>
      <c r="D69" s="14"/>
      <c r="E69" s="15"/>
      <c r="F69" s="14"/>
      <c r="G69" s="15"/>
      <c r="H69" s="16"/>
      <c r="I69" s="16"/>
      <c r="J69" s="22"/>
      <c r="K69" s="14"/>
      <c r="L69" s="15">
        <v>20</v>
      </c>
      <c r="M69" s="15"/>
      <c r="N69" s="15"/>
      <c r="O69" s="15"/>
      <c r="P69" s="15"/>
      <c r="Q69" s="22"/>
      <c r="R69" s="18">
        <f t="shared" si="18"/>
        <v>20</v>
      </c>
      <c r="S69" s="19">
        <f t="shared" si="19"/>
        <v>0</v>
      </c>
      <c r="T69" s="19">
        <f t="shared" si="20"/>
        <v>20</v>
      </c>
    </row>
    <row r="70" spans="1:20" ht="39.6" x14ac:dyDescent="0.4">
      <c r="A70" s="12" t="s">
        <v>139</v>
      </c>
      <c r="B70" s="12" t="s">
        <v>140</v>
      </c>
      <c r="C70" s="21"/>
      <c r="D70" s="14"/>
      <c r="E70" s="15">
        <v>-20</v>
      </c>
      <c r="F70" s="14"/>
      <c r="G70" s="15"/>
      <c r="H70" s="16"/>
      <c r="I70" s="16"/>
      <c r="J70" s="22"/>
      <c r="K70" s="14">
        <v>27</v>
      </c>
      <c r="L70" s="15">
        <v>10</v>
      </c>
      <c r="M70" s="15"/>
      <c r="N70" s="15"/>
      <c r="O70" s="15"/>
      <c r="P70" s="15">
        <v>14</v>
      </c>
      <c r="Q70" s="22"/>
      <c r="R70" s="18">
        <f t="shared" si="18"/>
        <v>31</v>
      </c>
      <c r="S70" s="19">
        <f t="shared" si="19"/>
        <v>-20</v>
      </c>
      <c r="T70" s="19">
        <f t="shared" si="20"/>
        <v>51</v>
      </c>
    </row>
    <row r="71" spans="1:20" ht="39.6" x14ac:dyDescent="0.4">
      <c r="A71" s="12" t="s">
        <v>141</v>
      </c>
      <c r="B71" s="12" t="s">
        <v>142</v>
      </c>
      <c r="C71" s="21"/>
      <c r="D71" s="14">
        <v>-28</v>
      </c>
      <c r="E71" s="15">
        <v>-52.99</v>
      </c>
      <c r="F71" s="14"/>
      <c r="G71" s="15">
        <v>-66.59</v>
      </c>
      <c r="H71" s="16"/>
      <c r="I71" s="16"/>
      <c r="J71" s="22"/>
      <c r="K71" s="14">
        <v>74</v>
      </c>
      <c r="L71" s="15">
        <v>76</v>
      </c>
      <c r="M71" s="15"/>
      <c r="N71" s="15"/>
      <c r="O71" s="15"/>
      <c r="P71" s="15"/>
      <c r="Q71" s="22"/>
      <c r="R71" s="18">
        <f t="shared" si="18"/>
        <v>2.4199999999999875</v>
      </c>
      <c r="S71" s="19">
        <f t="shared" si="19"/>
        <v>-147.58000000000001</v>
      </c>
      <c r="T71" s="19">
        <f t="shared" si="20"/>
        <v>150</v>
      </c>
    </row>
    <row r="72" spans="1:20" ht="38.4" customHeight="1" x14ac:dyDescent="0.4">
      <c r="A72" s="12" t="s">
        <v>143</v>
      </c>
      <c r="B72" s="12" t="s">
        <v>144</v>
      </c>
      <c r="C72" s="21"/>
      <c r="D72" s="14">
        <v>-77.959999999999994</v>
      </c>
      <c r="E72" s="15">
        <v>-436.37</v>
      </c>
      <c r="F72" s="14"/>
      <c r="G72" s="15"/>
      <c r="H72" s="16"/>
      <c r="I72" s="16"/>
      <c r="J72" s="22"/>
      <c r="K72" s="14">
        <v>111</v>
      </c>
      <c r="L72" s="15">
        <v>319</v>
      </c>
      <c r="M72" s="15">
        <v>10</v>
      </c>
      <c r="N72" s="15">
        <v>65</v>
      </c>
      <c r="O72" s="15"/>
      <c r="P72" s="15"/>
      <c r="Q72" s="22"/>
      <c r="R72" s="18">
        <f t="shared" si="18"/>
        <v>-9.3300000000000409</v>
      </c>
      <c r="S72" s="19">
        <f t="shared" si="19"/>
        <v>-514.33000000000004</v>
      </c>
      <c r="T72" s="19">
        <f t="shared" si="20"/>
        <v>505</v>
      </c>
    </row>
    <row r="73" spans="1:20" x14ac:dyDescent="0.4">
      <c r="A73" s="12" t="s">
        <v>145</v>
      </c>
      <c r="B73" s="12" t="s">
        <v>146</v>
      </c>
      <c r="C73" s="21"/>
      <c r="D73" s="14">
        <v>-30.89</v>
      </c>
      <c r="E73" s="15"/>
      <c r="F73" s="14"/>
      <c r="G73" s="15">
        <v>-34.99</v>
      </c>
      <c r="H73" s="16"/>
      <c r="I73" s="16"/>
      <c r="J73" s="22"/>
      <c r="K73" s="14">
        <v>42.92</v>
      </c>
      <c r="L73" s="15">
        <v>88.1</v>
      </c>
      <c r="M73" s="15"/>
      <c r="N73" s="15">
        <v>49.72</v>
      </c>
      <c r="O73" s="15"/>
      <c r="P73" s="15"/>
      <c r="Q73" s="22"/>
      <c r="R73" s="18">
        <f t="shared" si="18"/>
        <v>114.86</v>
      </c>
      <c r="S73" s="19">
        <f t="shared" si="19"/>
        <v>-65.88</v>
      </c>
      <c r="T73" s="19">
        <f t="shared" si="20"/>
        <v>180.73999999999998</v>
      </c>
    </row>
    <row r="74" spans="1:20" x14ac:dyDescent="0.4">
      <c r="A74" s="12" t="s">
        <v>147</v>
      </c>
      <c r="B74" s="12" t="s">
        <v>148</v>
      </c>
      <c r="C74" s="21"/>
      <c r="D74" s="14">
        <v>-55</v>
      </c>
      <c r="E74" s="15">
        <v>-505.5</v>
      </c>
      <c r="F74" s="14">
        <v>-40</v>
      </c>
      <c r="G74" s="15">
        <v>-328.44</v>
      </c>
      <c r="H74" s="16"/>
      <c r="I74" s="16">
        <v>-280.98</v>
      </c>
      <c r="J74" s="22"/>
      <c r="K74" s="14">
        <v>386.34</v>
      </c>
      <c r="L74" s="15">
        <v>375.9</v>
      </c>
      <c r="M74" s="15"/>
      <c r="N74" s="15">
        <v>100.96</v>
      </c>
      <c r="O74" s="15">
        <v>361.99</v>
      </c>
      <c r="P74" s="15">
        <v>41.98</v>
      </c>
      <c r="Q74" s="22"/>
      <c r="R74" s="18">
        <f t="shared" si="18"/>
        <v>57.249999999999808</v>
      </c>
      <c r="S74" s="19">
        <f t="shared" si="19"/>
        <v>-1209.92</v>
      </c>
      <c r="T74" s="19">
        <f t="shared" si="20"/>
        <v>1267.17</v>
      </c>
    </row>
    <row r="75" spans="1:20" ht="48" x14ac:dyDescent="0.4">
      <c r="A75" s="12" t="s">
        <v>149</v>
      </c>
      <c r="B75" s="39" t="s">
        <v>150</v>
      </c>
      <c r="C75" s="21"/>
      <c r="D75" s="14">
        <f>-13.99-578.28-203.91</f>
        <v>-796.18</v>
      </c>
      <c r="E75" s="15">
        <f>-104.85-947.37-461.99</f>
        <v>-1514.21</v>
      </c>
      <c r="F75" s="14">
        <f>-10-10</f>
        <v>-20</v>
      </c>
      <c r="G75" s="15">
        <f>-26-218.04</f>
        <v>-244.04</v>
      </c>
      <c r="H75" s="16">
        <v>-93.85</v>
      </c>
      <c r="I75" s="16">
        <f>-219.74-321.61-94.95</f>
        <v>-636.30000000000007</v>
      </c>
      <c r="J75" s="22"/>
      <c r="K75" s="14">
        <f>32.98+542.07+31.94</f>
        <v>606.99000000000012</v>
      </c>
      <c r="L75" s="15">
        <f>87.89+1228.98+192.78</f>
        <v>1509.65</v>
      </c>
      <c r="M75" s="15">
        <v>10</v>
      </c>
      <c r="N75" s="15">
        <f>19.95+91.96</f>
        <v>111.91</v>
      </c>
      <c r="O75" s="15">
        <f>19+1539.71</f>
        <v>1558.71</v>
      </c>
      <c r="P75" s="15">
        <f>139.85+497.5+174.69</f>
        <v>812.04</v>
      </c>
      <c r="Q75" s="22"/>
      <c r="R75" s="18">
        <f t="shared" si="18"/>
        <v>1304.7200000000005</v>
      </c>
      <c r="S75" s="19">
        <f t="shared" si="19"/>
        <v>-3304.58</v>
      </c>
      <c r="T75" s="19">
        <f t="shared" si="20"/>
        <v>4609.3</v>
      </c>
    </row>
    <row r="76" spans="1:20" x14ac:dyDescent="0.4">
      <c r="A76" s="20" t="s">
        <v>1267</v>
      </c>
      <c r="B76" s="40" t="s">
        <v>18</v>
      </c>
      <c r="C76" s="21"/>
      <c r="D76" s="14"/>
      <c r="E76" s="15">
        <v>-15</v>
      </c>
      <c r="F76" s="14"/>
      <c r="G76" s="15"/>
      <c r="H76" s="16"/>
      <c r="I76" s="16"/>
      <c r="J76" s="22"/>
      <c r="K76" s="14"/>
      <c r="L76" s="15"/>
      <c r="M76" s="15"/>
      <c r="N76" s="15"/>
      <c r="O76" s="15"/>
      <c r="P76" s="15"/>
      <c r="Q76" s="22"/>
      <c r="R76" s="18">
        <f t="shared" ref="R76" si="24">SUM(D76:P76)</f>
        <v>-15</v>
      </c>
      <c r="S76" s="19">
        <f t="shared" ref="S76" si="25">SUM(D76:I76)</f>
        <v>-15</v>
      </c>
      <c r="T76" s="19">
        <f t="shared" ref="T76" si="26">SUM(K76:P76)</f>
        <v>0</v>
      </c>
    </row>
    <row r="77" spans="1:20" ht="39.6" x14ac:dyDescent="0.4">
      <c r="A77" s="12" t="s">
        <v>151</v>
      </c>
      <c r="B77" s="12" t="s">
        <v>152</v>
      </c>
      <c r="C77" s="21"/>
      <c r="D77" s="14">
        <v>-133.97999999999999</v>
      </c>
      <c r="E77" s="15">
        <v>-17</v>
      </c>
      <c r="F77" s="14">
        <v>-10</v>
      </c>
      <c r="G77" s="15"/>
      <c r="H77" s="16"/>
      <c r="I77" s="16"/>
      <c r="J77" s="22"/>
      <c r="K77" s="14">
        <v>116</v>
      </c>
      <c r="L77" s="15"/>
      <c r="M77" s="15"/>
      <c r="N77" s="15">
        <v>107</v>
      </c>
      <c r="O77" s="15"/>
      <c r="P77" s="15">
        <v>152</v>
      </c>
      <c r="Q77" s="22"/>
      <c r="R77" s="18">
        <f t="shared" si="18"/>
        <v>214.02</v>
      </c>
      <c r="S77" s="19">
        <f t="shared" si="19"/>
        <v>-160.97999999999999</v>
      </c>
      <c r="T77" s="19">
        <f t="shared" si="20"/>
        <v>375</v>
      </c>
    </row>
    <row r="78" spans="1:20" x14ac:dyDescent="0.4">
      <c r="A78" s="12" t="s">
        <v>153</v>
      </c>
      <c r="B78" s="12" t="s">
        <v>154</v>
      </c>
      <c r="C78" s="21"/>
      <c r="D78" s="14"/>
      <c r="E78" s="15"/>
      <c r="F78" s="14"/>
      <c r="G78" s="15">
        <v>-28</v>
      </c>
      <c r="H78" s="16"/>
      <c r="I78" s="16"/>
      <c r="J78" s="22"/>
      <c r="K78" s="14">
        <v>5</v>
      </c>
      <c r="L78" s="15">
        <v>68</v>
      </c>
      <c r="M78" s="15"/>
      <c r="N78" s="15">
        <v>13</v>
      </c>
      <c r="O78" s="15"/>
      <c r="P78" s="15"/>
      <c r="Q78" s="22"/>
      <c r="R78" s="18">
        <f t="shared" si="18"/>
        <v>58</v>
      </c>
      <c r="S78" s="19">
        <f t="shared" si="19"/>
        <v>-28</v>
      </c>
      <c r="T78" s="19">
        <f t="shared" si="20"/>
        <v>86</v>
      </c>
    </row>
    <row r="79" spans="1:20" x14ac:dyDescent="0.4">
      <c r="A79" s="12" t="s">
        <v>155</v>
      </c>
      <c r="B79" s="12" t="s">
        <v>156</v>
      </c>
      <c r="C79" s="21"/>
      <c r="D79" s="14">
        <v>-7.99</v>
      </c>
      <c r="E79" s="15">
        <v>-62</v>
      </c>
      <c r="F79" s="14">
        <v>-10</v>
      </c>
      <c r="G79" s="15">
        <v>-71</v>
      </c>
      <c r="H79" s="16"/>
      <c r="I79" s="16">
        <v>-38</v>
      </c>
      <c r="J79" s="22"/>
      <c r="K79" s="14">
        <v>18</v>
      </c>
      <c r="L79" s="15">
        <v>89</v>
      </c>
      <c r="M79" s="15">
        <v>20</v>
      </c>
      <c r="N79" s="15">
        <v>26</v>
      </c>
      <c r="O79" s="15">
        <v>15</v>
      </c>
      <c r="P79" s="15">
        <v>17</v>
      </c>
      <c r="Q79" s="22"/>
      <c r="R79" s="18">
        <f t="shared" si="18"/>
        <v>-3.9900000000000091</v>
      </c>
      <c r="S79" s="19">
        <f t="shared" si="19"/>
        <v>-188.99</v>
      </c>
      <c r="T79" s="19">
        <f t="shared" si="20"/>
        <v>185</v>
      </c>
    </row>
    <row r="80" spans="1:20" ht="39.6" x14ac:dyDescent="0.4">
      <c r="A80" s="12" t="s">
        <v>157</v>
      </c>
      <c r="B80" s="12" t="s">
        <v>158</v>
      </c>
      <c r="C80" s="21"/>
      <c r="D80" s="14"/>
      <c r="E80" s="15"/>
      <c r="F80" s="14"/>
      <c r="G80" s="15"/>
      <c r="H80" s="16"/>
      <c r="I80" s="16"/>
      <c r="J80" s="22"/>
      <c r="K80" s="14">
        <v>78</v>
      </c>
      <c r="L80" s="15">
        <v>97</v>
      </c>
      <c r="M80" s="15"/>
      <c r="N80" s="15"/>
      <c r="O80" s="15"/>
      <c r="P80" s="15"/>
      <c r="Q80" s="22"/>
      <c r="R80" s="18">
        <f t="shared" si="18"/>
        <v>175</v>
      </c>
      <c r="S80" s="19">
        <f t="shared" si="19"/>
        <v>0</v>
      </c>
      <c r="T80" s="19">
        <f t="shared" si="20"/>
        <v>175</v>
      </c>
    </row>
    <row r="81" spans="1:20" ht="39.6" x14ac:dyDescent="0.4">
      <c r="A81" s="12" t="s">
        <v>159</v>
      </c>
      <c r="B81" s="12" t="s">
        <v>160</v>
      </c>
      <c r="C81" s="21"/>
      <c r="D81" s="14">
        <v>-34.04</v>
      </c>
      <c r="E81" s="15">
        <v>-196.21</v>
      </c>
      <c r="F81" s="14">
        <v>-10</v>
      </c>
      <c r="G81" s="15"/>
      <c r="H81" s="16"/>
      <c r="I81" s="16">
        <v>-79</v>
      </c>
      <c r="J81" s="22"/>
      <c r="K81" s="14"/>
      <c r="L81" s="15">
        <v>55</v>
      </c>
      <c r="M81" s="15">
        <v>20</v>
      </c>
      <c r="N81" s="15">
        <v>42</v>
      </c>
      <c r="O81" s="15"/>
      <c r="P81" s="15"/>
      <c r="Q81" s="22"/>
      <c r="R81" s="18">
        <f t="shared" ref="R81" si="27">SUM(D81:P81)</f>
        <v>-202.25</v>
      </c>
      <c r="S81" s="19">
        <f t="shared" ref="S81" si="28">SUM(D81:I81)</f>
        <v>-319.25</v>
      </c>
      <c r="T81" s="19">
        <f t="shared" ref="T81" si="29">SUM(K81:P81)</f>
        <v>117</v>
      </c>
    </row>
    <row r="82" spans="1:20" ht="39.6" x14ac:dyDescent="0.4">
      <c r="A82" s="12" t="s">
        <v>161</v>
      </c>
      <c r="B82" s="12" t="s">
        <v>162</v>
      </c>
      <c r="C82" s="21"/>
      <c r="D82" s="14"/>
      <c r="E82" s="15">
        <v>-104</v>
      </c>
      <c r="F82" s="14"/>
      <c r="G82" s="15"/>
      <c r="H82" s="16">
        <f>-32-19.99</f>
        <v>-51.989999999999995</v>
      </c>
      <c r="I82" s="16">
        <v>-14</v>
      </c>
      <c r="J82" s="22"/>
      <c r="K82" s="14">
        <v>20</v>
      </c>
      <c r="L82" s="15">
        <v>432</v>
      </c>
      <c r="M82" s="15"/>
      <c r="N82" s="15">
        <v>97</v>
      </c>
      <c r="O82" s="15"/>
      <c r="P82" s="15"/>
      <c r="Q82" s="22"/>
      <c r="R82" s="18">
        <f t="shared" si="18"/>
        <v>379.01</v>
      </c>
      <c r="S82" s="19">
        <f t="shared" si="19"/>
        <v>-169.99</v>
      </c>
      <c r="T82" s="19">
        <f t="shared" si="20"/>
        <v>549</v>
      </c>
    </row>
    <row r="83" spans="1:20" x14ac:dyDescent="0.4">
      <c r="A83" s="12" t="s">
        <v>163</v>
      </c>
      <c r="B83" s="12" t="s">
        <v>164</v>
      </c>
      <c r="C83" s="21"/>
      <c r="D83" s="14">
        <v>-102.17</v>
      </c>
      <c r="E83" s="15">
        <v>-176.93</v>
      </c>
      <c r="F83" s="14"/>
      <c r="G83" s="15">
        <v>-22</v>
      </c>
      <c r="H83" s="16"/>
      <c r="I83" s="16">
        <v>-114.99</v>
      </c>
      <c r="J83" s="22"/>
      <c r="K83" s="14">
        <v>18</v>
      </c>
      <c r="L83" s="15">
        <v>150</v>
      </c>
      <c r="M83" s="15"/>
      <c r="N83" s="15">
        <v>66</v>
      </c>
      <c r="O83" s="15"/>
      <c r="P83" s="15">
        <v>9</v>
      </c>
      <c r="Q83" s="22"/>
      <c r="R83" s="18">
        <f t="shared" si="18"/>
        <v>-173.09000000000003</v>
      </c>
      <c r="S83" s="19">
        <f t="shared" si="19"/>
        <v>-416.09000000000003</v>
      </c>
      <c r="T83" s="19">
        <f t="shared" si="20"/>
        <v>243</v>
      </c>
    </row>
    <row r="84" spans="1:20" ht="39.6" x14ac:dyDescent="0.4">
      <c r="A84" s="12" t="s">
        <v>165</v>
      </c>
      <c r="B84" s="12" t="s">
        <v>166</v>
      </c>
      <c r="C84" s="21"/>
      <c r="D84" s="14">
        <v>-44.99</v>
      </c>
      <c r="E84" s="15">
        <v>-102.49</v>
      </c>
      <c r="F84" s="14"/>
      <c r="G84" s="15"/>
      <c r="H84" s="16"/>
      <c r="I84" s="16"/>
      <c r="J84" s="22"/>
      <c r="K84" s="14"/>
      <c r="L84" s="15">
        <v>7.77</v>
      </c>
      <c r="M84" s="15"/>
      <c r="N84" s="15">
        <v>24.99</v>
      </c>
      <c r="O84" s="15"/>
      <c r="P84" s="15"/>
      <c r="Q84" s="22"/>
      <c r="R84" s="18">
        <f t="shared" si="18"/>
        <v>-114.71999999999998</v>
      </c>
      <c r="S84" s="19">
        <f t="shared" si="19"/>
        <v>-147.47999999999999</v>
      </c>
      <c r="T84" s="19">
        <f t="shared" si="20"/>
        <v>32.76</v>
      </c>
    </row>
    <row r="85" spans="1:20" ht="38.4" customHeight="1" x14ac:dyDescent="0.4">
      <c r="A85" s="12" t="s">
        <v>167</v>
      </c>
      <c r="B85" s="12" t="s">
        <v>168</v>
      </c>
      <c r="C85" s="21"/>
      <c r="D85" s="14"/>
      <c r="E85" s="15"/>
      <c r="F85" s="14"/>
      <c r="G85" s="15">
        <v>-15</v>
      </c>
      <c r="H85" s="16"/>
      <c r="I85" s="16"/>
      <c r="J85" s="22"/>
      <c r="K85" s="14">
        <v>16</v>
      </c>
      <c r="L85" s="15"/>
      <c r="M85" s="15"/>
      <c r="N85" s="15"/>
      <c r="O85" s="15"/>
      <c r="P85" s="15">
        <v>32</v>
      </c>
      <c r="Q85" s="22"/>
      <c r="R85" s="18">
        <f t="shared" si="18"/>
        <v>33</v>
      </c>
      <c r="S85" s="19">
        <f t="shared" si="19"/>
        <v>-15</v>
      </c>
      <c r="T85" s="19">
        <f t="shared" si="20"/>
        <v>48</v>
      </c>
    </row>
    <row r="86" spans="1:20" x14ac:dyDescent="0.4">
      <c r="A86" s="12" t="s">
        <v>169</v>
      </c>
      <c r="B86" s="12" t="s">
        <v>170</v>
      </c>
      <c r="C86" s="21"/>
      <c r="D86" s="14">
        <v>-197.94</v>
      </c>
      <c r="E86" s="15">
        <v>-68.989999999999995</v>
      </c>
      <c r="F86" s="14">
        <v>-10</v>
      </c>
      <c r="G86" s="15"/>
      <c r="H86" s="16"/>
      <c r="I86" s="16">
        <v>-2</v>
      </c>
      <c r="J86" s="22"/>
      <c r="K86" s="14">
        <v>34</v>
      </c>
      <c r="L86" s="15">
        <v>107</v>
      </c>
      <c r="M86" s="15">
        <v>15</v>
      </c>
      <c r="N86" s="15">
        <v>112</v>
      </c>
      <c r="O86" s="15"/>
      <c r="P86" s="15"/>
      <c r="Q86" s="22"/>
      <c r="R86" s="18">
        <f t="shared" si="18"/>
        <v>-10.930000000000007</v>
      </c>
      <c r="S86" s="19">
        <f t="shared" si="19"/>
        <v>-278.93</v>
      </c>
      <c r="T86" s="19">
        <f t="shared" si="20"/>
        <v>268</v>
      </c>
    </row>
    <row r="87" spans="1:20" x14ac:dyDescent="0.4">
      <c r="A87" s="12" t="s">
        <v>171</v>
      </c>
      <c r="B87" s="12" t="s">
        <v>172</v>
      </c>
      <c r="C87" s="21"/>
      <c r="D87" s="14">
        <v>-42</v>
      </c>
      <c r="E87" s="15">
        <v>-115.9</v>
      </c>
      <c r="F87" s="14"/>
      <c r="G87" s="15">
        <v>-17</v>
      </c>
      <c r="H87" s="16"/>
      <c r="I87" s="16">
        <v>-10</v>
      </c>
      <c r="J87" s="22"/>
      <c r="K87" s="14">
        <v>34.94</v>
      </c>
      <c r="L87" s="15">
        <v>126.82</v>
      </c>
      <c r="M87" s="15"/>
      <c r="N87" s="15">
        <v>60.97</v>
      </c>
      <c r="O87" s="15"/>
      <c r="P87" s="15"/>
      <c r="Q87" s="22"/>
      <c r="R87" s="18">
        <f t="shared" si="18"/>
        <v>37.829999999999984</v>
      </c>
      <c r="S87" s="19">
        <f t="shared" si="19"/>
        <v>-184.9</v>
      </c>
      <c r="T87" s="19">
        <f t="shared" si="20"/>
        <v>222.73</v>
      </c>
    </row>
    <row r="88" spans="1:20" x14ac:dyDescent="0.4">
      <c r="A88" s="12" t="s">
        <v>173</v>
      </c>
      <c r="B88" s="12" t="s">
        <v>174</v>
      </c>
      <c r="C88" s="21"/>
      <c r="D88" s="14">
        <v>-536.41999999999996</v>
      </c>
      <c r="E88" s="15">
        <v>-414.06</v>
      </c>
      <c r="F88" s="14">
        <v>-10</v>
      </c>
      <c r="G88" s="15">
        <v>-190.8</v>
      </c>
      <c r="H88" s="16">
        <v>-7.79</v>
      </c>
      <c r="I88" s="16">
        <v>-95.59</v>
      </c>
      <c r="J88" s="22"/>
      <c r="K88" s="14">
        <v>228.16</v>
      </c>
      <c r="L88" s="15">
        <v>169.75</v>
      </c>
      <c r="M88" s="15">
        <v>20</v>
      </c>
      <c r="N88" s="15">
        <v>230.76</v>
      </c>
      <c r="O88" s="15">
        <v>27.6</v>
      </c>
      <c r="P88" s="15">
        <v>93.54</v>
      </c>
      <c r="Q88" s="22"/>
      <c r="R88" s="18">
        <f t="shared" si="18"/>
        <v>-484.84999999999974</v>
      </c>
      <c r="S88" s="19">
        <f t="shared" si="19"/>
        <v>-1254.6599999999999</v>
      </c>
      <c r="T88" s="19">
        <f t="shared" si="20"/>
        <v>769.81</v>
      </c>
    </row>
    <row r="89" spans="1:20" x14ac:dyDescent="0.4">
      <c r="A89" s="12" t="s">
        <v>175</v>
      </c>
      <c r="B89" s="12" t="s">
        <v>176</v>
      </c>
      <c r="C89" s="21"/>
      <c r="D89" s="14">
        <v>-17</v>
      </c>
      <c r="E89" s="15">
        <v>-155.13999999999999</v>
      </c>
      <c r="F89" s="14"/>
      <c r="G89" s="15">
        <v>-19.95</v>
      </c>
      <c r="H89" s="16"/>
      <c r="I89" s="16"/>
      <c r="J89" s="22"/>
      <c r="K89" s="14"/>
      <c r="L89" s="15">
        <v>63</v>
      </c>
      <c r="M89" s="15"/>
      <c r="N89" s="15">
        <v>11</v>
      </c>
      <c r="O89" s="15"/>
      <c r="P89" s="15">
        <v>21</v>
      </c>
      <c r="Q89" s="22"/>
      <c r="R89" s="18">
        <f t="shared" si="18"/>
        <v>-97.089999999999975</v>
      </c>
      <c r="S89" s="19">
        <f t="shared" si="19"/>
        <v>-192.08999999999997</v>
      </c>
      <c r="T89" s="19">
        <f t="shared" si="20"/>
        <v>95</v>
      </c>
    </row>
    <row r="90" spans="1:20" ht="40.200000000000003" customHeight="1" x14ac:dyDescent="0.4">
      <c r="A90" s="12" t="s">
        <v>177</v>
      </c>
      <c r="B90" s="12" t="s">
        <v>178</v>
      </c>
      <c r="C90" s="21"/>
      <c r="D90" s="14">
        <v>-11</v>
      </c>
      <c r="E90" s="15">
        <v>-264.94</v>
      </c>
      <c r="F90" s="14">
        <v>-20</v>
      </c>
      <c r="G90" s="15">
        <v>-16.989999999999998</v>
      </c>
      <c r="H90" s="16"/>
      <c r="I90" s="16">
        <v>-15</v>
      </c>
      <c r="J90" s="22"/>
      <c r="K90" s="14">
        <v>53</v>
      </c>
      <c r="L90" s="15">
        <v>245</v>
      </c>
      <c r="M90" s="15"/>
      <c r="N90" s="15">
        <v>39</v>
      </c>
      <c r="O90" s="15">
        <v>56</v>
      </c>
      <c r="P90" s="15"/>
      <c r="Q90" s="22"/>
      <c r="R90" s="18">
        <f t="shared" si="18"/>
        <v>65.069999999999993</v>
      </c>
      <c r="S90" s="19">
        <f t="shared" si="19"/>
        <v>-327.93</v>
      </c>
      <c r="T90" s="19">
        <f t="shared" si="20"/>
        <v>393</v>
      </c>
    </row>
    <row r="91" spans="1:20" ht="39.6" x14ac:dyDescent="0.4">
      <c r="A91" s="12" t="s">
        <v>179</v>
      </c>
      <c r="B91" s="12" t="s">
        <v>180</v>
      </c>
      <c r="C91" s="21"/>
      <c r="D91" s="14">
        <v>-9</v>
      </c>
      <c r="E91" s="15">
        <v>-288</v>
      </c>
      <c r="F91" s="14"/>
      <c r="G91" s="15">
        <v>-15</v>
      </c>
      <c r="H91" s="16"/>
      <c r="I91" s="16">
        <v>-17</v>
      </c>
      <c r="J91" s="22"/>
      <c r="K91" s="14">
        <v>22</v>
      </c>
      <c r="L91" s="15">
        <v>22</v>
      </c>
      <c r="M91" s="15"/>
      <c r="N91" s="15">
        <v>38</v>
      </c>
      <c r="O91" s="15"/>
      <c r="P91" s="15">
        <v>37</v>
      </c>
      <c r="Q91" s="22"/>
      <c r="R91" s="18">
        <f t="shared" si="18"/>
        <v>-210</v>
      </c>
      <c r="S91" s="19">
        <f t="shared" si="19"/>
        <v>-329</v>
      </c>
      <c r="T91" s="19">
        <f t="shared" si="20"/>
        <v>119</v>
      </c>
    </row>
    <row r="92" spans="1:20" ht="39.6" x14ac:dyDescent="0.4">
      <c r="A92" s="12" t="s">
        <v>181</v>
      </c>
      <c r="B92" s="12" t="s">
        <v>182</v>
      </c>
      <c r="C92" s="21"/>
      <c r="D92" s="14">
        <v>-25.24</v>
      </c>
      <c r="E92" s="15">
        <v>-222.99</v>
      </c>
      <c r="F92" s="14">
        <v>-10</v>
      </c>
      <c r="G92" s="15"/>
      <c r="H92" s="16"/>
      <c r="I92" s="16">
        <v>-57</v>
      </c>
      <c r="J92" s="22"/>
      <c r="K92" s="14">
        <v>77.989999999999995</v>
      </c>
      <c r="L92" s="15">
        <v>315</v>
      </c>
      <c r="M92" s="15"/>
      <c r="N92" s="15"/>
      <c r="O92" s="15">
        <v>20</v>
      </c>
      <c r="P92" s="15">
        <v>30</v>
      </c>
      <c r="Q92" s="22"/>
      <c r="R92" s="18">
        <f t="shared" si="18"/>
        <v>127.75999999999999</v>
      </c>
      <c r="S92" s="19">
        <f t="shared" si="19"/>
        <v>-315.23</v>
      </c>
      <c r="T92" s="19">
        <f t="shared" si="20"/>
        <v>442.99</v>
      </c>
    </row>
    <row r="93" spans="1:20" x14ac:dyDescent="0.4">
      <c r="A93" s="12" t="s">
        <v>183</v>
      </c>
      <c r="B93" s="12" t="s">
        <v>184</v>
      </c>
      <c r="C93" s="21"/>
      <c r="D93" s="14"/>
      <c r="E93" s="15"/>
      <c r="F93" s="14"/>
      <c r="G93" s="15">
        <v>-93.99</v>
      </c>
      <c r="H93" s="16"/>
      <c r="I93" s="16">
        <v>-15.99</v>
      </c>
      <c r="J93" s="22"/>
      <c r="K93" s="14">
        <v>67</v>
      </c>
      <c r="L93" s="15"/>
      <c r="M93" s="15"/>
      <c r="N93" s="15">
        <v>15</v>
      </c>
      <c r="O93" s="15"/>
      <c r="P93" s="15"/>
      <c r="Q93" s="22"/>
      <c r="R93" s="18">
        <f t="shared" si="18"/>
        <v>-27.97999999999999</v>
      </c>
      <c r="S93" s="19">
        <f t="shared" si="19"/>
        <v>-109.97999999999999</v>
      </c>
      <c r="T93" s="19">
        <f t="shared" si="20"/>
        <v>82</v>
      </c>
    </row>
    <row r="94" spans="1:20" ht="39.6" x14ac:dyDescent="0.4">
      <c r="A94" s="12" t="s">
        <v>185</v>
      </c>
      <c r="B94" s="12" t="s">
        <v>186</v>
      </c>
      <c r="C94" s="21"/>
      <c r="D94" s="14"/>
      <c r="E94" s="15"/>
      <c r="F94" s="14"/>
      <c r="G94" s="15"/>
      <c r="H94" s="16">
        <v>-314.14</v>
      </c>
      <c r="I94" s="16"/>
      <c r="J94" s="22"/>
      <c r="K94" s="14">
        <v>20</v>
      </c>
      <c r="L94" s="15">
        <v>10</v>
      </c>
      <c r="M94" s="15"/>
      <c r="N94" s="15"/>
      <c r="O94" s="15"/>
      <c r="P94" s="15">
        <v>23</v>
      </c>
      <c r="Q94" s="22"/>
      <c r="R94" s="18">
        <f t="shared" si="18"/>
        <v>-261.14</v>
      </c>
      <c r="S94" s="19">
        <f t="shared" si="19"/>
        <v>-314.14</v>
      </c>
      <c r="T94" s="19">
        <f t="shared" si="20"/>
        <v>53</v>
      </c>
    </row>
    <row r="95" spans="1:20" x14ac:dyDescent="0.4">
      <c r="A95" s="12" t="s">
        <v>187</v>
      </c>
      <c r="B95" s="12" t="s">
        <v>188</v>
      </c>
      <c r="C95" s="21"/>
      <c r="D95" s="14">
        <v>-185.58</v>
      </c>
      <c r="E95" s="15"/>
      <c r="F95" s="14"/>
      <c r="G95" s="15"/>
      <c r="H95" s="16">
        <v>-4422.2700000000004</v>
      </c>
      <c r="I95" s="16">
        <v>-135.93</v>
      </c>
      <c r="J95" s="22"/>
      <c r="K95" s="14"/>
      <c r="L95" s="15"/>
      <c r="M95" s="15"/>
      <c r="N95" s="15"/>
      <c r="O95" s="15">
        <v>1127.9100000000001</v>
      </c>
      <c r="P95" s="15">
        <v>231.8</v>
      </c>
      <c r="Q95" s="22"/>
      <c r="R95" s="18">
        <f t="shared" si="18"/>
        <v>-3384.0700000000006</v>
      </c>
      <c r="S95" s="19">
        <f t="shared" si="19"/>
        <v>-4743.7800000000007</v>
      </c>
      <c r="T95" s="19">
        <f t="shared" si="20"/>
        <v>1359.71</v>
      </c>
    </row>
    <row r="96" spans="1:20" x14ac:dyDescent="0.4">
      <c r="A96" s="12" t="s">
        <v>189</v>
      </c>
      <c r="B96" s="12" t="s">
        <v>190</v>
      </c>
      <c r="C96" s="21"/>
      <c r="D96" s="14"/>
      <c r="E96" s="15"/>
      <c r="F96" s="14"/>
      <c r="G96" s="15"/>
      <c r="H96" s="16"/>
      <c r="I96" s="16"/>
      <c r="J96" s="22"/>
      <c r="K96" s="14"/>
      <c r="L96" s="15"/>
      <c r="M96" s="15"/>
      <c r="N96" s="15"/>
      <c r="O96" s="15"/>
      <c r="P96" s="15"/>
      <c r="Q96" s="22"/>
      <c r="R96" s="18">
        <f t="shared" si="18"/>
        <v>0</v>
      </c>
      <c r="S96" s="19">
        <f t="shared" si="19"/>
        <v>0</v>
      </c>
      <c r="T96" s="19">
        <f t="shared" si="20"/>
        <v>0</v>
      </c>
    </row>
    <row r="97" spans="1:20" ht="39.6" x14ac:dyDescent="0.4">
      <c r="A97" s="12" t="s">
        <v>191</v>
      </c>
      <c r="B97" s="12" t="s">
        <v>192</v>
      </c>
      <c r="C97" s="21"/>
      <c r="D97" s="14">
        <v>-176.17</v>
      </c>
      <c r="E97" s="15">
        <v>-28.82</v>
      </c>
      <c r="F97" s="14"/>
      <c r="G97" s="15">
        <v>-59.95</v>
      </c>
      <c r="H97" s="16"/>
      <c r="I97" s="16">
        <v>-33.19</v>
      </c>
      <c r="J97" s="22"/>
      <c r="K97" s="14">
        <v>111</v>
      </c>
      <c r="L97" s="15">
        <v>143</v>
      </c>
      <c r="M97" s="15"/>
      <c r="N97" s="15">
        <v>63</v>
      </c>
      <c r="O97" s="15">
        <v>49.99</v>
      </c>
      <c r="P97" s="15">
        <v>42</v>
      </c>
      <c r="Q97" s="22"/>
      <c r="R97" s="18">
        <f t="shared" si="18"/>
        <v>110.86000000000001</v>
      </c>
      <c r="S97" s="19">
        <f t="shared" si="19"/>
        <v>-298.13</v>
      </c>
      <c r="T97" s="19">
        <f t="shared" si="20"/>
        <v>408.99</v>
      </c>
    </row>
    <row r="98" spans="1:20" x14ac:dyDescent="0.4">
      <c r="A98" s="12" t="s">
        <v>193</v>
      </c>
      <c r="B98" s="12" t="s">
        <v>194</v>
      </c>
      <c r="C98" s="21"/>
      <c r="D98" s="14"/>
      <c r="E98" s="15"/>
      <c r="F98" s="14"/>
      <c r="G98" s="15"/>
      <c r="H98" s="16"/>
      <c r="I98" s="16"/>
      <c r="J98" s="22"/>
      <c r="K98" s="14">
        <v>15</v>
      </c>
      <c r="L98" s="15"/>
      <c r="M98" s="15"/>
      <c r="N98" s="15"/>
      <c r="O98" s="15"/>
      <c r="P98" s="15"/>
      <c r="Q98" s="22"/>
      <c r="R98" s="18">
        <f t="shared" si="18"/>
        <v>15</v>
      </c>
      <c r="S98" s="19">
        <f t="shared" si="19"/>
        <v>0</v>
      </c>
      <c r="T98" s="19">
        <f t="shared" si="20"/>
        <v>15</v>
      </c>
    </row>
    <row r="99" spans="1:20" ht="39.6" x14ac:dyDescent="0.4">
      <c r="A99" s="12" t="s">
        <v>195</v>
      </c>
      <c r="B99" s="12" t="s">
        <v>196</v>
      </c>
      <c r="C99" s="21"/>
      <c r="D99" s="14"/>
      <c r="E99" s="15"/>
      <c r="F99" s="14"/>
      <c r="G99" s="15"/>
      <c r="H99" s="16"/>
      <c r="I99" s="16"/>
      <c r="J99" s="22"/>
      <c r="K99" s="14">
        <v>50</v>
      </c>
      <c r="L99" s="15">
        <v>26.79</v>
      </c>
      <c r="M99" s="15"/>
      <c r="N99" s="15"/>
      <c r="O99" s="15"/>
      <c r="P99" s="15"/>
      <c r="Q99" s="22"/>
      <c r="R99" s="18">
        <f t="shared" si="18"/>
        <v>76.789999999999992</v>
      </c>
      <c r="S99" s="19">
        <f t="shared" si="19"/>
        <v>0</v>
      </c>
      <c r="T99" s="19">
        <f t="shared" si="20"/>
        <v>76.789999999999992</v>
      </c>
    </row>
    <row r="100" spans="1:20" ht="39.6" x14ac:dyDescent="0.4">
      <c r="A100" s="12" t="s">
        <v>197</v>
      </c>
      <c r="B100" s="12" t="s">
        <v>198</v>
      </c>
      <c r="C100" s="21"/>
      <c r="D100" s="14">
        <v>-187.99</v>
      </c>
      <c r="E100" s="15">
        <v>-110</v>
      </c>
      <c r="F100" s="14">
        <v>-20</v>
      </c>
      <c r="G100" s="15">
        <f>-98.98-26.99</f>
        <v>-125.97</v>
      </c>
      <c r="H100" s="16"/>
      <c r="I100" s="16">
        <v>-169</v>
      </c>
      <c r="J100" s="22"/>
      <c r="K100" s="14">
        <v>188</v>
      </c>
      <c r="L100" s="15">
        <f>40+304</f>
        <v>344</v>
      </c>
      <c r="M100" s="15"/>
      <c r="N100" s="15">
        <v>239</v>
      </c>
      <c r="O100" s="15"/>
      <c r="P100" s="15">
        <v>54</v>
      </c>
      <c r="Q100" s="22"/>
      <c r="R100" s="18">
        <f t="shared" si="18"/>
        <v>212.03999999999996</v>
      </c>
      <c r="S100" s="19">
        <f t="shared" si="19"/>
        <v>-612.96</v>
      </c>
      <c r="T100" s="19">
        <f t="shared" si="20"/>
        <v>825</v>
      </c>
    </row>
    <row r="101" spans="1:20" ht="17.25" customHeight="1" x14ac:dyDescent="0.4">
      <c r="A101" s="12" t="s">
        <v>199</v>
      </c>
      <c r="B101" s="12" t="s">
        <v>200</v>
      </c>
      <c r="C101" s="21"/>
      <c r="D101" s="14">
        <v>-50</v>
      </c>
      <c r="E101" s="15">
        <v>-117.27</v>
      </c>
      <c r="F101" s="14"/>
      <c r="G101" s="15">
        <v>-126.17</v>
      </c>
      <c r="H101" s="16"/>
      <c r="I101" s="16"/>
      <c r="J101" s="22"/>
      <c r="K101" s="14">
        <v>60.92</v>
      </c>
      <c r="L101" s="15">
        <v>211.44</v>
      </c>
      <c r="M101" s="15"/>
      <c r="N101" s="15">
        <v>43</v>
      </c>
      <c r="O101" s="15"/>
      <c r="P101" s="15"/>
      <c r="Q101" s="22"/>
      <c r="R101" s="18">
        <f t="shared" si="18"/>
        <v>21.920000000000016</v>
      </c>
      <c r="S101" s="19">
        <f t="shared" si="19"/>
        <v>-293.44</v>
      </c>
      <c r="T101" s="19">
        <f t="shared" si="20"/>
        <v>315.36</v>
      </c>
    </row>
    <row r="102" spans="1:20" ht="39.6" x14ac:dyDescent="0.4">
      <c r="A102" s="12" t="s">
        <v>201</v>
      </c>
      <c r="B102" s="12" t="s">
        <v>202</v>
      </c>
      <c r="C102" s="21"/>
      <c r="D102" s="14">
        <v>-20</v>
      </c>
      <c r="E102" s="15"/>
      <c r="F102" s="14"/>
      <c r="G102" s="15"/>
      <c r="H102" s="16"/>
      <c r="I102" s="16"/>
      <c r="J102" s="22"/>
      <c r="K102" s="14">
        <v>30</v>
      </c>
      <c r="L102" s="15">
        <v>21</v>
      </c>
      <c r="M102" s="15"/>
      <c r="N102" s="15"/>
      <c r="O102" s="15"/>
      <c r="P102" s="15"/>
      <c r="Q102" s="22"/>
      <c r="R102" s="18">
        <f t="shared" si="18"/>
        <v>31</v>
      </c>
      <c r="S102" s="19">
        <f t="shared" si="19"/>
        <v>-20</v>
      </c>
      <c r="T102" s="19">
        <f t="shared" si="20"/>
        <v>51</v>
      </c>
    </row>
    <row r="103" spans="1:20" x14ac:dyDescent="0.4">
      <c r="A103" s="12" t="s">
        <v>203</v>
      </c>
      <c r="B103" s="12" t="s">
        <v>204</v>
      </c>
      <c r="C103" s="21"/>
      <c r="D103" s="14">
        <v>-80.959999999999994</v>
      </c>
      <c r="E103" s="15">
        <v>-23</v>
      </c>
      <c r="F103" s="14"/>
      <c r="G103" s="15">
        <v>-30.75</v>
      </c>
      <c r="H103" s="16"/>
      <c r="I103" s="16">
        <v>-67.989999999999995</v>
      </c>
      <c r="J103" s="22"/>
      <c r="K103" s="14">
        <v>79.459999999999994</v>
      </c>
      <c r="L103" s="15">
        <v>185.95</v>
      </c>
      <c r="M103" s="15"/>
      <c r="N103" s="15">
        <v>154.82</v>
      </c>
      <c r="O103" s="15"/>
      <c r="P103" s="15"/>
      <c r="Q103" s="22"/>
      <c r="R103" s="18">
        <f t="shared" si="18"/>
        <v>217.52999999999997</v>
      </c>
      <c r="S103" s="19">
        <f t="shared" si="19"/>
        <v>-202.7</v>
      </c>
      <c r="T103" s="19">
        <f t="shared" si="20"/>
        <v>420.22999999999996</v>
      </c>
    </row>
    <row r="104" spans="1:20" x14ac:dyDescent="0.4">
      <c r="A104" s="12" t="s">
        <v>205</v>
      </c>
      <c r="B104" s="12" t="s">
        <v>206</v>
      </c>
      <c r="C104" s="21"/>
      <c r="D104" s="14">
        <v>-63</v>
      </c>
      <c r="E104" s="15">
        <v>-11.99</v>
      </c>
      <c r="F104" s="14"/>
      <c r="G104" s="15">
        <v>-41.94</v>
      </c>
      <c r="H104" s="16"/>
      <c r="I104" s="16">
        <v>-37.99</v>
      </c>
      <c r="J104" s="22"/>
      <c r="K104" s="14">
        <v>67</v>
      </c>
      <c r="L104" s="15">
        <v>70</v>
      </c>
      <c r="M104" s="15"/>
      <c r="N104" s="15">
        <v>45</v>
      </c>
      <c r="O104" s="15"/>
      <c r="P104" s="15"/>
      <c r="Q104" s="22"/>
      <c r="R104" s="18">
        <f t="shared" si="18"/>
        <v>27.080000000000013</v>
      </c>
      <c r="S104" s="19">
        <f t="shared" si="19"/>
        <v>-154.91999999999999</v>
      </c>
      <c r="T104" s="19">
        <f t="shared" si="20"/>
        <v>182</v>
      </c>
    </row>
    <row r="105" spans="1:20" ht="27" customHeight="1" x14ac:dyDescent="0.4">
      <c r="A105" s="12" t="s">
        <v>207</v>
      </c>
      <c r="B105" s="12" t="s">
        <v>208</v>
      </c>
      <c r="C105" s="21"/>
      <c r="D105" s="14">
        <v>-27</v>
      </c>
      <c r="E105" s="15">
        <v>-17</v>
      </c>
      <c r="F105" s="14"/>
      <c r="G105" s="15">
        <v>-68.38</v>
      </c>
      <c r="H105" s="16"/>
      <c r="I105" s="16"/>
      <c r="J105" s="22"/>
      <c r="K105" s="14">
        <v>64</v>
      </c>
      <c r="L105" s="15">
        <v>94</v>
      </c>
      <c r="M105" s="15"/>
      <c r="N105" s="15"/>
      <c r="O105" s="15"/>
      <c r="P105" s="15">
        <v>4</v>
      </c>
      <c r="Q105" s="22"/>
      <c r="R105" s="18">
        <f t="shared" si="18"/>
        <v>49.620000000000005</v>
      </c>
      <c r="S105" s="19">
        <f t="shared" si="19"/>
        <v>-112.38</v>
      </c>
      <c r="T105" s="19">
        <f t="shared" si="20"/>
        <v>162</v>
      </c>
    </row>
    <row r="106" spans="1:20" x14ac:dyDescent="0.4">
      <c r="A106" s="12" t="s">
        <v>209</v>
      </c>
      <c r="B106" s="12" t="s">
        <v>210</v>
      </c>
      <c r="C106" s="21"/>
      <c r="D106" s="14">
        <v>-187.49</v>
      </c>
      <c r="E106" s="15">
        <v>-83.97</v>
      </c>
      <c r="F106" s="14">
        <v>-20</v>
      </c>
      <c r="G106" s="15">
        <v>-89.98</v>
      </c>
      <c r="H106" s="16"/>
      <c r="I106" s="16">
        <v>-52.86</v>
      </c>
      <c r="J106" s="22"/>
      <c r="K106" s="14">
        <v>139</v>
      </c>
      <c r="L106" s="15">
        <v>188.86</v>
      </c>
      <c r="M106" s="15">
        <v>40</v>
      </c>
      <c r="N106" s="15">
        <v>42.23</v>
      </c>
      <c r="O106" s="15">
        <v>10.5</v>
      </c>
      <c r="P106" s="15">
        <v>54.94</v>
      </c>
      <c r="Q106" s="22"/>
      <c r="R106" s="18">
        <f t="shared" si="18"/>
        <v>41.22999999999994</v>
      </c>
      <c r="S106" s="19">
        <f t="shared" si="19"/>
        <v>-434.30000000000007</v>
      </c>
      <c r="T106" s="19">
        <f t="shared" si="20"/>
        <v>475.53000000000003</v>
      </c>
    </row>
    <row r="107" spans="1:20" ht="40.200000000000003" customHeight="1" x14ac:dyDescent="0.4">
      <c r="A107" s="12" t="s">
        <v>211</v>
      </c>
      <c r="B107" s="12" t="s">
        <v>212</v>
      </c>
      <c r="C107" s="21"/>
      <c r="D107" s="14">
        <v>-106.01</v>
      </c>
      <c r="E107" s="15">
        <v>-277.39</v>
      </c>
      <c r="F107" s="14"/>
      <c r="G107" s="15">
        <v>-26.78</v>
      </c>
      <c r="H107" s="16">
        <v>-27.6</v>
      </c>
      <c r="I107" s="16">
        <v>-1</v>
      </c>
      <c r="J107" s="22"/>
      <c r="K107" s="14"/>
      <c r="L107" s="15">
        <v>35.9</v>
      </c>
      <c r="M107" s="15">
        <v>10</v>
      </c>
      <c r="N107" s="15">
        <v>31.05</v>
      </c>
      <c r="O107" s="15"/>
      <c r="P107" s="15">
        <v>43.4</v>
      </c>
      <c r="Q107" s="22"/>
      <c r="R107" s="18">
        <f t="shared" si="18"/>
        <v>-318.43</v>
      </c>
      <c r="S107" s="19">
        <f t="shared" si="19"/>
        <v>-438.78</v>
      </c>
      <c r="T107" s="19">
        <f t="shared" si="20"/>
        <v>120.35</v>
      </c>
    </row>
    <row r="108" spans="1:20" x14ac:dyDescent="0.4">
      <c r="A108" s="20" t="s">
        <v>1268</v>
      </c>
      <c r="B108" s="40" t="s">
        <v>18</v>
      </c>
      <c r="C108" s="21"/>
      <c r="D108" s="14"/>
      <c r="E108" s="15">
        <v>-352.47</v>
      </c>
      <c r="F108" s="14"/>
      <c r="G108" s="15"/>
      <c r="H108" s="16"/>
      <c r="I108" s="16"/>
      <c r="J108" s="22"/>
      <c r="K108" s="14"/>
      <c r="L108" s="15"/>
      <c r="M108" s="15"/>
      <c r="N108" s="15"/>
      <c r="O108" s="15"/>
      <c r="P108" s="15"/>
      <c r="Q108" s="22"/>
      <c r="R108" s="18">
        <f t="shared" ref="R108" si="30">SUM(D108:P108)</f>
        <v>-352.47</v>
      </c>
      <c r="S108" s="19">
        <f t="shared" ref="S108" si="31">SUM(D108:I108)</f>
        <v>-352.47</v>
      </c>
      <c r="T108" s="19">
        <f t="shared" ref="T108" si="32">SUM(K108:P108)</f>
        <v>0</v>
      </c>
    </row>
    <row r="109" spans="1:20" ht="39.6" x14ac:dyDescent="0.4">
      <c r="A109" s="12" t="s">
        <v>213</v>
      </c>
      <c r="B109" s="12" t="s">
        <v>214</v>
      </c>
      <c r="C109" s="21"/>
      <c r="D109" s="14"/>
      <c r="E109" s="15">
        <v>-16</v>
      </c>
      <c r="F109" s="14"/>
      <c r="G109" s="15"/>
      <c r="H109" s="16"/>
      <c r="I109" s="16"/>
      <c r="J109" s="22"/>
      <c r="K109" s="14"/>
      <c r="L109" s="15"/>
      <c r="M109" s="15"/>
      <c r="N109" s="15"/>
      <c r="O109" s="15"/>
      <c r="P109" s="15">
        <v>5</v>
      </c>
      <c r="Q109" s="22"/>
      <c r="R109" s="18">
        <f t="shared" si="18"/>
        <v>-11</v>
      </c>
      <c r="S109" s="19">
        <f t="shared" si="19"/>
        <v>-16</v>
      </c>
      <c r="T109" s="19">
        <f t="shared" si="20"/>
        <v>5</v>
      </c>
    </row>
    <row r="110" spans="1:20" x14ac:dyDescent="0.4">
      <c r="A110" s="20" t="s">
        <v>1269</v>
      </c>
      <c r="B110" s="40" t="s">
        <v>18</v>
      </c>
      <c r="C110" s="21"/>
      <c r="D110" s="14"/>
      <c r="E110" s="15">
        <v>-16.5</v>
      </c>
      <c r="F110" s="14"/>
      <c r="G110" s="15"/>
      <c r="H110" s="16"/>
      <c r="I110" s="16"/>
      <c r="J110" s="22"/>
      <c r="K110" s="14"/>
      <c r="L110" s="15"/>
      <c r="M110" s="15"/>
      <c r="N110" s="15"/>
      <c r="O110" s="15"/>
      <c r="P110" s="15"/>
      <c r="Q110" s="22"/>
      <c r="R110" s="18">
        <f t="shared" ref="R110" si="33">SUM(D110:P110)</f>
        <v>-16.5</v>
      </c>
      <c r="S110" s="19">
        <f t="shared" ref="S110" si="34">SUM(D110:I110)</f>
        <v>-16.5</v>
      </c>
      <c r="T110" s="19">
        <f t="shared" ref="T110" si="35">SUM(K110:P110)</f>
        <v>0</v>
      </c>
    </row>
    <row r="111" spans="1:20" x14ac:dyDescent="0.4">
      <c r="A111" s="12" t="s">
        <v>215</v>
      </c>
      <c r="B111" s="12" t="s">
        <v>216</v>
      </c>
      <c r="C111" s="21"/>
      <c r="D111" s="14">
        <v>-19</v>
      </c>
      <c r="E111" s="15">
        <v>-198.73</v>
      </c>
      <c r="F111" s="14"/>
      <c r="G111" s="15"/>
      <c r="H111" s="16"/>
      <c r="I111" s="16">
        <v>-23</v>
      </c>
      <c r="J111" s="22"/>
      <c r="K111" s="14">
        <v>53.74</v>
      </c>
      <c r="L111" s="15">
        <v>51.95</v>
      </c>
      <c r="M111" s="15"/>
      <c r="N111" s="15">
        <v>25.95</v>
      </c>
      <c r="O111" s="15"/>
      <c r="P111" s="15">
        <v>79.95</v>
      </c>
      <c r="Q111" s="22"/>
      <c r="R111" s="18">
        <f t="shared" si="18"/>
        <v>-29.139999999999958</v>
      </c>
      <c r="S111" s="19">
        <f t="shared" si="19"/>
        <v>-240.73</v>
      </c>
      <c r="T111" s="19">
        <f t="shared" si="20"/>
        <v>211.58999999999997</v>
      </c>
    </row>
    <row r="112" spans="1:20" x14ac:dyDescent="0.4">
      <c r="A112" s="12" t="s">
        <v>217</v>
      </c>
      <c r="B112" s="12" t="s">
        <v>218</v>
      </c>
      <c r="C112" s="21"/>
      <c r="D112" s="14">
        <v>-148.19</v>
      </c>
      <c r="E112" s="15">
        <v>-294.93</v>
      </c>
      <c r="F112" s="14"/>
      <c r="G112" s="15"/>
      <c r="H112" s="16">
        <v>-70</v>
      </c>
      <c r="I112" s="16"/>
      <c r="J112" s="22"/>
      <c r="K112" s="14">
        <v>54</v>
      </c>
      <c r="L112" s="15">
        <v>291</v>
      </c>
      <c r="M112" s="15">
        <v>10</v>
      </c>
      <c r="N112" s="15">
        <v>129</v>
      </c>
      <c r="O112" s="15">
        <v>8</v>
      </c>
      <c r="P112" s="15"/>
      <c r="Q112" s="22"/>
      <c r="R112" s="18">
        <f t="shared" si="18"/>
        <v>-21.120000000000005</v>
      </c>
      <c r="S112" s="19">
        <f t="shared" si="19"/>
        <v>-513.12</v>
      </c>
      <c r="T112" s="19">
        <f t="shared" si="20"/>
        <v>492</v>
      </c>
    </row>
    <row r="113" spans="1:22" ht="40.200000000000003" thickBot="1" x14ac:dyDescent="0.45">
      <c r="A113" s="12" t="s">
        <v>219</v>
      </c>
      <c r="B113" s="12" t="s">
        <v>220</v>
      </c>
      <c r="C113" s="21"/>
      <c r="D113" s="14">
        <v>-9.99</v>
      </c>
      <c r="E113" s="15"/>
      <c r="F113" s="14">
        <v>-10</v>
      </c>
      <c r="G113" s="15"/>
      <c r="H113" s="16"/>
      <c r="I113" s="16"/>
      <c r="J113" s="22"/>
      <c r="K113" s="14">
        <v>17</v>
      </c>
      <c r="L113" s="15">
        <v>20</v>
      </c>
      <c r="M113" s="15"/>
      <c r="N113" s="15">
        <v>21</v>
      </c>
      <c r="O113" s="15"/>
      <c r="P113" s="15">
        <v>70</v>
      </c>
      <c r="Q113" s="22"/>
      <c r="R113" s="18">
        <f t="shared" ref="R113" si="36">SUM(D113:P113)</f>
        <v>108.00999999999999</v>
      </c>
      <c r="S113" s="19">
        <f t="shared" ref="S113" si="37">SUM(D113:I113)</f>
        <v>-19.990000000000002</v>
      </c>
      <c r="T113" s="19">
        <f t="shared" ref="T113" si="38">SUM(K113:P113)</f>
        <v>128</v>
      </c>
    </row>
    <row r="114" spans="1:22" ht="20.399999999999999" thickBot="1" x14ac:dyDescent="0.45">
      <c r="A114" s="25" t="s">
        <v>221</v>
      </c>
      <c r="B114" s="25"/>
      <c r="C114" s="26"/>
      <c r="D114" s="27">
        <f t="shared" ref="D114:I114" si="39">SUM(D2:D113)</f>
        <v>-7244.9199999999964</v>
      </c>
      <c r="E114" s="23">
        <f t="shared" si="39"/>
        <v>-14822.479999999994</v>
      </c>
      <c r="F114" s="23">
        <f t="shared" si="39"/>
        <v>-615</v>
      </c>
      <c r="G114" s="23">
        <f t="shared" si="39"/>
        <v>-5999.3199999999979</v>
      </c>
      <c r="H114" s="23">
        <f t="shared" si="39"/>
        <v>-5746.0500000000011</v>
      </c>
      <c r="I114" s="23">
        <f t="shared" si="39"/>
        <v>-3962.72</v>
      </c>
      <c r="J114" s="22"/>
      <c r="K114" s="23">
        <f t="shared" ref="K114:P114" si="40">SUM(K2:K113)</f>
        <v>7244.9199999999983</v>
      </c>
      <c r="L114" s="23">
        <f t="shared" si="40"/>
        <v>14822.480000000003</v>
      </c>
      <c r="M114" s="23">
        <f t="shared" si="40"/>
        <v>615</v>
      </c>
      <c r="N114" s="23">
        <f t="shared" si="40"/>
        <v>5999.32</v>
      </c>
      <c r="O114" s="23">
        <f t="shared" si="40"/>
        <v>5746.05</v>
      </c>
      <c r="P114" s="28">
        <f t="shared" si="40"/>
        <v>3962.7200000000003</v>
      </c>
      <c r="Q114" s="29"/>
      <c r="R114" s="30">
        <f t="shared" ref="R114" si="41">SUM(D114:P114)</f>
        <v>1.0913936421275139E-11</v>
      </c>
      <c r="S114" s="31">
        <f t="shared" ref="S114" si="42">SUM(D114:I114)</f>
        <v>-38390.489999999991</v>
      </c>
      <c r="T114" s="31">
        <f t="shared" ref="T114" si="43">SUM(K114:P114)</f>
        <v>38390.490000000005</v>
      </c>
    </row>
    <row r="115" spans="1:22" ht="14.4" x14ac:dyDescent="0.3">
      <c r="A115" s="32" t="s">
        <v>222</v>
      </c>
      <c r="B115" s="32"/>
      <c r="D115" s="32" t="s">
        <v>222</v>
      </c>
      <c r="E115" s="32" t="s">
        <v>222</v>
      </c>
      <c r="F115" s="32" t="s">
        <v>222</v>
      </c>
      <c r="G115" s="32" t="s">
        <v>222</v>
      </c>
      <c r="H115" s="32" t="s">
        <v>222</v>
      </c>
      <c r="I115" s="32" t="s">
        <v>222</v>
      </c>
      <c r="J115" s="32"/>
      <c r="K115" s="32" t="s">
        <v>222</v>
      </c>
      <c r="L115" s="32" t="s">
        <v>222</v>
      </c>
      <c r="M115" s="32" t="s">
        <v>222</v>
      </c>
      <c r="N115" s="32" t="s">
        <v>222</v>
      </c>
      <c r="O115" s="32" t="s">
        <v>222</v>
      </c>
      <c r="P115" s="32" t="s">
        <v>222</v>
      </c>
    </row>
    <row r="116" spans="1:22" x14ac:dyDescent="0.4">
      <c r="D116" s="32"/>
      <c r="E116" s="32"/>
      <c r="F116" s="32"/>
      <c r="G116" s="32"/>
      <c r="H116" s="32"/>
      <c r="I116" s="32"/>
      <c r="K116" s="32"/>
      <c r="L116" s="32"/>
      <c r="M116" s="32"/>
      <c r="N116" s="32"/>
      <c r="O116" s="32"/>
      <c r="P116" s="32"/>
    </row>
    <row r="117" spans="1:22" x14ac:dyDescent="0.4">
      <c r="D117" s="32"/>
      <c r="E117" s="35"/>
      <c r="V117" s="36"/>
    </row>
    <row r="118" spans="1:22" ht="21" x14ac:dyDescent="0.5">
      <c r="E118"/>
    </row>
    <row r="121" spans="1:22" x14ac:dyDescent="0.4">
      <c r="E121" s="36"/>
    </row>
  </sheetData>
  <sheetProtection algorithmName="SHA-512" hashValue="X8v5TsToilj79PstVJrEcAgnEXgMLkaiOdXtXDxIzqGxAmUzCt/lbC7bB6sC6NBAlnwB7dnFrCRRjTvSRxA4oA==" saltValue="ACHeK/H+TfGR6Zy2IUAnsA==" spinCount="100000" sheet="1" objects="1" scenarios="1"/>
  <conditionalFormatting sqref="A2:R114">
    <cfRule type="expression" dxfId="1" priority="1">
      <formula>MOD(ROW(),2)=1</formula>
    </cfRule>
  </conditionalFormatting>
  <conditionalFormatting sqref="C2:R114">
    <cfRule type="expression" dxfId="0" priority="12">
      <formula>MOD(ROW(),2)=1</formula>
    </cfRule>
  </conditionalFormatting>
  <pageMargins left="0.25" right="0.25" top="0.75" bottom="0.75" header="0.3" footer="0.3"/>
  <pageSetup scale="48" fitToHeight="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5E92F3"/>
  </sheetPr>
  <dimension ref="A1:E365"/>
  <sheetViews>
    <sheetView workbookViewId="0">
      <selection activeCell="F1" sqref="F1"/>
    </sheetView>
  </sheetViews>
  <sheetFormatPr defaultRowHeight="18" x14ac:dyDescent="0.5"/>
  <cols>
    <col min="5" max="5" width="9.109375" bestFit="1" customWidth="1"/>
  </cols>
  <sheetData>
    <row r="1" spans="1:5" ht="22.2" x14ac:dyDescent="0.5">
      <c r="A1" s="42" t="s">
        <v>9</v>
      </c>
    </row>
    <row r="3" spans="1:5" ht="10.5" customHeight="1" x14ac:dyDescent="0.5">
      <c r="A3" s="66" t="s">
        <v>225</v>
      </c>
      <c r="B3" s="66"/>
      <c r="C3" s="66"/>
      <c r="D3" s="66"/>
      <c r="E3" s="66"/>
    </row>
    <row r="4" spans="1:5" ht="10.5" customHeight="1" x14ac:dyDescent="0.5">
      <c r="A4" s="65" t="s">
        <v>1270</v>
      </c>
      <c r="B4" s="65"/>
      <c r="C4" s="65"/>
      <c r="D4" s="65"/>
      <c r="E4" s="65"/>
    </row>
    <row r="6" spans="1:5" ht="40.799999999999997" x14ac:dyDescent="0.5">
      <c r="A6" s="43" t="s">
        <v>2893</v>
      </c>
      <c r="B6" s="43" t="s">
        <v>229</v>
      </c>
      <c r="C6" s="43" t="s">
        <v>232</v>
      </c>
      <c r="D6" s="43" t="s">
        <v>231</v>
      </c>
      <c r="E6" s="44" t="s">
        <v>234</v>
      </c>
    </row>
    <row r="7" spans="1:5" ht="51" x14ac:dyDescent="0.5">
      <c r="A7" s="45" t="s">
        <v>636</v>
      </c>
      <c r="B7" s="45" t="s">
        <v>2986</v>
      </c>
      <c r="C7" s="46">
        <v>10</v>
      </c>
      <c r="D7" s="45" t="s">
        <v>341</v>
      </c>
      <c r="E7" s="47">
        <v>10</v>
      </c>
    </row>
    <row r="8" spans="1:5" ht="30.6" x14ac:dyDescent="0.5">
      <c r="A8" s="45" t="s">
        <v>250</v>
      </c>
      <c r="B8" s="45" t="s">
        <v>2986</v>
      </c>
      <c r="C8" s="46">
        <v>10</v>
      </c>
      <c r="D8" s="45" t="s">
        <v>262</v>
      </c>
      <c r="E8" s="47">
        <v>10</v>
      </c>
    </row>
    <row r="9" spans="1:5" x14ac:dyDescent="0.5">
      <c r="A9" s="48" t="s">
        <v>254</v>
      </c>
      <c r="B9" s="48"/>
      <c r="C9" s="48"/>
      <c r="D9" s="48"/>
      <c r="E9" s="49">
        <v>20</v>
      </c>
    </row>
    <row r="13" spans="1:5" ht="10.5" customHeight="1" x14ac:dyDescent="0.5">
      <c r="A13" s="66" t="s">
        <v>225</v>
      </c>
      <c r="B13" s="66"/>
      <c r="C13" s="66"/>
      <c r="D13" s="66"/>
      <c r="E13" s="66"/>
    </row>
    <row r="14" spans="1:5" ht="10.5" customHeight="1" x14ac:dyDescent="0.5">
      <c r="A14" s="65" t="s">
        <v>1291</v>
      </c>
      <c r="B14" s="65"/>
      <c r="C14" s="65"/>
      <c r="D14" s="65"/>
      <c r="E14" s="65"/>
    </row>
    <row r="16" spans="1:5" ht="40.799999999999997" x14ac:dyDescent="0.5">
      <c r="A16" s="43" t="s">
        <v>2893</v>
      </c>
      <c r="B16" s="43" t="s">
        <v>229</v>
      </c>
      <c r="C16" s="43" t="s">
        <v>232</v>
      </c>
      <c r="D16" s="43" t="s">
        <v>231</v>
      </c>
      <c r="E16" s="44" t="s">
        <v>234</v>
      </c>
    </row>
    <row r="17" spans="1:5" ht="40.799999999999997" x14ac:dyDescent="0.5">
      <c r="A17" s="45" t="s">
        <v>1176</v>
      </c>
      <c r="B17" s="45" t="s">
        <v>2986</v>
      </c>
      <c r="C17" s="46">
        <v>10</v>
      </c>
      <c r="D17" s="45" t="s">
        <v>350</v>
      </c>
      <c r="E17" s="47">
        <v>10</v>
      </c>
    </row>
    <row r="18" spans="1:5" ht="40.799999999999997" x14ac:dyDescent="0.5">
      <c r="A18" s="45" t="s">
        <v>300</v>
      </c>
      <c r="B18" s="45" t="s">
        <v>2986</v>
      </c>
      <c r="C18" s="46">
        <v>10</v>
      </c>
      <c r="D18" s="45" t="s">
        <v>1024</v>
      </c>
      <c r="E18" s="47">
        <v>10</v>
      </c>
    </row>
    <row r="19" spans="1:5" x14ac:dyDescent="0.5">
      <c r="A19" s="48" t="s">
        <v>254</v>
      </c>
      <c r="B19" s="48"/>
      <c r="C19" s="48"/>
      <c r="D19" s="48"/>
      <c r="E19" s="49">
        <v>20</v>
      </c>
    </row>
    <row r="23" spans="1:5" ht="10.5" customHeight="1" x14ac:dyDescent="0.5">
      <c r="A23" s="66" t="s">
        <v>225</v>
      </c>
      <c r="B23" s="66"/>
      <c r="C23" s="66"/>
      <c r="D23" s="66"/>
      <c r="E23" s="66"/>
    </row>
    <row r="24" spans="1:5" ht="10.5" customHeight="1" x14ac:dyDescent="0.5">
      <c r="A24" s="65" t="s">
        <v>1350</v>
      </c>
      <c r="B24" s="65"/>
      <c r="C24" s="65"/>
      <c r="D24" s="65"/>
      <c r="E24" s="65"/>
    </row>
    <row r="26" spans="1:5" ht="40.799999999999997" x14ac:dyDescent="0.5">
      <c r="A26" s="43" t="s">
        <v>2893</v>
      </c>
      <c r="B26" s="43" t="s">
        <v>229</v>
      </c>
      <c r="C26" s="43" t="s">
        <v>232</v>
      </c>
      <c r="D26" s="43" t="s">
        <v>231</v>
      </c>
      <c r="E26" s="44" t="s">
        <v>234</v>
      </c>
    </row>
    <row r="27" spans="1:5" ht="30.6" x14ac:dyDescent="0.5">
      <c r="A27" s="45" t="s">
        <v>495</v>
      </c>
      <c r="B27" s="45" t="s">
        <v>2986</v>
      </c>
      <c r="C27" s="46">
        <v>10</v>
      </c>
      <c r="D27" s="45" t="s">
        <v>386</v>
      </c>
      <c r="E27" s="47">
        <v>10</v>
      </c>
    </row>
    <row r="28" spans="1:5" ht="30.6" x14ac:dyDescent="0.5">
      <c r="A28" s="45" t="s">
        <v>328</v>
      </c>
      <c r="B28" s="45" t="s">
        <v>2986</v>
      </c>
      <c r="C28" s="46">
        <v>10</v>
      </c>
      <c r="D28" s="45" t="s">
        <v>341</v>
      </c>
      <c r="E28" s="47">
        <v>10</v>
      </c>
    </row>
    <row r="29" spans="1:5" x14ac:dyDescent="0.5">
      <c r="A29" s="48" t="s">
        <v>254</v>
      </c>
      <c r="B29" s="48"/>
      <c r="C29" s="48"/>
      <c r="D29" s="48"/>
      <c r="E29" s="49">
        <v>20</v>
      </c>
    </row>
    <row r="33" spans="1:5" ht="10.5" customHeight="1" x14ac:dyDescent="0.5">
      <c r="A33" s="66" t="s">
        <v>225</v>
      </c>
      <c r="B33" s="66"/>
      <c r="C33" s="66"/>
      <c r="D33" s="66"/>
      <c r="E33" s="66"/>
    </row>
    <row r="34" spans="1:5" ht="10.5" customHeight="1" x14ac:dyDescent="0.5">
      <c r="A34" s="65" t="s">
        <v>1419</v>
      </c>
      <c r="B34" s="65"/>
      <c r="C34" s="65"/>
      <c r="D34" s="65"/>
      <c r="E34" s="65"/>
    </row>
    <row r="36" spans="1:5" ht="40.799999999999997" x14ac:dyDescent="0.5">
      <c r="A36" s="43" t="s">
        <v>2893</v>
      </c>
      <c r="B36" s="43" t="s">
        <v>229</v>
      </c>
      <c r="C36" s="43" t="s">
        <v>232</v>
      </c>
      <c r="D36" s="43" t="s">
        <v>231</v>
      </c>
      <c r="E36" s="44" t="s">
        <v>234</v>
      </c>
    </row>
    <row r="37" spans="1:5" ht="40.799999999999997" x14ac:dyDescent="0.5">
      <c r="A37" s="45" t="s">
        <v>1176</v>
      </c>
      <c r="B37" s="45" t="s">
        <v>2986</v>
      </c>
      <c r="C37" s="46">
        <v>10</v>
      </c>
      <c r="D37" s="45" t="s">
        <v>350</v>
      </c>
      <c r="E37" s="47">
        <v>10</v>
      </c>
    </row>
    <row r="38" spans="1:5" ht="40.799999999999997" x14ac:dyDescent="0.5">
      <c r="A38" s="45" t="s">
        <v>895</v>
      </c>
      <c r="B38" s="45" t="s">
        <v>2986</v>
      </c>
      <c r="C38" s="46">
        <v>10</v>
      </c>
      <c r="D38" s="45" t="s">
        <v>341</v>
      </c>
      <c r="E38" s="47">
        <v>10</v>
      </c>
    </row>
    <row r="39" spans="1:5" x14ac:dyDescent="0.5">
      <c r="A39" s="48" t="s">
        <v>254</v>
      </c>
      <c r="B39" s="48"/>
      <c r="C39" s="48"/>
      <c r="D39" s="48"/>
      <c r="E39" s="49">
        <v>20</v>
      </c>
    </row>
    <row r="43" spans="1:5" ht="10.5" customHeight="1" x14ac:dyDescent="0.5">
      <c r="A43" s="66" t="s">
        <v>225</v>
      </c>
      <c r="B43" s="66"/>
      <c r="C43" s="66"/>
      <c r="D43" s="66"/>
      <c r="E43" s="66"/>
    </row>
    <row r="44" spans="1:5" ht="10.5" customHeight="1" x14ac:dyDescent="0.5">
      <c r="A44" s="65" t="s">
        <v>1423</v>
      </c>
      <c r="B44" s="65"/>
      <c r="C44" s="65"/>
      <c r="D44" s="65"/>
      <c r="E44" s="65"/>
    </row>
    <row r="46" spans="1:5" ht="40.799999999999997" x14ac:dyDescent="0.5">
      <c r="A46" s="43" t="s">
        <v>2893</v>
      </c>
      <c r="B46" s="43" t="s">
        <v>229</v>
      </c>
      <c r="C46" s="43" t="s">
        <v>232</v>
      </c>
      <c r="D46" s="43" t="s">
        <v>231</v>
      </c>
      <c r="E46" s="44" t="s">
        <v>234</v>
      </c>
    </row>
    <row r="47" spans="1:5" ht="51" x14ac:dyDescent="0.5">
      <c r="A47" s="45" t="s">
        <v>490</v>
      </c>
      <c r="B47" s="45" t="s">
        <v>2986</v>
      </c>
      <c r="C47" s="46">
        <v>10</v>
      </c>
      <c r="D47" s="45" t="s">
        <v>239</v>
      </c>
      <c r="E47" s="47">
        <v>10</v>
      </c>
    </row>
    <row r="48" spans="1:5" x14ac:dyDescent="0.5">
      <c r="A48" s="48" t="s">
        <v>254</v>
      </c>
      <c r="B48" s="48"/>
      <c r="C48" s="48"/>
      <c r="D48" s="48"/>
      <c r="E48" s="49">
        <v>10</v>
      </c>
    </row>
    <row r="52" spans="1:5" ht="10.5" customHeight="1" x14ac:dyDescent="0.5">
      <c r="A52" s="66" t="s">
        <v>225</v>
      </c>
      <c r="B52" s="66"/>
      <c r="C52" s="66"/>
      <c r="D52" s="66"/>
      <c r="E52" s="66"/>
    </row>
    <row r="53" spans="1:5" ht="10.5" customHeight="1" x14ac:dyDescent="0.5">
      <c r="A53" s="65" t="s">
        <v>1437</v>
      </c>
      <c r="B53" s="65"/>
      <c r="C53" s="65"/>
      <c r="D53" s="65"/>
      <c r="E53" s="65"/>
    </row>
    <row r="55" spans="1:5" ht="40.799999999999997" x14ac:dyDescent="0.5">
      <c r="A55" s="43" t="s">
        <v>2893</v>
      </c>
      <c r="B55" s="43" t="s">
        <v>229</v>
      </c>
      <c r="C55" s="43" t="s">
        <v>232</v>
      </c>
      <c r="D55" s="43" t="s">
        <v>231</v>
      </c>
      <c r="E55" s="44" t="s">
        <v>234</v>
      </c>
    </row>
    <row r="56" spans="1:5" ht="40.799999999999997" x14ac:dyDescent="0.5">
      <c r="A56" s="45" t="s">
        <v>241</v>
      </c>
      <c r="B56" s="45" t="s">
        <v>2986</v>
      </c>
      <c r="C56" s="46">
        <v>10</v>
      </c>
      <c r="D56" s="45" t="s">
        <v>2992</v>
      </c>
      <c r="E56" s="47">
        <v>10</v>
      </c>
    </row>
    <row r="57" spans="1:5" ht="51" x14ac:dyDescent="0.5">
      <c r="A57" s="45" t="s">
        <v>291</v>
      </c>
      <c r="B57" s="45" t="s">
        <v>2986</v>
      </c>
      <c r="C57" s="46">
        <v>10</v>
      </c>
      <c r="D57" s="45" t="s">
        <v>253</v>
      </c>
      <c r="E57" s="47">
        <v>10</v>
      </c>
    </row>
    <row r="58" spans="1:5" ht="30.6" x14ac:dyDescent="0.5">
      <c r="A58" s="45" t="s">
        <v>313</v>
      </c>
      <c r="B58" s="45" t="s">
        <v>2986</v>
      </c>
      <c r="C58" s="46">
        <v>10</v>
      </c>
      <c r="D58" s="45" t="s">
        <v>262</v>
      </c>
      <c r="E58" s="47">
        <v>10</v>
      </c>
    </row>
    <row r="59" spans="1:5" x14ac:dyDescent="0.5">
      <c r="A59" s="48" t="s">
        <v>254</v>
      </c>
      <c r="B59" s="48"/>
      <c r="C59" s="48"/>
      <c r="D59" s="48"/>
      <c r="E59" s="49">
        <v>30</v>
      </c>
    </row>
    <row r="63" spans="1:5" ht="10.5" customHeight="1" x14ac:dyDescent="0.5">
      <c r="A63" s="66" t="s">
        <v>225</v>
      </c>
      <c r="B63" s="66"/>
      <c r="C63" s="66"/>
      <c r="D63" s="66"/>
      <c r="E63" s="66"/>
    </row>
    <row r="64" spans="1:5" ht="10.5" customHeight="1" x14ac:dyDescent="0.5">
      <c r="A64" s="65" t="s">
        <v>1446</v>
      </c>
      <c r="B64" s="65"/>
      <c r="C64" s="65"/>
      <c r="D64" s="65"/>
      <c r="E64" s="65"/>
    </row>
    <row r="66" spans="1:5" ht="40.799999999999997" x14ac:dyDescent="0.5">
      <c r="A66" s="43" t="s">
        <v>2893</v>
      </c>
      <c r="B66" s="43" t="s">
        <v>229</v>
      </c>
      <c r="C66" s="43" t="s">
        <v>232</v>
      </c>
      <c r="D66" s="43" t="s">
        <v>231</v>
      </c>
      <c r="E66" s="44" t="s">
        <v>234</v>
      </c>
    </row>
    <row r="67" spans="1:5" ht="40.799999999999997" x14ac:dyDescent="0.5">
      <c r="A67" s="45" t="s">
        <v>278</v>
      </c>
      <c r="B67" s="45" t="s">
        <v>2986</v>
      </c>
      <c r="C67" s="46">
        <v>10</v>
      </c>
      <c r="D67" s="45" t="s">
        <v>262</v>
      </c>
      <c r="E67" s="47">
        <v>10</v>
      </c>
    </row>
    <row r="68" spans="1:5" x14ac:dyDescent="0.5">
      <c r="A68" s="48" t="s">
        <v>254</v>
      </c>
      <c r="B68" s="48"/>
      <c r="C68" s="48"/>
      <c r="D68" s="48"/>
      <c r="E68" s="49">
        <v>10</v>
      </c>
    </row>
    <row r="72" spans="1:5" ht="10.5" customHeight="1" x14ac:dyDescent="0.5">
      <c r="A72" s="66" t="s">
        <v>225</v>
      </c>
      <c r="B72" s="66"/>
      <c r="C72" s="66"/>
      <c r="D72" s="66"/>
      <c r="E72" s="66"/>
    </row>
    <row r="73" spans="1:5" ht="10.5" customHeight="1" x14ac:dyDescent="0.5">
      <c r="A73" s="65" t="s">
        <v>1475</v>
      </c>
      <c r="B73" s="65"/>
      <c r="C73" s="65"/>
      <c r="D73" s="65"/>
      <c r="E73" s="65"/>
    </row>
    <row r="75" spans="1:5" ht="40.799999999999997" x14ac:dyDescent="0.5">
      <c r="A75" s="43" t="s">
        <v>2893</v>
      </c>
      <c r="B75" s="43" t="s">
        <v>229</v>
      </c>
      <c r="C75" s="43" t="s">
        <v>232</v>
      </c>
      <c r="D75" s="43" t="s">
        <v>231</v>
      </c>
      <c r="E75" s="44" t="s">
        <v>234</v>
      </c>
    </row>
    <row r="76" spans="1:5" x14ac:dyDescent="0.5">
      <c r="A76" s="64" t="s">
        <v>1224</v>
      </c>
      <c r="B76" s="45" t="s">
        <v>2986</v>
      </c>
      <c r="C76" s="46">
        <v>10</v>
      </c>
      <c r="D76" s="45" t="s">
        <v>2989</v>
      </c>
      <c r="E76" s="47">
        <v>10</v>
      </c>
    </row>
    <row r="77" spans="1:5" x14ac:dyDescent="0.5">
      <c r="A77" s="64"/>
      <c r="B77" s="45" t="s">
        <v>2986</v>
      </c>
      <c r="C77" s="46">
        <v>10</v>
      </c>
      <c r="D77" s="45" t="s">
        <v>2989</v>
      </c>
      <c r="E77" s="47">
        <v>10</v>
      </c>
    </row>
    <row r="78" spans="1:5" x14ac:dyDescent="0.5">
      <c r="A78" s="64" t="s">
        <v>361</v>
      </c>
      <c r="B78" s="45" t="s">
        <v>2986</v>
      </c>
      <c r="C78" s="46">
        <v>10</v>
      </c>
      <c r="D78" s="45" t="s">
        <v>341</v>
      </c>
      <c r="E78" s="47">
        <v>10</v>
      </c>
    </row>
    <row r="79" spans="1:5" x14ac:dyDescent="0.5">
      <c r="A79" s="64"/>
      <c r="B79" s="45" t="s">
        <v>2986</v>
      </c>
      <c r="C79" s="46">
        <v>10</v>
      </c>
      <c r="D79" s="45" t="s">
        <v>262</v>
      </c>
      <c r="E79" s="47">
        <v>10</v>
      </c>
    </row>
    <row r="80" spans="1:5" x14ac:dyDescent="0.5">
      <c r="A80" s="64"/>
      <c r="B80" s="45" t="s">
        <v>2986</v>
      </c>
      <c r="C80" s="46">
        <v>10</v>
      </c>
      <c r="D80" s="45" t="s">
        <v>2987</v>
      </c>
      <c r="E80" s="47">
        <v>10</v>
      </c>
    </row>
    <row r="81" spans="1:5" ht="40.799999999999997" x14ac:dyDescent="0.5">
      <c r="A81" s="45" t="s">
        <v>354</v>
      </c>
      <c r="B81" s="45" t="s">
        <v>2986</v>
      </c>
      <c r="C81" s="46">
        <v>10</v>
      </c>
      <c r="D81" s="45" t="s">
        <v>262</v>
      </c>
      <c r="E81" s="47">
        <v>10</v>
      </c>
    </row>
    <row r="82" spans="1:5" ht="40.799999999999997" x14ac:dyDescent="0.5">
      <c r="A82" s="45" t="s">
        <v>521</v>
      </c>
      <c r="B82" s="45" t="s">
        <v>2986</v>
      </c>
      <c r="C82" s="46">
        <v>10</v>
      </c>
      <c r="D82" s="45" t="s">
        <v>2996</v>
      </c>
      <c r="E82" s="47">
        <v>10</v>
      </c>
    </row>
    <row r="83" spans="1:5" x14ac:dyDescent="0.5">
      <c r="A83" s="48" t="s">
        <v>254</v>
      </c>
      <c r="B83" s="48"/>
      <c r="C83" s="48"/>
      <c r="D83" s="48"/>
      <c r="E83" s="49">
        <v>70</v>
      </c>
    </row>
    <row r="87" spans="1:5" ht="10.5" customHeight="1" x14ac:dyDescent="0.5">
      <c r="A87" s="66" t="s">
        <v>225</v>
      </c>
      <c r="B87" s="66"/>
      <c r="C87" s="66"/>
      <c r="D87" s="66"/>
      <c r="E87" s="66"/>
    </row>
    <row r="88" spans="1:5" ht="10.5" customHeight="1" x14ac:dyDescent="0.5">
      <c r="A88" s="65" t="s">
        <v>1523</v>
      </c>
      <c r="B88" s="65"/>
      <c r="C88" s="65"/>
      <c r="D88" s="65"/>
      <c r="E88" s="65"/>
    </row>
    <row r="90" spans="1:5" ht="40.799999999999997" x14ac:dyDescent="0.5">
      <c r="A90" s="43" t="s">
        <v>2893</v>
      </c>
      <c r="B90" s="43" t="s">
        <v>229</v>
      </c>
      <c r="C90" s="43" t="s">
        <v>232</v>
      </c>
      <c r="D90" s="43" t="s">
        <v>231</v>
      </c>
      <c r="E90" s="44" t="s">
        <v>234</v>
      </c>
    </row>
    <row r="91" spans="1:5" ht="51" x14ac:dyDescent="0.5">
      <c r="A91" s="45" t="s">
        <v>539</v>
      </c>
      <c r="B91" s="45" t="s">
        <v>2986</v>
      </c>
      <c r="C91" s="46">
        <v>10</v>
      </c>
      <c r="D91" s="45" t="s">
        <v>341</v>
      </c>
      <c r="E91" s="47">
        <v>10</v>
      </c>
    </row>
    <row r="92" spans="1:5" x14ac:dyDescent="0.5">
      <c r="A92" s="48" t="s">
        <v>254</v>
      </c>
      <c r="B92" s="48"/>
      <c r="C92" s="48"/>
      <c r="D92" s="48"/>
      <c r="E92" s="49">
        <v>10</v>
      </c>
    </row>
    <row r="96" spans="1:5" ht="10.5" customHeight="1" x14ac:dyDescent="0.5">
      <c r="A96" s="66" t="s">
        <v>225</v>
      </c>
      <c r="B96" s="66"/>
      <c r="C96" s="66"/>
      <c r="D96" s="66"/>
      <c r="E96" s="66"/>
    </row>
    <row r="97" spans="1:5" ht="10.5" customHeight="1" x14ac:dyDescent="0.5">
      <c r="A97" s="65" t="s">
        <v>1587</v>
      </c>
      <c r="B97" s="65"/>
      <c r="C97" s="65"/>
      <c r="D97" s="65"/>
      <c r="E97" s="65"/>
    </row>
    <row r="99" spans="1:5" ht="40.799999999999997" x14ac:dyDescent="0.5">
      <c r="A99" s="43" t="s">
        <v>2893</v>
      </c>
      <c r="B99" s="43" t="s">
        <v>229</v>
      </c>
      <c r="C99" s="43" t="s">
        <v>232</v>
      </c>
      <c r="D99" s="43" t="s">
        <v>231</v>
      </c>
      <c r="E99" s="44" t="s">
        <v>234</v>
      </c>
    </row>
    <row r="100" spans="1:5" ht="40.799999999999997" x14ac:dyDescent="0.5">
      <c r="A100" s="45" t="s">
        <v>278</v>
      </c>
      <c r="B100" s="45" t="s">
        <v>2986</v>
      </c>
      <c r="C100" s="46">
        <v>10</v>
      </c>
      <c r="D100" s="45" t="s">
        <v>341</v>
      </c>
      <c r="E100" s="47">
        <v>10</v>
      </c>
    </row>
    <row r="101" spans="1:5" x14ac:dyDescent="0.5">
      <c r="A101" s="48" t="s">
        <v>254</v>
      </c>
      <c r="B101" s="48"/>
      <c r="C101" s="48"/>
      <c r="D101" s="48"/>
      <c r="E101" s="49">
        <v>10</v>
      </c>
    </row>
    <row r="105" spans="1:5" ht="10.5" customHeight="1" x14ac:dyDescent="0.5">
      <c r="A105" s="66" t="s">
        <v>225</v>
      </c>
      <c r="B105" s="66"/>
      <c r="C105" s="66"/>
      <c r="D105" s="66"/>
      <c r="E105" s="66"/>
    </row>
    <row r="106" spans="1:5" ht="10.5" customHeight="1" x14ac:dyDescent="0.5">
      <c r="A106" s="65" t="s">
        <v>1613</v>
      </c>
      <c r="B106" s="65"/>
      <c r="C106" s="65"/>
      <c r="D106" s="65"/>
      <c r="E106" s="65"/>
    </row>
    <row r="108" spans="1:5" ht="40.799999999999997" x14ac:dyDescent="0.5">
      <c r="A108" s="43" t="s">
        <v>2893</v>
      </c>
      <c r="B108" s="43" t="s">
        <v>229</v>
      </c>
      <c r="C108" s="43" t="s">
        <v>232</v>
      </c>
      <c r="D108" s="43" t="s">
        <v>231</v>
      </c>
      <c r="E108" s="44" t="s">
        <v>234</v>
      </c>
    </row>
    <row r="109" spans="1:5" x14ac:dyDescent="0.5">
      <c r="A109" s="64" t="s">
        <v>409</v>
      </c>
      <c r="B109" s="45" t="s">
        <v>2986</v>
      </c>
      <c r="C109" s="46">
        <v>10</v>
      </c>
      <c r="D109" s="45" t="s">
        <v>1216</v>
      </c>
      <c r="E109" s="47">
        <v>10</v>
      </c>
    </row>
    <row r="110" spans="1:5" x14ac:dyDescent="0.5">
      <c r="A110" s="64"/>
      <c r="B110" s="45" t="s">
        <v>2986</v>
      </c>
      <c r="C110" s="46">
        <v>10</v>
      </c>
      <c r="D110" s="45" t="s">
        <v>1216</v>
      </c>
      <c r="E110" s="47">
        <v>10</v>
      </c>
    </row>
    <row r="111" spans="1:5" x14ac:dyDescent="0.5">
      <c r="A111" s="48" t="s">
        <v>254</v>
      </c>
      <c r="B111" s="48"/>
      <c r="C111" s="48"/>
      <c r="D111" s="48"/>
      <c r="E111" s="49">
        <v>20</v>
      </c>
    </row>
    <row r="115" spans="1:5" ht="10.5" customHeight="1" x14ac:dyDescent="0.5">
      <c r="A115" s="66" t="s">
        <v>225</v>
      </c>
      <c r="B115" s="66"/>
      <c r="C115" s="66"/>
      <c r="D115" s="66"/>
      <c r="E115" s="66"/>
    </row>
    <row r="116" spans="1:5" ht="10.5" customHeight="1" x14ac:dyDescent="0.5">
      <c r="A116" s="65" t="s">
        <v>1693</v>
      </c>
      <c r="B116" s="65"/>
      <c r="C116" s="65"/>
      <c r="D116" s="65"/>
      <c r="E116" s="65"/>
    </row>
    <row r="118" spans="1:5" ht="40.799999999999997" x14ac:dyDescent="0.5">
      <c r="A118" s="43" t="s">
        <v>2893</v>
      </c>
      <c r="B118" s="43" t="s">
        <v>229</v>
      </c>
      <c r="C118" s="43" t="s">
        <v>232</v>
      </c>
      <c r="D118" s="43" t="s">
        <v>231</v>
      </c>
      <c r="E118" s="44" t="s">
        <v>234</v>
      </c>
    </row>
    <row r="119" spans="1:5" ht="40.799999999999997" x14ac:dyDescent="0.5">
      <c r="A119" s="45" t="s">
        <v>790</v>
      </c>
      <c r="B119" s="45" t="s">
        <v>2986</v>
      </c>
      <c r="C119" s="46">
        <v>10</v>
      </c>
      <c r="D119" s="45" t="s">
        <v>262</v>
      </c>
      <c r="E119" s="47">
        <v>10</v>
      </c>
    </row>
    <row r="120" spans="1:5" x14ac:dyDescent="0.5">
      <c r="A120" s="48" t="s">
        <v>254</v>
      </c>
      <c r="B120" s="48"/>
      <c r="C120" s="48"/>
      <c r="D120" s="48"/>
      <c r="E120" s="49">
        <v>10</v>
      </c>
    </row>
    <row r="124" spans="1:5" ht="10.5" customHeight="1" x14ac:dyDescent="0.5">
      <c r="A124" s="66" t="s">
        <v>225</v>
      </c>
      <c r="B124" s="66"/>
      <c r="C124" s="66"/>
      <c r="D124" s="66"/>
      <c r="E124" s="66"/>
    </row>
    <row r="125" spans="1:5" ht="10.5" customHeight="1" x14ac:dyDescent="0.5">
      <c r="A125" s="65" t="s">
        <v>1732</v>
      </c>
      <c r="B125" s="65"/>
      <c r="C125" s="65"/>
      <c r="D125" s="65"/>
      <c r="E125" s="65"/>
    </row>
    <row r="127" spans="1:5" ht="40.799999999999997" x14ac:dyDescent="0.5">
      <c r="A127" s="43" t="s">
        <v>2893</v>
      </c>
      <c r="B127" s="43" t="s">
        <v>229</v>
      </c>
      <c r="C127" s="43" t="s">
        <v>232</v>
      </c>
      <c r="D127" s="43" t="s">
        <v>231</v>
      </c>
      <c r="E127" s="44" t="s">
        <v>234</v>
      </c>
    </row>
    <row r="128" spans="1:5" ht="40.799999999999997" x14ac:dyDescent="0.5">
      <c r="A128" s="45" t="s">
        <v>682</v>
      </c>
      <c r="B128" s="45" t="s">
        <v>2986</v>
      </c>
      <c r="C128" s="46">
        <v>10</v>
      </c>
      <c r="D128" s="45" t="s">
        <v>2994</v>
      </c>
      <c r="E128" s="47">
        <v>10</v>
      </c>
    </row>
    <row r="129" spans="1:5" x14ac:dyDescent="0.5">
      <c r="A129" s="48" t="s">
        <v>254</v>
      </c>
      <c r="B129" s="48"/>
      <c r="C129" s="48"/>
      <c r="D129" s="48"/>
      <c r="E129" s="49">
        <v>10</v>
      </c>
    </row>
    <row r="133" spans="1:5" ht="10.5" customHeight="1" x14ac:dyDescent="0.5">
      <c r="A133" s="66" t="s">
        <v>225</v>
      </c>
      <c r="B133" s="66"/>
      <c r="C133" s="66"/>
      <c r="D133" s="66"/>
      <c r="E133" s="66"/>
    </row>
    <row r="134" spans="1:5" ht="10.5" customHeight="1" x14ac:dyDescent="0.5">
      <c r="A134" s="65" t="s">
        <v>1831</v>
      </c>
      <c r="B134" s="65"/>
      <c r="C134" s="65"/>
      <c r="D134" s="65"/>
      <c r="E134" s="65"/>
    </row>
    <row r="136" spans="1:5" ht="40.799999999999997" x14ac:dyDescent="0.5">
      <c r="A136" s="43" t="s">
        <v>2893</v>
      </c>
      <c r="B136" s="43" t="s">
        <v>229</v>
      </c>
      <c r="C136" s="43" t="s">
        <v>232</v>
      </c>
      <c r="D136" s="43" t="s">
        <v>231</v>
      </c>
      <c r="E136" s="44" t="s">
        <v>234</v>
      </c>
    </row>
    <row r="137" spans="1:5" ht="30.6" x14ac:dyDescent="0.5">
      <c r="A137" s="45" t="s">
        <v>1224</v>
      </c>
      <c r="B137" s="45" t="s">
        <v>2986</v>
      </c>
      <c r="C137" s="46">
        <v>10</v>
      </c>
      <c r="D137" s="45" t="s">
        <v>2989</v>
      </c>
      <c r="E137" s="47">
        <v>10</v>
      </c>
    </row>
    <row r="138" spans="1:5" ht="30.6" x14ac:dyDescent="0.5">
      <c r="A138" s="45" t="s">
        <v>250</v>
      </c>
      <c r="B138" s="45" t="s">
        <v>2986</v>
      </c>
      <c r="C138" s="46">
        <v>10</v>
      </c>
      <c r="D138" s="45" t="s">
        <v>253</v>
      </c>
      <c r="E138" s="47">
        <v>10</v>
      </c>
    </row>
    <row r="139" spans="1:5" x14ac:dyDescent="0.5">
      <c r="A139" s="48" t="s">
        <v>254</v>
      </c>
      <c r="B139" s="48"/>
      <c r="C139" s="48"/>
      <c r="D139" s="48"/>
      <c r="E139" s="49">
        <v>20</v>
      </c>
    </row>
    <row r="143" spans="1:5" ht="10.5" customHeight="1" x14ac:dyDescent="0.5">
      <c r="A143" s="66" t="s">
        <v>225</v>
      </c>
      <c r="B143" s="66"/>
      <c r="C143" s="66"/>
      <c r="D143" s="66"/>
      <c r="E143" s="66"/>
    </row>
    <row r="144" spans="1:5" ht="10.5" customHeight="1" x14ac:dyDescent="0.5">
      <c r="A144" s="65" t="s">
        <v>1858</v>
      </c>
      <c r="B144" s="65"/>
      <c r="C144" s="65"/>
      <c r="D144" s="65"/>
      <c r="E144" s="65"/>
    </row>
    <row r="146" spans="1:5" ht="40.799999999999997" x14ac:dyDescent="0.5">
      <c r="A146" s="43" t="s">
        <v>2893</v>
      </c>
      <c r="B146" s="43" t="s">
        <v>229</v>
      </c>
      <c r="C146" s="43" t="s">
        <v>232</v>
      </c>
      <c r="D146" s="43" t="s">
        <v>231</v>
      </c>
      <c r="E146" s="44" t="s">
        <v>234</v>
      </c>
    </row>
    <row r="147" spans="1:5" x14ac:dyDescent="0.5">
      <c r="A147" s="64" t="s">
        <v>592</v>
      </c>
      <c r="B147" s="45" t="s">
        <v>2986</v>
      </c>
      <c r="C147" s="46">
        <v>10</v>
      </c>
      <c r="D147" s="45" t="s">
        <v>2988</v>
      </c>
      <c r="E147" s="47">
        <v>10</v>
      </c>
    </row>
    <row r="148" spans="1:5" x14ac:dyDescent="0.5">
      <c r="A148" s="64"/>
      <c r="B148" s="45" t="s">
        <v>2986</v>
      </c>
      <c r="C148" s="46">
        <v>10</v>
      </c>
      <c r="D148" s="45" t="s">
        <v>262</v>
      </c>
      <c r="E148" s="47">
        <v>10</v>
      </c>
    </row>
    <row r="149" spans="1:5" x14ac:dyDescent="0.5">
      <c r="A149" s="64" t="s">
        <v>313</v>
      </c>
      <c r="B149" s="45" t="s">
        <v>2986</v>
      </c>
      <c r="C149" s="46">
        <v>10</v>
      </c>
      <c r="D149" s="45" t="s">
        <v>262</v>
      </c>
      <c r="E149" s="47">
        <v>10</v>
      </c>
    </row>
    <row r="150" spans="1:5" ht="20.399999999999999" x14ac:dyDescent="0.5">
      <c r="A150" s="64"/>
      <c r="B150" s="45" t="s">
        <v>2986</v>
      </c>
      <c r="C150" s="46">
        <v>10</v>
      </c>
      <c r="D150" s="45" t="s">
        <v>253</v>
      </c>
      <c r="E150" s="47">
        <v>10</v>
      </c>
    </row>
    <row r="151" spans="1:5" ht="40.799999999999997" x14ac:dyDescent="0.5">
      <c r="A151" s="45" t="s">
        <v>273</v>
      </c>
      <c r="B151" s="45" t="s">
        <v>2986</v>
      </c>
      <c r="C151" s="46">
        <v>10</v>
      </c>
      <c r="D151" s="45" t="s">
        <v>253</v>
      </c>
      <c r="E151" s="47">
        <v>10</v>
      </c>
    </row>
    <row r="152" spans="1:5" x14ac:dyDescent="0.5">
      <c r="A152" s="48" t="s">
        <v>254</v>
      </c>
      <c r="B152" s="48"/>
      <c r="C152" s="48"/>
      <c r="D152" s="48"/>
      <c r="E152" s="49">
        <v>50</v>
      </c>
    </row>
    <row r="156" spans="1:5" ht="10.5" customHeight="1" x14ac:dyDescent="0.5">
      <c r="A156" s="66" t="s">
        <v>225</v>
      </c>
      <c r="B156" s="66"/>
      <c r="C156" s="66"/>
      <c r="D156" s="66"/>
      <c r="E156" s="66"/>
    </row>
    <row r="157" spans="1:5" ht="10.5" customHeight="1" x14ac:dyDescent="0.5">
      <c r="A157" s="65" t="s">
        <v>2006</v>
      </c>
      <c r="B157" s="65"/>
      <c r="C157" s="65"/>
      <c r="D157" s="65"/>
      <c r="E157" s="65"/>
    </row>
    <row r="159" spans="1:5" ht="40.799999999999997" x14ac:dyDescent="0.5">
      <c r="A159" s="43" t="s">
        <v>2893</v>
      </c>
      <c r="B159" s="43" t="s">
        <v>229</v>
      </c>
      <c r="C159" s="43" t="s">
        <v>232</v>
      </c>
      <c r="D159" s="43" t="s">
        <v>231</v>
      </c>
      <c r="E159" s="44" t="s">
        <v>234</v>
      </c>
    </row>
    <row r="160" spans="1:5" x14ac:dyDescent="0.5">
      <c r="A160" s="64" t="s">
        <v>648</v>
      </c>
      <c r="B160" s="45" t="s">
        <v>2986</v>
      </c>
      <c r="C160" s="46">
        <v>10</v>
      </c>
      <c r="D160" s="45" t="s">
        <v>262</v>
      </c>
      <c r="E160" s="47">
        <v>10</v>
      </c>
    </row>
    <row r="161" spans="1:5" x14ac:dyDescent="0.5">
      <c r="A161" s="64"/>
      <c r="B161" s="45" t="s">
        <v>2986</v>
      </c>
      <c r="C161" s="46">
        <v>10</v>
      </c>
      <c r="D161" s="45" t="s">
        <v>262</v>
      </c>
      <c r="E161" s="47">
        <v>10</v>
      </c>
    </row>
    <row r="162" spans="1:5" x14ac:dyDescent="0.5">
      <c r="A162" s="64"/>
      <c r="B162" s="45" t="s">
        <v>2986</v>
      </c>
      <c r="C162" s="46">
        <v>10</v>
      </c>
      <c r="D162" s="45" t="s">
        <v>2987</v>
      </c>
      <c r="E162" s="47">
        <v>10</v>
      </c>
    </row>
    <row r="163" spans="1:5" x14ac:dyDescent="0.5">
      <c r="A163" s="64" t="s">
        <v>241</v>
      </c>
      <c r="B163" s="45" t="s">
        <v>2986</v>
      </c>
      <c r="C163" s="46">
        <v>10</v>
      </c>
      <c r="D163" s="45" t="s">
        <v>262</v>
      </c>
      <c r="E163" s="47">
        <v>10</v>
      </c>
    </row>
    <row r="164" spans="1:5" x14ac:dyDescent="0.5">
      <c r="A164" s="64"/>
      <c r="B164" s="45" t="s">
        <v>2986</v>
      </c>
      <c r="C164" s="46">
        <v>10</v>
      </c>
      <c r="D164" s="45" t="s">
        <v>262</v>
      </c>
      <c r="E164" s="47">
        <v>10</v>
      </c>
    </row>
    <row r="165" spans="1:5" x14ac:dyDescent="0.5">
      <c r="A165" s="48" t="s">
        <v>254</v>
      </c>
      <c r="B165" s="48"/>
      <c r="C165" s="48"/>
      <c r="D165" s="48"/>
      <c r="E165" s="49">
        <v>50</v>
      </c>
    </row>
    <row r="169" spans="1:5" ht="10.5" customHeight="1" x14ac:dyDescent="0.5">
      <c r="A169" s="66" t="s">
        <v>225</v>
      </c>
      <c r="B169" s="66"/>
      <c r="C169" s="66"/>
      <c r="D169" s="66"/>
      <c r="E169" s="66"/>
    </row>
    <row r="170" spans="1:5" ht="10.5" customHeight="1" x14ac:dyDescent="0.5">
      <c r="A170" s="65" t="s">
        <v>2056</v>
      </c>
      <c r="B170" s="65"/>
      <c r="C170" s="65"/>
      <c r="D170" s="65"/>
      <c r="E170" s="65"/>
    </row>
    <row r="172" spans="1:5" ht="40.799999999999997" x14ac:dyDescent="0.5">
      <c r="A172" s="43" t="s">
        <v>2893</v>
      </c>
      <c r="B172" s="43" t="s">
        <v>229</v>
      </c>
      <c r="C172" s="43" t="s">
        <v>232</v>
      </c>
      <c r="D172" s="43" t="s">
        <v>231</v>
      </c>
      <c r="E172" s="44" t="s">
        <v>234</v>
      </c>
    </row>
    <row r="173" spans="1:5" ht="40.799999999999997" x14ac:dyDescent="0.5">
      <c r="A173" s="45" t="s">
        <v>794</v>
      </c>
      <c r="B173" s="45" t="s">
        <v>2986</v>
      </c>
      <c r="C173" s="46">
        <v>10</v>
      </c>
      <c r="D173" s="45" t="s">
        <v>262</v>
      </c>
      <c r="E173" s="47">
        <v>10</v>
      </c>
    </row>
    <row r="174" spans="1:5" x14ac:dyDescent="0.5">
      <c r="A174" s="48" t="s">
        <v>254</v>
      </c>
      <c r="B174" s="48"/>
      <c r="C174" s="48"/>
      <c r="D174" s="48"/>
      <c r="E174" s="49">
        <v>10</v>
      </c>
    </row>
    <row r="178" spans="1:5" ht="10.5" customHeight="1" x14ac:dyDescent="0.5">
      <c r="A178" s="66" t="s">
        <v>225</v>
      </c>
      <c r="B178" s="66"/>
      <c r="C178" s="66"/>
      <c r="D178" s="66"/>
      <c r="E178" s="66"/>
    </row>
    <row r="179" spans="1:5" ht="10.5" customHeight="1" x14ac:dyDescent="0.5">
      <c r="A179" s="65" t="s">
        <v>2071</v>
      </c>
      <c r="B179" s="65"/>
      <c r="C179" s="65"/>
      <c r="D179" s="65"/>
      <c r="E179" s="65"/>
    </row>
    <row r="181" spans="1:5" ht="40.799999999999997" x14ac:dyDescent="0.5">
      <c r="A181" s="43" t="s">
        <v>2893</v>
      </c>
      <c r="B181" s="43" t="s">
        <v>229</v>
      </c>
      <c r="C181" s="43" t="s">
        <v>232</v>
      </c>
      <c r="D181" s="43" t="s">
        <v>231</v>
      </c>
      <c r="E181" s="44" t="s">
        <v>234</v>
      </c>
    </row>
    <row r="182" spans="1:5" ht="30.6" x14ac:dyDescent="0.5">
      <c r="A182" s="45" t="s">
        <v>235</v>
      </c>
      <c r="B182" s="45" t="s">
        <v>2986</v>
      </c>
      <c r="C182" s="46">
        <v>10</v>
      </c>
      <c r="D182" s="45" t="s">
        <v>253</v>
      </c>
      <c r="E182" s="47">
        <v>10</v>
      </c>
    </row>
    <row r="183" spans="1:5" ht="30.6" x14ac:dyDescent="0.5">
      <c r="A183" s="45" t="s">
        <v>361</v>
      </c>
      <c r="B183" s="45" t="s">
        <v>2986</v>
      </c>
      <c r="C183" s="46">
        <v>10</v>
      </c>
      <c r="D183" s="45" t="s">
        <v>262</v>
      </c>
      <c r="E183" s="47">
        <v>10</v>
      </c>
    </row>
    <row r="184" spans="1:5" x14ac:dyDescent="0.5">
      <c r="A184" s="48" t="s">
        <v>254</v>
      </c>
      <c r="B184" s="48"/>
      <c r="C184" s="48"/>
      <c r="D184" s="48"/>
      <c r="E184" s="49">
        <v>20</v>
      </c>
    </row>
    <row r="188" spans="1:5" ht="10.5" customHeight="1" x14ac:dyDescent="0.5">
      <c r="A188" s="66" t="s">
        <v>225</v>
      </c>
      <c r="B188" s="66"/>
      <c r="C188" s="66"/>
      <c r="D188" s="66"/>
      <c r="E188" s="66"/>
    </row>
    <row r="189" spans="1:5" ht="10.5" customHeight="1" x14ac:dyDescent="0.5">
      <c r="A189" s="65" t="s">
        <v>2116</v>
      </c>
      <c r="B189" s="65"/>
      <c r="C189" s="65"/>
      <c r="D189" s="65"/>
      <c r="E189" s="65"/>
    </row>
    <row r="191" spans="1:5" ht="40.799999999999997" x14ac:dyDescent="0.5">
      <c r="A191" s="43" t="s">
        <v>2893</v>
      </c>
      <c r="B191" s="43" t="s">
        <v>229</v>
      </c>
      <c r="C191" s="43" t="s">
        <v>232</v>
      </c>
      <c r="D191" s="43" t="s">
        <v>231</v>
      </c>
      <c r="E191" s="44" t="s">
        <v>234</v>
      </c>
    </row>
    <row r="192" spans="1:5" ht="40.799999999999997" x14ac:dyDescent="0.5">
      <c r="A192" s="45" t="s">
        <v>406</v>
      </c>
      <c r="B192" s="45" t="s">
        <v>2986</v>
      </c>
      <c r="C192" s="46">
        <v>10</v>
      </c>
      <c r="D192" s="45" t="s">
        <v>253</v>
      </c>
      <c r="E192" s="47">
        <v>10</v>
      </c>
    </row>
    <row r="193" spans="1:5" ht="40.799999999999997" x14ac:dyDescent="0.5">
      <c r="A193" s="45" t="s">
        <v>2799</v>
      </c>
      <c r="B193" s="45" t="s">
        <v>2986</v>
      </c>
      <c r="C193" s="46">
        <v>10</v>
      </c>
      <c r="D193" s="45" t="s">
        <v>2995</v>
      </c>
      <c r="E193" s="47">
        <v>10</v>
      </c>
    </row>
    <row r="194" spans="1:5" ht="30.6" x14ac:dyDescent="0.5">
      <c r="A194" s="45" t="s">
        <v>454</v>
      </c>
      <c r="B194" s="45" t="s">
        <v>2986</v>
      </c>
      <c r="C194" s="46">
        <v>10</v>
      </c>
      <c r="D194" s="45" t="s">
        <v>262</v>
      </c>
      <c r="E194" s="47">
        <v>10</v>
      </c>
    </row>
    <row r="195" spans="1:5" x14ac:dyDescent="0.5">
      <c r="A195" s="48" t="s">
        <v>254</v>
      </c>
      <c r="B195" s="48"/>
      <c r="C195" s="48"/>
      <c r="D195" s="48"/>
      <c r="E195" s="49">
        <v>30</v>
      </c>
    </row>
    <row r="199" spans="1:5" ht="10.5" customHeight="1" x14ac:dyDescent="0.5">
      <c r="A199" s="66" t="s">
        <v>225</v>
      </c>
      <c r="B199" s="66"/>
      <c r="C199" s="66"/>
      <c r="D199" s="66"/>
      <c r="E199" s="66"/>
    </row>
    <row r="200" spans="1:5" ht="10.5" customHeight="1" x14ac:dyDescent="0.5">
      <c r="A200" s="65" t="s">
        <v>2131</v>
      </c>
      <c r="B200" s="65"/>
      <c r="C200" s="65"/>
      <c r="D200" s="65"/>
      <c r="E200" s="65"/>
    </row>
    <row r="202" spans="1:5" ht="40.799999999999997" x14ac:dyDescent="0.5">
      <c r="A202" s="43" t="s">
        <v>2893</v>
      </c>
      <c r="B202" s="43" t="s">
        <v>229</v>
      </c>
      <c r="C202" s="43" t="s">
        <v>232</v>
      </c>
      <c r="D202" s="43" t="s">
        <v>231</v>
      </c>
      <c r="E202" s="44" t="s">
        <v>234</v>
      </c>
    </row>
    <row r="203" spans="1:5" ht="30.6" x14ac:dyDescent="0.5">
      <c r="A203" s="45" t="s">
        <v>266</v>
      </c>
      <c r="B203" s="45" t="s">
        <v>2986</v>
      </c>
      <c r="C203" s="46">
        <v>10</v>
      </c>
      <c r="D203" s="45" t="s">
        <v>341</v>
      </c>
      <c r="E203" s="47">
        <v>10</v>
      </c>
    </row>
    <row r="204" spans="1:5" x14ac:dyDescent="0.5">
      <c r="A204" s="48" t="s">
        <v>254</v>
      </c>
      <c r="B204" s="48"/>
      <c r="C204" s="48"/>
      <c r="D204" s="48"/>
      <c r="E204" s="49">
        <v>10</v>
      </c>
    </row>
    <row r="208" spans="1:5" ht="10.5" customHeight="1" x14ac:dyDescent="0.5">
      <c r="A208" s="66" t="s">
        <v>225</v>
      </c>
      <c r="B208" s="66"/>
      <c r="C208" s="66"/>
      <c r="D208" s="66"/>
      <c r="E208" s="66"/>
    </row>
    <row r="209" spans="1:5" ht="10.5" customHeight="1" x14ac:dyDescent="0.5">
      <c r="A209" s="65" t="s">
        <v>2136</v>
      </c>
      <c r="B209" s="65"/>
      <c r="C209" s="65"/>
      <c r="D209" s="65"/>
      <c r="E209" s="65"/>
    </row>
    <row r="211" spans="1:5" ht="40.799999999999997" x14ac:dyDescent="0.5">
      <c r="A211" s="43" t="s">
        <v>2893</v>
      </c>
      <c r="B211" s="43" t="s">
        <v>229</v>
      </c>
      <c r="C211" s="43" t="s">
        <v>232</v>
      </c>
      <c r="D211" s="43" t="s">
        <v>231</v>
      </c>
      <c r="E211" s="44" t="s">
        <v>234</v>
      </c>
    </row>
    <row r="212" spans="1:5" ht="30.6" x14ac:dyDescent="0.5">
      <c r="A212" s="45" t="s">
        <v>907</v>
      </c>
      <c r="B212" s="45" t="s">
        <v>2986</v>
      </c>
      <c r="C212" s="46">
        <v>10</v>
      </c>
      <c r="D212" s="45" t="s">
        <v>262</v>
      </c>
      <c r="E212" s="47">
        <v>10</v>
      </c>
    </row>
    <row r="213" spans="1:5" x14ac:dyDescent="0.5">
      <c r="A213" s="48" t="s">
        <v>254</v>
      </c>
      <c r="B213" s="48"/>
      <c r="C213" s="48"/>
      <c r="D213" s="48"/>
      <c r="E213" s="49">
        <v>10</v>
      </c>
    </row>
    <row r="217" spans="1:5" ht="10.5" customHeight="1" x14ac:dyDescent="0.5">
      <c r="A217" s="66" t="s">
        <v>225</v>
      </c>
      <c r="B217" s="66"/>
      <c r="C217" s="66"/>
      <c r="D217" s="66"/>
      <c r="E217" s="66"/>
    </row>
    <row r="218" spans="1:5" ht="10.5" customHeight="1" x14ac:dyDescent="0.5">
      <c r="A218" s="65" t="s">
        <v>2232</v>
      </c>
      <c r="B218" s="65"/>
      <c r="C218" s="65"/>
      <c r="D218" s="65"/>
      <c r="E218" s="65"/>
    </row>
    <row r="220" spans="1:5" ht="40.799999999999997" x14ac:dyDescent="0.5">
      <c r="A220" s="43" t="s">
        <v>2893</v>
      </c>
      <c r="B220" s="43" t="s">
        <v>229</v>
      </c>
      <c r="C220" s="43" t="s">
        <v>232</v>
      </c>
      <c r="D220" s="43" t="s">
        <v>231</v>
      </c>
      <c r="E220" s="44" t="s">
        <v>234</v>
      </c>
    </row>
    <row r="221" spans="1:5" ht="30.6" x14ac:dyDescent="0.5">
      <c r="A221" s="45" t="s">
        <v>398</v>
      </c>
      <c r="B221" s="45" t="s">
        <v>2986</v>
      </c>
      <c r="C221" s="46">
        <v>10</v>
      </c>
      <c r="D221" s="45" t="s">
        <v>262</v>
      </c>
      <c r="E221" s="47">
        <v>10</v>
      </c>
    </row>
    <row r="222" spans="1:5" x14ac:dyDescent="0.5">
      <c r="A222" s="48" t="s">
        <v>254</v>
      </c>
      <c r="B222" s="48"/>
      <c r="C222" s="48"/>
      <c r="D222" s="48"/>
      <c r="E222" s="49">
        <v>10</v>
      </c>
    </row>
    <row r="226" spans="1:5" ht="10.5" customHeight="1" x14ac:dyDescent="0.5">
      <c r="A226" s="66" t="s">
        <v>225</v>
      </c>
      <c r="B226" s="66"/>
      <c r="C226" s="66"/>
      <c r="D226" s="66"/>
      <c r="E226" s="66"/>
    </row>
    <row r="227" spans="1:5" ht="10.5" customHeight="1" x14ac:dyDescent="0.5">
      <c r="A227" s="65" t="s">
        <v>2318</v>
      </c>
      <c r="B227" s="65"/>
      <c r="C227" s="65"/>
      <c r="D227" s="65"/>
      <c r="E227" s="65"/>
    </row>
    <row r="229" spans="1:5" ht="40.799999999999997" x14ac:dyDescent="0.5">
      <c r="A229" s="43" t="s">
        <v>2893</v>
      </c>
      <c r="B229" s="43" t="s">
        <v>229</v>
      </c>
      <c r="C229" s="43" t="s">
        <v>232</v>
      </c>
      <c r="D229" s="43" t="s">
        <v>231</v>
      </c>
      <c r="E229" s="44" t="s">
        <v>234</v>
      </c>
    </row>
    <row r="230" spans="1:5" ht="51" x14ac:dyDescent="0.5">
      <c r="A230" s="45" t="s">
        <v>902</v>
      </c>
      <c r="B230" s="45" t="s">
        <v>2986</v>
      </c>
      <c r="C230" s="46">
        <v>10</v>
      </c>
      <c r="D230" s="45" t="s">
        <v>341</v>
      </c>
      <c r="E230" s="47">
        <v>10</v>
      </c>
    </row>
    <row r="231" spans="1:5" x14ac:dyDescent="0.5">
      <c r="A231" s="48" t="s">
        <v>254</v>
      </c>
      <c r="B231" s="48"/>
      <c r="C231" s="48"/>
      <c r="D231" s="48"/>
      <c r="E231" s="49">
        <v>10</v>
      </c>
    </row>
    <row r="235" spans="1:5" ht="10.5" customHeight="1" x14ac:dyDescent="0.5">
      <c r="A235" s="66" t="s">
        <v>225</v>
      </c>
      <c r="B235" s="66"/>
      <c r="C235" s="66"/>
      <c r="D235" s="66"/>
      <c r="E235" s="66"/>
    </row>
    <row r="236" spans="1:5" ht="10.5" customHeight="1" x14ac:dyDescent="0.5">
      <c r="A236" s="65" t="s">
        <v>2483</v>
      </c>
      <c r="B236" s="65"/>
      <c r="C236" s="65"/>
      <c r="D236" s="65"/>
      <c r="E236" s="65"/>
    </row>
    <row r="238" spans="1:5" ht="40.799999999999997" x14ac:dyDescent="0.5">
      <c r="A238" s="43" t="s">
        <v>2893</v>
      </c>
      <c r="B238" s="43" t="s">
        <v>229</v>
      </c>
      <c r="C238" s="43" t="s">
        <v>232</v>
      </c>
      <c r="D238" s="43" t="s">
        <v>231</v>
      </c>
      <c r="E238" s="44" t="s">
        <v>234</v>
      </c>
    </row>
    <row r="239" spans="1:5" x14ac:dyDescent="0.5">
      <c r="A239" s="64" t="s">
        <v>682</v>
      </c>
      <c r="B239" s="45" t="s">
        <v>2986</v>
      </c>
      <c r="C239" s="46">
        <v>10</v>
      </c>
      <c r="D239" s="45" t="s">
        <v>262</v>
      </c>
      <c r="E239" s="47">
        <v>10</v>
      </c>
    </row>
    <row r="240" spans="1:5" x14ac:dyDescent="0.5">
      <c r="A240" s="64"/>
      <c r="B240" s="45" t="s">
        <v>2986</v>
      </c>
      <c r="C240" s="46">
        <v>10</v>
      </c>
      <c r="D240" s="45" t="s">
        <v>341</v>
      </c>
      <c r="E240" s="47">
        <v>10</v>
      </c>
    </row>
    <row r="241" spans="1:5" x14ac:dyDescent="0.5">
      <c r="A241" s="48" t="s">
        <v>254</v>
      </c>
      <c r="B241" s="48"/>
      <c r="C241" s="48"/>
      <c r="D241" s="48"/>
      <c r="E241" s="49">
        <v>20</v>
      </c>
    </row>
    <row r="245" spans="1:5" ht="10.5" customHeight="1" x14ac:dyDescent="0.5">
      <c r="A245" s="66" t="s">
        <v>225</v>
      </c>
      <c r="B245" s="66"/>
      <c r="C245" s="66"/>
      <c r="D245" s="66"/>
      <c r="E245" s="66"/>
    </row>
    <row r="246" spans="1:5" ht="10.5" customHeight="1" x14ac:dyDescent="0.5">
      <c r="A246" s="65" t="s">
        <v>2490</v>
      </c>
      <c r="B246" s="65"/>
      <c r="C246" s="65"/>
      <c r="D246" s="65"/>
      <c r="E246" s="65"/>
    </row>
    <row r="248" spans="1:5" ht="40.799999999999997" x14ac:dyDescent="0.5">
      <c r="A248" s="43" t="s">
        <v>2893</v>
      </c>
      <c r="B248" s="43" t="s">
        <v>229</v>
      </c>
      <c r="C248" s="43" t="s">
        <v>232</v>
      </c>
      <c r="D248" s="43" t="s">
        <v>231</v>
      </c>
      <c r="E248" s="44" t="s">
        <v>234</v>
      </c>
    </row>
    <row r="249" spans="1:5" ht="40.799999999999997" x14ac:dyDescent="0.5">
      <c r="A249" s="45" t="s">
        <v>505</v>
      </c>
      <c r="B249" s="45" t="s">
        <v>2986</v>
      </c>
      <c r="C249" s="46">
        <v>10</v>
      </c>
      <c r="D249" s="45" t="s">
        <v>341</v>
      </c>
      <c r="E249" s="47">
        <v>10</v>
      </c>
    </row>
    <row r="250" spans="1:5" ht="30.6" x14ac:dyDescent="0.5">
      <c r="A250" s="45" t="s">
        <v>313</v>
      </c>
      <c r="B250" s="45" t="s">
        <v>2986</v>
      </c>
      <c r="C250" s="46">
        <v>10</v>
      </c>
      <c r="D250" s="45" t="s">
        <v>262</v>
      </c>
      <c r="E250" s="47">
        <v>10</v>
      </c>
    </row>
    <row r="251" spans="1:5" x14ac:dyDescent="0.5">
      <c r="A251" s="48" t="s">
        <v>254</v>
      </c>
      <c r="B251" s="48"/>
      <c r="C251" s="48"/>
      <c r="D251" s="48"/>
      <c r="E251" s="49">
        <v>20</v>
      </c>
    </row>
    <row r="255" spans="1:5" ht="10.5" customHeight="1" x14ac:dyDescent="0.5">
      <c r="A255" s="66" t="s">
        <v>225</v>
      </c>
      <c r="B255" s="66"/>
      <c r="C255" s="66"/>
      <c r="D255" s="66"/>
      <c r="E255" s="66"/>
    </row>
    <row r="256" spans="1:5" ht="10.5" customHeight="1" x14ac:dyDescent="0.5">
      <c r="A256" s="65" t="s">
        <v>2549</v>
      </c>
      <c r="B256" s="65"/>
      <c r="C256" s="65"/>
      <c r="D256" s="65"/>
      <c r="E256" s="65"/>
    </row>
    <row r="258" spans="1:5" ht="40.799999999999997" x14ac:dyDescent="0.5">
      <c r="A258" s="43" t="s">
        <v>2893</v>
      </c>
      <c r="B258" s="43" t="s">
        <v>229</v>
      </c>
      <c r="C258" s="43" t="s">
        <v>232</v>
      </c>
      <c r="D258" s="43" t="s">
        <v>231</v>
      </c>
      <c r="E258" s="44" t="s">
        <v>234</v>
      </c>
    </row>
    <row r="259" spans="1:5" ht="40.799999999999997" x14ac:dyDescent="0.5">
      <c r="A259" s="45" t="s">
        <v>794</v>
      </c>
      <c r="B259" s="45" t="s">
        <v>2986</v>
      </c>
      <c r="C259" s="46">
        <v>15</v>
      </c>
      <c r="D259" s="45" t="s">
        <v>341</v>
      </c>
      <c r="E259" s="47">
        <v>15</v>
      </c>
    </row>
    <row r="260" spans="1:5" x14ac:dyDescent="0.5">
      <c r="A260" s="48" t="s">
        <v>254</v>
      </c>
      <c r="B260" s="48"/>
      <c r="C260" s="48"/>
      <c r="D260" s="48"/>
      <c r="E260" s="49">
        <v>15</v>
      </c>
    </row>
    <row r="264" spans="1:5" ht="10.5" customHeight="1" x14ac:dyDescent="0.5">
      <c r="A264" s="66" t="s">
        <v>225</v>
      </c>
      <c r="B264" s="66"/>
      <c r="C264" s="66"/>
      <c r="D264" s="66"/>
      <c r="E264" s="66"/>
    </row>
    <row r="265" spans="1:5" ht="10.5" customHeight="1" x14ac:dyDescent="0.5">
      <c r="A265" s="65" t="s">
        <v>2609</v>
      </c>
      <c r="B265" s="65"/>
      <c r="C265" s="65"/>
      <c r="D265" s="65"/>
      <c r="E265" s="65"/>
    </row>
    <row r="267" spans="1:5" ht="40.799999999999997" x14ac:dyDescent="0.5">
      <c r="A267" s="43" t="s">
        <v>2893</v>
      </c>
      <c r="B267" s="43" t="s">
        <v>229</v>
      </c>
      <c r="C267" s="43" t="s">
        <v>232</v>
      </c>
      <c r="D267" s="43" t="s">
        <v>231</v>
      </c>
      <c r="E267" s="44" t="s">
        <v>234</v>
      </c>
    </row>
    <row r="268" spans="1:5" ht="40.799999999999997" x14ac:dyDescent="0.5">
      <c r="A268" s="45" t="s">
        <v>288</v>
      </c>
      <c r="B268" s="45" t="s">
        <v>2986</v>
      </c>
      <c r="C268" s="46">
        <v>10</v>
      </c>
      <c r="D268" s="45" t="s">
        <v>2990</v>
      </c>
      <c r="E268" s="47">
        <v>10</v>
      </c>
    </row>
    <row r="269" spans="1:5" ht="30.6" x14ac:dyDescent="0.5">
      <c r="A269" s="45" t="s">
        <v>266</v>
      </c>
      <c r="B269" s="45" t="s">
        <v>2986</v>
      </c>
      <c r="C269" s="46">
        <v>10</v>
      </c>
      <c r="D269" s="45" t="s">
        <v>2987</v>
      </c>
      <c r="E269" s="47">
        <v>10</v>
      </c>
    </row>
    <row r="270" spans="1:5" x14ac:dyDescent="0.5">
      <c r="A270" s="48" t="s">
        <v>254</v>
      </c>
      <c r="B270" s="48"/>
      <c r="C270" s="48"/>
      <c r="D270" s="48"/>
      <c r="E270" s="49">
        <v>20</v>
      </c>
    </row>
    <row r="274" spans="1:5" ht="10.5" customHeight="1" x14ac:dyDescent="0.5">
      <c r="A274" s="66" t="s">
        <v>225</v>
      </c>
      <c r="B274" s="66"/>
      <c r="C274" s="66"/>
      <c r="D274" s="66"/>
      <c r="E274" s="66"/>
    </row>
    <row r="275" spans="1:5" ht="10.5" customHeight="1" x14ac:dyDescent="0.5">
      <c r="A275" s="65" t="s">
        <v>2733</v>
      </c>
      <c r="B275" s="65"/>
      <c r="C275" s="65"/>
      <c r="D275" s="65"/>
      <c r="E275" s="65"/>
    </row>
    <row r="277" spans="1:5" ht="40.799999999999997" x14ac:dyDescent="0.5">
      <c r="A277" s="43" t="s">
        <v>2893</v>
      </c>
      <c r="B277" s="43" t="s">
        <v>229</v>
      </c>
      <c r="C277" s="43" t="s">
        <v>232</v>
      </c>
      <c r="D277" s="43" t="s">
        <v>231</v>
      </c>
      <c r="E277" s="44" t="s">
        <v>234</v>
      </c>
    </row>
    <row r="278" spans="1:5" ht="30.6" x14ac:dyDescent="0.5">
      <c r="A278" s="45" t="s">
        <v>351</v>
      </c>
      <c r="B278" s="45" t="s">
        <v>2986</v>
      </c>
      <c r="C278" s="46">
        <v>10</v>
      </c>
      <c r="D278" s="45" t="s">
        <v>262</v>
      </c>
      <c r="E278" s="47">
        <v>10</v>
      </c>
    </row>
    <row r="279" spans="1:5" x14ac:dyDescent="0.5">
      <c r="A279" s="48" t="s">
        <v>254</v>
      </c>
      <c r="B279" s="48"/>
      <c r="C279" s="48"/>
      <c r="D279" s="48"/>
      <c r="E279" s="49">
        <v>10</v>
      </c>
    </row>
    <row r="283" spans="1:5" ht="10.5" customHeight="1" x14ac:dyDescent="0.5">
      <c r="A283" s="66" t="s">
        <v>225</v>
      </c>
      <c r="B283" s="66"/>
      <c r="C283" s="66"/>
      <c r="D283" s="66"/>
      <c r="E283" s="66"/>
    </row>
    <row r="284" spans="1:5" ht="10.5" customHeight="1" x14ac:dyDescent="0.5">
      <c r="A284" s="65" t="s">
        <v>2749</v>
      </c>
      <c r="B284" s="65"/>
      <c r="C284" s="65"/>
      <c r="D284" s="65"/>
      <c r="E284" s="65"/>
    </row>
    <row r="286" spans="1:5" ht="40.799999999999997" x14ac:dyDescent="0.5">
      <c r="A286" s="43" t="s">
        <v>2893</v>
      </c>
      <c r="B286" s="43" t="s">
        <v>229</v>
      </c>
      <c r="C286" s="43" t="s">
        <v>232</v>
      </c>
      <c r="D286" s="43" t="s">
        <v>231</v>
      </c>
      <c r="E286" s="44" t="s">
        <v>234</v>
      </c>
    </row>
    <row r="287" spans="1:5" ht="30.6" x14ac:dyDescent="0.5">
      <c r="A287" s="45" t="s">
        <v>235</v>
      </c>
      <c r="B287" s="45" t="s">
        <v>2986</v>
      </c>
      <c r="C287" s="46">
        <v>20</v>
      </c>
      <c r="D287" s="45" t="s">
        <v>253</v>
      </c>
      <c r="E287" s="47">
        <v>20</v>
      </c>
    </row>
    <row r="288" spans="1:5" ht="51" x14ac:dyDescent="0.5">
      <c r="A288" s="45" t="s">
        <v>291</v>
      </c>
      <c r="B288" s="45" t="s">
        <v>2986</v>
      </c>
      <c r="C288" s="46">
        <v>20</v>
      </c>
      <c r="D288" s="45" t="s">
        <v>253</v>
      </c>
      <c r="E288" s="47">
        <v>20</v>
      </c>
    </row>
    <row r="289" spans="1:5" x14ac:dyDescent="0.5">
      <c r="A289" s="48" t="s">
        <v>254</v>
      </c>
      <c r="B289" s="48"/>
      <c r="C289" s="48"/>
      <c r="D289" s="48"/>
      <c r="E289" s="49">
        <v>40</v>
      </c>
    </row>
    <row r="293" spans="1:5" ht="10.5" customHeight="1" x14ac:dyDescent="0.5">
      <c r="A293" s="66" t="s">
        <v>225</v>
      </c>
      <c r="B293" s="66"/>
      <c r="C293" s="66"/>
      <c r="D293" s="66"/>
      <c r="E293" s="66"/>
    </row>
    <row r="294" spans="1:5" ht="10.5" customHeight="1" x14ac:dyDescent="0.5">
      <c r="A294" s="65" t="s">
        <v>2772</v>
      </c>
      <c r="B294" s="65"/>
      <c r="C294" s="65"/>
      <c r="D294" s="65"/>
      <c r="E294" s="65"/>
    </row>
    <row r="296" spans="1:5" ht="40.799999999999997" x14ac:dyDescent="0.5">
      <c r="A296" s="43" t="s">
        <v>2893</v>
      </c>
      <c r="B296" s="43" t="s">
        <v>229</v>
      </c>
      <c r="C296" s="43" t="s">
        <v>232</v>
      </c>
      <c r="D296" s="43" t="s">
        <v>231</v>
      </c>
      <c r="E296" s="44" t="s">
        <v>234</v>
      </c>
    </row>
    <row r="297" spans="1:5" ht="30.6" x14ac:dyDescent="0.5">
      <c r="A297" s="45" t="s">
        <v>235</v>
      </c>
      <c r="B297" s="45" t="s">
        <v>2986</v>
      </c>
      <c r="C297" s="46">
        <v>10</v>
      </c>
      <c r="D297" s="45" t="s">
        <v>244</v>
      </c>
      <c r="E297" s="47">
        <v>10</v>
      </c>
    </row>
    <row r="298" spans="1:5" x14ac:dyDescent="0.5">
      <c r="A298" s="48" t="s">
        <v>254</v>
      </c>
      <c r="B298" s="48"/>
      <c r="C298" s="48"/>
      <c r="D298" s="48"/>
      <c r="E298" s="49">
        <v>10</v>
      </c>
    </row>
    <row r="302" spans="1:5" ht="10.5" customHeight="1" x14ac:dyDescent="0.5">
      <c r="A302" s="66" t="s">
        <v>225</v>
      </c>
      <c r="B302" s="66"/>
      <c r="C302" s="66"/>
      <c r="D302" s="66"/>
      <c r="E302" s="66"/>
    </row>
    <row r="303" spans="1:5" ht="10.5" customHeight="1" x14ac:dyDescent="0.5">
      <c r="A303" s="65" t="s">
        <v>2791</v>
      </c>
      <c r="B303" s="65"/>
      <c r="C303" s="65"/>
      <c r="D303" s="65"/>
      <c r="E303" s="65"/>
    </row>
    <row r="305" spans="1:5" ht="40.799999999999997" x14ac:dyDescent="0.5">
      <c r="A305" s="43" t="s">
        <v>2893</v>
      </c>
      <c r="B305" s="43" t="s">
        <v>229</v>
      </c>
      <c r="C305" s="43" t="s">
        <v>232</v>
      </c>
      <c r="D305" s="43" t="s">
        <v>231</v>
      </c>
      <c r="E305" s="44" t="s">
        <v>234</v>
      </c>
    </row>
    <row r="306" spans="1:5" ht="51" x14ac:dyDescent="0.5">
      <c r="A306" s="45" t="s">
        <v>490</v>
      </c>
      <c r="B306" s="45" t="s">
        <v>2986</v>
      </c>
      <c r="C306" s="46">
        <v>10</v>
      </c>
      <c r="D306" s="45" t="s">
        <v>239</v>
      </c>
      <c r="E306" s="47">
        <v>10</v>
      </c>
    </row>
    <row r="307" spans="1:5" x14ac:dyDescent="0.5">
      <c r="A307" s="64" t="s">
        <v>648</v>
      </c>
      <c r="B307" s="45" t="s">
        <v>2986</v>
      </c>
      <c r="C307" s="46">
        <v>10</v>
      </c>
      <c r="D307" s="45" t="s">
        <v>262</v>
      </c>
      <c r="E307" s="47">
        <v>10</v>
      </c>
    </row>
    <row r="308" spans="1:5" x14ac:dyDescent="0.5">
      <c r="A308" s="64"/>
      <c r="B308" s="45" t="s">
        <v>2986</v>
      </c>
      <c r="C308" s="46">
        <v>10</v>
      </c>
      <c r="D308" s="45" t="s">
        <v>262</v>
      </c>
      <c r="E308" s="47">
        <v>10</v>
      </c>
    </row>
    <row r="309" spans="1:5" x14ac:dyDescent="0.5">
      <c r="A309" s="64"/>
      <c r="B309" s="45" t="s">
        <v>2986</v>
      </c>
      <c r="C309" s="46">
        <v>10</v>
      </c>
      <c r="D309" s="45" t="s">
        <v>2987</v>
      </c>
      <c r="E309" s="47">
        <v>10</v>
      </c>
    </row>
    <row r="310" spans="1:5" x14ac:dyDescent="0.5">
      <c r="A310" s="64" t="s">
        <v>1176</v>
      </c>
      <c r="B310" s="45" t="s">
        <v>2986</v>
      </c>
      <c r="C310" s="46">
        <v>10</v>
      </c>
      <c r="D310" s="45" t="s">
        <v>350</v>
      </c>
      <c r="E310" s="47">
        <v>10</v>
      </c>
    </row>
    <row r="311" spans="1:5" x14ac:dyDescent="0.5">
      <c r="A311" s="64"/>
      <c r="B311" s="45" t="s">
        <v>2986</v>
      </c>
      <c r="C311" s="46">
        <v>10</v>
      </c>
      <c r="D311" s="45" t="s">
        <v>350</v>
      </c>
      <c r="E311" s="47">
        <v>10</v>
      </c>
    </row>
    <row r="312" spans="1:5" x14ac:dyDescent="0.5">
      <c r="A312" s="64" t="s">
        <v>592</v>
      </c>
      <c r="B312" s="45" t="s">
        <v>2986</v>
      </c>
      <c r="C312" s="46">
        <v>10</v>
      </c>
      <c r="D312" s="45" t="s">
        <v>2988</v>
      </c>
      <c r="E312" s="47">
        <v>10</v>
      </c>
    </row>
    <row r="313" spans="1:5" x14ac:dyDescent="0.5">
      <c r="A313" s="64"/>
      <c r="B313" s="45" t="s">
        <v>2986</v>
      </c>
      <c r="C313" s="46">
        <v>10</v>
      </c>
      <c r="D313" s="45" t="s">
        <v>262</v>
      </c>
      <c r="E313" s="47">
        <v>10</v>
      </c>
    </row>
    <row r="314" spans="1:5" ht="30.6" x14ac:dyDescent="0.5">
      <c r="A314" s="45" t="s">
        <v>495</v>
      </c>
      <c r="B314" s="45" t="s">
        <v>2986</v>
      </c>
      <c r="C314" s="46">
        <v>10</v>
      </c>
      <c r="D314" s="45" t="s">
        <v>386</v>
      </c>
      <c r="E314" s="47">
        <v>10</v>
      </c>
    </row>
    <row r="315" spans="1:5" x14ac:dyDescent="0.5">
      <c r="A315" s="64" t="s">
        <v>1224</v>
      </c>
      <c r="B315" s="45" t="s">
        <v>2986</v>
      </c>
      <c r="C315" s="46">
        <v>10</v>
      </c>
      <c r="D315" s="45" t="s">
        <v>2989</v>
      </c>
      <c r="E315" s="47">
        <v>10</v>
      </c>
    </row>
    <row r="316" spans="1:5" x14ac:dyDescent="0.5">
      <c r="A316" s="64"/>
      <c r="B316" s="45" t="s">
        <v>2986</v>
      </c>
      <c r="C316" s="46">
        <v>10</v>
      </c>
      <c r="D316" s="45" t="s">
        <v>2989</v>
      </c>
      <c r="E316" s="47">
        <v>10</v>
      </c>
    </row>
    <row r="317" spans="1:5" x14ac:dyDescent="0.5">
      <c r="A317" s="64"/>
      <c r="B317" s="45" t="s">
        <v>2986</v>
      </c>
      <c r="C317" s="46">
        <v>10</v>
      </c>
      <c r="D317" s="45" t="s">
        <v>2989</v>
      </c>
      <c r="E317" s="47">
        <v>10</v>
      </c>
    </row>
    <row r="318" spans="1:5" ht="20.399999999999999" x14ac:dyDescent="0.5">
      <c r="A318" s="64" t="s">
        <v>235</v>
      </c>
      <c r="B318" s="45" t="s">
        <v>2986</v>
      </c>
      <c r="C318" s="46">
        <v>10</v>
      </c>
      <c r="D318" s="45" t="s">
        <v>253</v>
      </c>
      <c r="E318" s="47">
        <v>10</v>
      </c>
    </row>
    <row r="319" spans="1:5" ht="20.399999999999999" x14ac:dyDescent="0.5">
      <c r="A319" s="64"/>
      <c r="B319" s="45" t="s">
        <v>2986</v>
      </c>
      <c r="C319" s="46">
        <v>20</v>
      </c>
      <c r="D319" s="45" t="s">
        <v>253</v>
      </c>
      <c r="E319" s="47">
        <v>20</v>
      </c>
    </row>
    <row r="320" spans="1:5" x14ac:dyDescent="0.5">
      <c r="A320" s="64"/>
      <c r="B320" s="45" t="s">
        <v>2986</v>
      </c>
      <c r="C320" s="46">
        <v>10</v>
      </c>
      <c r="D320" s="45" t="s">
        <v>244</v>
      </c>
      <c r="E320" s="47">
        <v>10</v>
      </c>
    </row>
    <row r="321" spans="1:5" ht="30.6" x14ac:dyDescent="0.5">
      <c r="A321" s="45" t="s">
        <v>398</v>
      </c>
      <c r="B321" s="45" t="s">
        <v>2986</v>
      </c>
      <c r="C321" s="46">
        <v>10</v>
      </c>
      <c r="D321" s="45" t="s">
        <v>262</v>
      </c>
      <c r="E321" s="47">
        <v>10</v>
      </c>
    </row>
    <row r="322" spans="1:5" x14ac:dyDescent="0.5">
      <c r="A322" s="64" t="s">
        <v>361</v>
      </c>
      <c r="B322" s="45" t="s">
        <v>2986</v>
      </c>
      <c r="C322" s="46">
        <v>10</v>
      </c>
      <c r="D322" s="45" t="s">
        <v>341</v>
      </c>
      <c r="E322" s="47">
        <v>10</v>
      </c>
    </row>
    <row r="323" spans="1:5" x14ac:dyDescent="0.5">
      <c r="A323" s="64"/>
      <c r="B323" s="45" t="s">
        <v>2986</v>
      </c>
      <c r="C323" s="46">
        <v>10</v>
      </c>
      <c r="D323" s="45" t="s">
        <v>262</v>
      </c>
      <c r="E323" s="47">
        <v>10</v>
      </c>
    </row>
    <row r="324" spans="1:5" x14ac:dyDescent="0.5">
      <c r="A324" s="64"/>
      <c r="B324" s="45" t="s">
        <v>2986</v>
      </c>
      <c r="C324" s="46">
        <v>10</v>
      </c>
      <c r="D324" s="45" t="s">
        <v>262</v>
      </c>
      <c r="E324" s="47">
        <v>10</v>
      </c>
    </row>
    <row r="325" spans="1:5" x14ac:dyDescent="0.5">
      <c r="A325" s="64"/>
      <c r="B325" s="45" t="s">
        <v>2986</v>
      </c>
      <c r="C325" s="46">
        <v>10</v>
      </c>
      <c r="D325" s="45" t="s">
        <v>2987</v>
      </c>
      <c r="E325" s="47">
        <v>10</v>
      </c>
    </row>
    <row r="326" spans="1:5" ht="30.6" x14ac:dyDescent="0.5">
      <c r="A326" s="45" t="s">
        <v>328</v>
      </c>
      <c r="B326" s="45" t="s">
        <v>2986</v>
      </c>
      <c r="C326" s="46">
        <v>10</v>
      </c>
      <c r="D326" s="45" t="s">
        <v>341</v>
      </c>
      <c r="E326" s="47">
        <v>10</v>
      </c>
    </row>
    <row r="327" spans="1:5" ht="40.799999999999997" x14ac:dyDescent="0.5">
      <c r="A327" s="45" t="s">
        <v>790</v>
      </c>
      <c r="B327" s="45" t="s">
        <v>2986</v>
      </c>
      <c r="C327" s="46">
        <v>10</v>
      </c>
      <c r="D327" s="45" t="s">
        <v>262</v>
      </c>
      <c r="E327" s="47">
        <v>10</v>
      </c>
    </row>
    <row r="328" spans="1:5" ht="40.799999999999997" x14ac:dyDescent="0.5">
      <c r="A328" s="45" t="s">
        <v>288</v>
      </c>
      <c r="B328" s="45" t="s">
        <v>2986</v>
      </c>
      <c r="C328" s="46">
        <v>10</v>
      </c>
      <c r="D328" s="45" t="s">
        <v>2990</v>
      </c>
      <c r="E328" s="47">
        <v>10</v>
      </c>
    </row>
    <row r="329" spans="1:5" ht="30.6" x14ac:dyDescent="0.5">
      <c r="A329" s="45" t="s">
        <v>351</v>
      </c>
      <c r="B329" s="45" t="s">
        <v>2986</v>
      </c>
      <c r="C329" s="46">
        <v>10</v>
      </c>
      <c r="D329" s="45" t="s">
        <v>262</v>
      </c>
      <c r="E329" s="47">
        <v>10</v>
      </c>
    </row>
    <row r="330" spans="1:5" ht="51" x14ac:dyDescent="0.5">
      <c r="A330" s="45" t="s">
        <v>636</v>
      </c>
      <c r="B330" s="45" t="s">
        <v>2986</v>
      </c>
      <c r="C330" s="46">
        <v>10</v>
      </c>
      <c r="D330" s="45" t="s">
        <v>341</v>
      </c>
      <c r="E330" s="47">
        <v>10</v>
      </c>
    </row>
    <row r="331" spans="1:5" x14ac:dyDescent="0.5">
      <c r="A331" s="64" t="s">
        <v>241</v>
      </c>
      <c r="B331" s="45" t="s">
        <v>2986</v>
      </c>
      <c r="C331" s="46">
        <v>10</v>
      </c>
      <c r="D331" s="45" t="s">
        <v>262</v>
      </c>
      <c r="E331" s="47">
        <v>10</v>
      </c>
    </row>
    <row r="332" spans="1:5" x14ac:dyDescent="0.5">
      <c r="A332" s="64"/>
      <c r="B332" s="45" t="s">
        <v>2986</v>
      </c>
      <c r="C332" s="46">
        <v>10</v>
      </c>
      <c r="D332" s="45" t="s">
        <v>2992</v>
      </c>
      <c r="E332" s="47">
        <v>10</v>
      </c>
    </row>
    <row r="333" spans="1:5" x14ac:dyDescent="0.5">
      <c r="A333" s="64"/>
      <c r="B333" s="45" t="s">
        <v>2986</v>
      </c>
      <c r="C333" s="46">
        <v>10</v>
      </c>
      <c r="D333" s="45" t="s">
        <v>262</v>
      </c>
      <c r="E333" s="47">
        <v>10</v>
      </c>
    </row>
    <row r="334" spans="1:5" ht="40.799999999999997" x14ac:dyDescent="0.5">
      <c r="A334" s="45" t="s">
        <v>505</v>
      </c>
      <c r="B334" s="45" t="s">
        <v>2986</v>
      </c>
      <c r="C334" s="46">
        <v>10</v>
      </c>
      <c r="D334" s="45" t="s">
        <v>341</v>
      </c>
      <c r="E334" s="47">
        <v>10</v>
      </c>
    </row>
    <row r="335" spans="1:5" ht="40.799999999999997" x14ac:dyDescent="0.5">
      <c r="A335" s="45" t="s">
        <v>354</v>
      </c>
      <c r="B335" s="45" t="s">
        <v>2986</v>
      </c>
      <c r="C335" s="46">
        <v>10</v>
      </c>
      <c r="D335" s="45" t="s">
        <v>262</v>
      </c>
      <c r="E335" s="47">
        <v>10</v>
      </c>
    </row>
    <row r="336" spans="1:5" ht="20.399999999999999" x14ac:dyDescent="0.5">
      <c r="A336" s="64" t="s">
        <v>291</v>
      </c>
      <c r="B336" s="45" t="s">
        <v>2986</v>
      </c>
      <c r="C336" s="46">
        <v>10</v>
      </c>
      <c r="D336" s="45" t="s">
        <v>253</v>
      </c>
      <c r="E336" s="47">
        <v>10</v>
      </c>
    </row>
    <row r="337" spans="1:5" ht="20.399999999999999" x14ac:dyDescent="0.5">
      <c r="A337" s="64"/>
      <c r="B337" s="45" t="s">
        <v>2986</v>
      </c>
      <c r="C337" s="46">
        <v>20</v>
      </c>
      <c r="D337" s="45" t="s">
        <v>253</v>
      </c>
      <c r="E337" s="47">
        <v>20</v>
      </c>
    </row>
    <row r="338" spans="1:5" ht="40.799999999999997" x14ac:dyDescent="0.5">
      <c r="A338" s="45" t="s">
        <v>406</v>
      </c>
      <c r="B338" s="45" t="s">
        <v>2986</v>
      </c>
      <c r="C338" s="46">
        <v>10</v>
      </c>
      <c r="D338" s="45" t="s">
        <v>253</v>
      </c>
      <c r="E338" s="47">
        <v>10</v>
      </c>
    </row>
    <row r="339" spans="1:5" x14ac:dyDescent="0.5">
      <c r="A339" s="64" t="s">
        <v>794</v>
      </c>
      <c r="B339" s="45" t="s">
        <v>2986</v>
      </c>
      <c r="C339" s="46">
        <v>15</v>
      </c>
      <c r="D339" s="45" t="s">
        <v>341</v>
      </c>
      <c r="E339" s="47">
        <v>15</v>
      </c>
    </row>
    <row r="340" spans="1:5" x14ac:dyDescent="0.5">
      <c r="A340" s="64"/>
      <c r="B340" s="45" t="s">
        <v>2986</v>
      </c>
      <c r="C340" s="46">
        <v>10</v>
      </c>
      <c r="D340" s="45" t="s">
        <v>262</v>
      </c>
      <c r="E340" s="47">
        <v>10</v>
      </c>
    </row>
    <row r="341" spans="1:5" x14ac:dyDescent="0.5">
      <c r="A341" s="64" t="s">
        <v>682</v>
      </c>
      <c r="B341" s="45" t="s">
        <v>2986</v>
      </c>
      <c r="C341" s="46">
        <v>10</v>
      </c>
      <c r="D341" s="45" t="s">
        <v>2994</v>
      </c>
      <c r="E341" s="47">
        <v>10</v>
      </c>
    </row>
    <row r="342" spans="1:5" x14ac:dyDescent="0.5">
      <c r="A342" s="64"/>
      <c r="B342" s="45" t="s">
        <v>2986</v>
      </c>
      <c r="C342" s="46">
        <v>10</v>
      </c>
      <c r="D342" s="45" t="s">
        <v>262</v>
      </c>
      <c r="E342" s="47">
        <v>10</v>
      </c>
    </row>
    <row r="343" spans="1:5" x14ac:dyDescent="0.5">
      <c r="A343" s="64"/>
      <c r="B343" s="45" t="s">
        <v>2986</v>
      </c>
      <c r="C343" s="46">
        <v>10</v>
      </c>
      <c r="D343" s="45" t="s">
        <v>341</v>
      </c>
      <c r="E343" s="47">
        <v>10</v>
      </c>
    </row>
    <row r="344" spans="1:5" x14ac:dyDescent="0.5">
      <c r="A344" s="64" t="s">
        <v>266</v>
      </c>
      <c r="B344" s="45" t="s">
        <v>2986</v>
      </c>
      <c r="C344" s="46">
        <v>10</v>
      </c>
      <c r="D344" s="45" t="s">
        <v>2987</v>
      </c>
      <c r="E344" s="47">
        <v>10</v>
      </c>
    </row>
    <row r="345" spans="1:5" x14ac:dyDescent="0.5">
      <c r="A345" s="64"/>
      <c r="B345" s="45" t="s">
        <v>2986</v>
      </c>
      <c r="C345" s="46">
        <v>10</v>
      </c>
      <c r="D345" s="45" t="s">
        <v>341</v>
      </c>
      <c r="E345" s="47">
        <v>10</v>
      </c>
    </row>
    <row r="346" spans="1:5" x14ac:dyDescent="0.5">
      <c r="A346" s="64" t="s">
        <v>313</v>
      </c>
      <c r="B346" s="45" t="s">
        <v>2986</v>
      </c>
      <c r="C346" s="46">
        <v>10</v>
      </c>
      <c r="D346" s="45" t="s">
        <v>262</v>
      </c>
      <c r="E346" s="47">
        <v>10</v>
      </c>
    </row>
    <row r="347" spans="1:5" x14ac:dyDescent="0.5">
      <c r="A347" s="64"/>
      <c r="B347" s="45" t="s">
        <v>2986</v>
      </c>
      <c r="C347" s="46">
        <v>10</v>
      </c>
      <c r="D347" s="45" t="s">
        <v>262</v>
      </c>
      <c r="E347" s="47">
        <v>10</v>
      </c>
    </row>
    <row r="348" spans="1:5" x14ac:dyDescent="0.5">
      <c r="A348" s="64"/>
      <c r="B348" s="45" t="s">
        <v>2986</v>
      </c>
      <c r="C348" s="46">
        <v>10</v>
      </c>
      <c r="D348" s="45" t="s">
        <v>262</v>
      </c>
      <c r="E348" s="47">
        <v>10</v>
      </c>
    </row>
    <row r="349" spans="1:5" ht="20.399999999999999" x14ac:dyDescent="0.5">
      <c r="A349" s="64"/>
      <c r="B349" s="45" t="s">
        <v>2986</v>
      </c>
      <c r="C349" s="46">
        <v>10</v>
      </c>
      <c r="D349" s="45" t="s">
        <v>253</v>
      </c>
      <c r="E349" s="47">
        <v>10</v>
      </c>
    </row>
    <row r="350" spans="1:5" ht="40.799999999999997" x14ac:dyDescent="0.5">
      <c r="A350" s="45" t="s">
        <v>895</v>
      </c>
      <c r="B350" s="45" t="s">
        <v>2986</v>
      </c>
      <c r="C350" s="46">
        <v>10</v>
      </c>
      <c r="D350" s="45" t="s">
        <v>341</v>
      </c>
      <c r="E350" s="47">
        <v>10</v>
      </c>
    </row>
    <row r="351" spans="1:5" ht="51" x14ac:dyDescent="0.5">
      <c r="A351" s="45" t="s">
        <v>902</v>
      </c>
      <c r="B351" s="45" t="s">
        <v>2986</v>
      </c>
      <c r="C351" s="46">
        <v>10</v>
      </c>
      <c r="D351" s="45" t="s">
        <v>341</v>
      </c>
      <c r="E351" s="47">
        <v>10</v>
      </c>
    </row>
    <row r="352" spans="1:5" ht="40.799999999999997" x14ac:dyDescent="0.5">
      <c r="A352" s="45" t="s">
        <v>273</v>
      </c>
      <c r="B352" s="45" t="s">
        <v>2986</v>
      </c>
      <c r="C352" s="46">
        <v>10</v>
      </c>
      <c r="D352" s="45" t="s">
        <v>253</v>
      </c>
      <c r="E352" s="47">
        <v>10</v>
      </c>
    </row>
    <row r="353" spans="1:5" ht="30.6" x14ac:dyDescent="0.5">
      <c r="A353" s="45" t="s">
        <v>907</v>
      </c>
      <c r="B353" s="45" t="s">
        <v>2986</v>
      </c>
      <c r="C353" s="46">
        <v>10</v>
      </c>
      <c r="D353" s="45" t="s">
        <v>262</v>
      </c>
      <c r="E353" s="47">
        <v>10</v>
      </c>
    </row>
    <row r="354" spans="1:5" ht="40.799999999999997" x14ac:dyDescent="0.5">
      <c r="A354" s="45" t="s">
        <v>2799</v>
      </c>
      <c r="B354" s="45" t="s">
        <v>2986</v>
      </c>
      <c r="C354" s="46">
        <v>10</v>
      </c>
      <c r="D354" s="45" t="s">
        <v>2995</v>
      </c>
      <c r="E354" s="47">
        <v>10</v>
      </c>
    </row>
    <row r="355" spans="1:5" ht="30.6" x14ac:dyDescent="0.5">
      <c r="A355" s="45" t="s">
        <v>454</v>
      </c>
      <c r="B355" s="45" t="s">
        <v>2986</v>
      </c>
      <c r="C355" s="46">
        <v>10</v>
      </c>
      <c r="D355" s="45" t="s">
        <v>262</v>
      </c>
      <c r="E355" s="47">
        <v>10</v>
      </c>
    </row>
    <row r="356" spans="1:5" x14ac:dyDescent="0.5">
      <c r="A356" s="64" t="s">
        <v>278</v>
      </c>
      <c r="B356" s="45" t="s">
        <v>2986</v>
      </c>
      <c r="C356" s="46">
        <v>10</v>
      </c>
      <c r="D356" s="45" t="s">
        <v>262</v>
      </c>
      <c r="E356" s="47">
        <v>10</v>
      </c>
    </row>
    <row r="357" spans="1:5" x14ac:dyDescent="0.5">
      <c r="A357" s="64"/>
      <c r="B357" s="45" t="s">
        <v>2986</v>
      </c>
      <c r="C357" s="46">
        <v>10</v>
      </c>
      <c r="D357" s="45" t="s">
        <v>341</v>
      </c>
      <c r="E357" s="47">
        <v>10</v>
      </c>
    </row>
    <row r="358" spans="1:5" ht="40.799999999999997" x14ac:dyDescent="0.5">
      <c r="A358" s="45" t="s">
        <v>300</v>
      </c>
      <c r="B358" s="45" t="s">
        <v>2986</v>
      </c>
      <c r="C358" s="46">
        <v>10</v>
      </c>
      <c r="D358" s="45" t="s">
        <v>1024</v>
      </c>
      <c r="E358" s="47">
        <v>10</v>
      </c>
    </row>
    <row r="359" spans="1:5" ht="51" x14ac:dyDescent="0.5">
      <c r="A359" s="45" t="s">
        <v>539</v>
      </c>
      <c r="B359" s="45" t="s">
        <v>2986</v>
      </c>
      <c r="C359" s="46">
        <v>10</v>
      </c>
      <c r="D359" s="45" t="s">
        <v>341</v>
      </c>
      <c r="E359" s="47">
        <v>10</v>
      </c>
    </row>
    <row r="360" spans="1:5" ht="20.399999999999999" x14ac:dyDescent="0.5">
      <c r="A360" s="64" t="s">
        <v>250</v>
      </c>
      <c r="B360" s="45" t="s">
        <v>2986</v>
      </c>
      <c r="C360" s="46">
        <v>10</v>
      </c>
      <c r="D360" s="45" t="s">
        <v>253</v>
      </c>
      <c r="E360" s="47">
        <v>10</v>
      </c>
    </row>
    <row r="361" spans="1:5" x14ac:dyDescent="0.5">
      <c r="A361" s="64"/>
      <c r="B361" s="45" t="s">
        <v>2986</v>
      </c>
      <c r="C361" s="46">
        <v>10</v>
      </c>
      <c r="D361" s="45" t="s">
        <v>262</v>
      </c>
      <c r="E361" s="47">
        <v>10</v>
      </c>
    </row>
    <row r="362" spans="1:5" x14ac:dyDescent="0.5">
      <c r="A362" s="64" t="s">
        <v>409</v>
      </c>
      <c r="B362" s="45" t="s">
        <v>2986</v>
      </c>
      <c r="C362" s="46">
        <v>10</v>
      </c>
      <c r="D362" s="45" t="s">
        <v>1216</v>
      </c>
      <c r="E362" s="47">
        <v>10</v>
      </c>
    </row>
    <row r="363" spans="1:5" x14ac:dyDescent="0.5">
      <c r="A363" s="64"/>
      <c r="B363" s="45" t="s">
        <v>2986</v>
      </c>
      <c r="C363" s="46">
        <v>10</v>
      </c>
      <c r="D363" s="45" t="s">
        <v>1216</v>
      </c>
      <c r="E363" s="47">
        <v>10</v>
      </c>
    </row>
    <row r="364" spans="1:5" ht="40.799999999999997" x14ac:dyDescent="0.5">
      <c r="A364" s="45" t="s">
        <v>521</v>
      </c>
      <c r="B364" s="45" t="s">
        <v>2986</v>
      </c>
      <c r="C364" s="46">
        <v>10</v>
      </c>
      <c r="D364" s="45" t="s">
        <v>2996</v>
      </c>
      <c r="E364" s="47">
        <v>10</v>
      </c>
    </row>
    <row r="365" spans="1:5" x14ac:dyDescent="0.5">
      <c r="A365" s="48" t="s">
        <v>254</v>
      </c>
      <c r="B365" s="48"/>
      <c r="C365" s="48"/>
      <c r="D365" s="48"/>
      <c r="E365" s="49">
        <v>615</v>
      </c>
    </row>
  </sheetData>
  <mergeCells count="85">
    <mergeCell ref="A24:E24"/>
    <mergeCell ref="A3:E3"/>
    <mergeCell ref="A4:E4"/>
    <mergeCell ref="A13:E13"/>
    <mergeCell ref="A14:E14"/>
    <mergeCell ref="A23:E23"/>
    <mergeCell ref="A78:A80"/>
    <mergeCell ref="A33:E33"/>
    <mergeCell ref="A34:E34"/>
    <mergeCell ref="A43:E43"/>
    <mergeCell ref="A44:E44"/>
    <mergeCell ref="A52:E52"/>
    <mergeCell ref="A53:E53"/>
    <mergeCell ref="A63:E63"/>
    <mergeCell ref="A64:E64"/>
    <mergeCell ref="A72:E72"/>
    <mergeCell ref="A73:E73"/>
    <mergeCell ref="A76:A77"/>
    <mergeCell ref="A133:E133"/>
    <mergeCell ref="A87:E87"/>
    <mergeCell ref="A88:E88"/>
    <mergeCell ref="A96:E96"/>
    <mergeCell ref="A97:E97"/>
    <mergeCell ref="A105:E105"/>
    <mergeCell ref="A106:E106"/>
    <mergeCell ref="A109:A110"/>
    <mergeCell ref="A115:E115"/>
    <mergeCell ref="A116:E116"/>
    <mergeCell ref="A124:E124"/>
    <mergeCell ref="A125:E125"/>
    <mergeCell ref="A178:E178"/>
    <mergeCell ref="A134:E134"/>
    <mergeCell ref="A143:E143"/>
    <mergeCell ref="A144:E144"/>
    <mergeCell ref="A147:A148"/>
    <mergeCell ref="A149:A150"/>
    <mergeCell ref="A156:E156"/>
    <mergeCell ref="A157:E157"/>
    <mergeCell ref="A160:A162"/>
    <mergeCell ref="A163:A164"/>
    <mergeCell ref="A169:E169"/>
    <mergeCell ref="A170:E170"/>
    <mergeCell ref="A235:E235"/>
    <mergeCell ref="A179:E179"/>
    <mergeCell ref="A188:E188"/>
    <mergeCell ref="A189:E189"/>
    <mergeCell ref="A199:E199"/>
    <mergeCell ref="A200:E200"/>
    <mergeCell ref="A208:E208"/>
    <mergeCell ref="A209:E209"/>
    <mergeCell ref="A217:E217"/>
    <mergeCell ref="A218:E218"/>
    <mergeCell ref="A226:E226"/>
    <mergeCell ref="A227:E227"/>
    <mergeCell ref="A284:E284"/>
    <mergeCell ref="A236:E236"/>
    <mergeCell ref="A239:A240"/>
    <mergeCell ref="A245:E245"/>
    <mergeCell ref="A246:E246"/>
    <mergeCell ref="A255:E255"/>
    <mergeCell ref="A256:E256"/>
    <mergeCell ref="A264:E264"/>
    <mergeCell ref="A265:E265"/>
    <mergeCell ref="A274:E274"/>
    <mergeCell ref="A275:E275"/>
    <mergeCell ref="A283:E283"/>
    <mergeCell ref="A336:A337"/>
    <mergeCell ref="A293:E293"/>
    <mergeCell ref="A294:E294"/>
    <mergeCell ref="A302:E302"/>
    <mergeCell ref="A303:E303"/>
    <mergeCell ref="A307:A309"/>
    <mergeCell ref="A310:A311"/>
    <mergeCell ref="A312:A313"/>
    <mergeCell ref="A315:A317"/>
    <mergeCell ref="A318:A320"/>
    <mergeCell ref="A322:A325"/>
    <mergeCell ref="A331:A333"/>
    <mergeCell ref="A362:A363"/>
    <mergeCell ref="A339:A340"/>
    <mergeCell ref="A341:A343"/>
    <mergeCell ref="A344:A345"/>
    <mergeCell ref="A346:A349"/>
    <mergeCell ref="A356:A357"/>
    <mergeCell ref="A360:A3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</sheetPr>
  <dimension ref="A1:F1287"/>
  <sheetViews>
    <sheetView workbookViewId="0">
      <selection activeCell="M1" sqref="M1"/>
    </sheetView>
  </sheetViews>
  <sheetFormatPr defaultRowHeight="18" x14ac:dyDescent="0.5"/>
  <cols>
    <col min="6" max="6" width="11" bestFit="1" customWidth="1"/>
  </cols>
  <sheetData>
    <row r="1" spans="1:6" ht="22.2" x14ac:dyDescent="0.5">
      <c r="A1" s="42" t="s">
        <v>10</v>
      </c>
    </row>
    <row r="3" spans="1:6" ht="10.5" customHeight="1" x14ac:dyDescent="0.5">
      <c r="A3" s="66" t="s">
        <v>225</v>
      </c>
      <c r="B3" s="66"/>
      <c r="C3" s="66"/>
      <c r="D3" s="66"/>
      <c r="E3" s="66"/>
      <c r="F3" s="66"/>
    </row>
    <row r="4" spans="1:6" ht="10.5" customHeight="1" x14ac:dyDescent="0.5">
      <c r="A4" s="65" t="s">
        <v>2892</v>
      </c>
      <c r="B4" s="65"/>
      <c r="C4" s="65"/>
      <c r="D4" s="65"/>
      <c r="E4" s="65"/>
      <c r="F4" s="65"/>
    </row>
    <row r="6" spans="1:6" ht="24" x14ac:dyDescent="0.5">
      <c r="A6" s="43" t="s">
        <v>4317</v>
      </c>
      <c r="B6" s="43" t="s">
        <v>228</v>
      </c>
      <c r="C6" s="43" t="s">
        <v>230</v>
      </c>
      <c r="D6" s="43" t="s">
        <v>2998</v>
      </c>
      <c r="E6" s="43" t="s">
        <v>2999</v>
      </c>
      <c r="F6" s="44" t="s">
        <v>3000</v>
      </c>
    </row>
    <row r="7" spans="1:6" ht="40.799999999999997" x14ac:dyDescent="0.5">
      <c r="A7" s="45" t="s">
        <v>288</v>
      </c>
      <c r="B7" s="45" t="s">
        <v>3216</v>
      </c>
      <c r="C7" s="45" t="s">
        <v>3217</v>
      </c>
      <c r="D7" s="46">
        <v>18</v>
      </c>
      <c r="E7" s="63">
        <v>45151</v>
      </c>
      <c r="F7" s="47">
        <v>18</v>
      </c>
    </row>
    <row r="8" spans="1:6" ht="40.799999999999997" x14ac:dyDescent="0.5">
      <c r="A8" s="45" t="s">
        <v>816</v>
      </c>
      <c r="B8" s="45" t="s">
        <v>3345</v>
      </c>
      <c r="C8" s="45" t="s">
        <v>3346</v>
      </c>
      <c r="D8" s="46">
        <v>20</v>
      </c>
      <c r="E8" s="63">
        <v>45174</v>
      </c>
      <c r="F8" s="47">
        <v>20</v>
      </c>
    </row>
    <row r="9" spans="1:6" ht="61.2" x14ac:dyDescent="0.5">
      <c r="A9" s="45" t="s">
        <v>313</v>
      </c>
      <c r="B9" s="45" t="s">
        <v>3522</v>
      </c>
      <c r="C9" s="45" t="s">
        <v>3523</v>
      </c>
      <c r="D9" s="46">
        <v>20</v>
      </c>
      <c r="E9" s="63">
        <v>45119</v>
      </c>
      <c r="F9" s="47">
        <v>20</v>
      </c>
    </row>
    <row r="10" spans="1:6" ht="30.6" x14ac:dyDescent="0.5">
      <c r="A10" s="45" t="s">
        <v>250</v>
      </c>
      <c r="B10" s="45" t="s">
        <v>3663</v>
      </c>
      <c r="C10" s="45" t="s">
        <v>3664</v>
      </c>
      <c r="D10" s="46">
        <v>15</v>
      </c>
      <c r="E10" s="63">
        <v>45141</v>
      </c>
      <c r="F10" s="47">
        <v>15</v>
      </c>
    </row>
    <row r="11" spans="1:6" x14ac:dyDescent="0.5">
      <c r="A11" s="48" t="s">
        <v>254</v>
      </c>
      <c r="B11" s="48"/>
      <c r="C11" s="48"/>
      <c r="D11" s="48"/>
      <c r="E11" s="48"/>
      <c r="F11" s="49">
        <v>73</v>
      </c>
    </row>
    <row r="15" spans="1:6" ht="10.5" customHeight="1" x14ac:dyDescent="0.5">
      <c r="A15" s="66" t="s">
        <v>225</v>
      </c>
      <c r="B15" s="66"/>
      <c r="C15" s="66"/>
      <c r="D15" s="66"/>
      <c r="E15" s="66"/>
      <c r="F15" s="66"/>
    </row>
    <row r="16" spans="1:6" ht="10.5" customHeight="1" x14ac:dyDescent="0.5">
      <c r="A16" s="65" t="s">
        <v>2894</v>
      </c>
      <c r="B16" s="65"/>
      <c r="C16" s="65"/>
      <c r="D16" s="65"/>
      <c r="E16" s="65"/>
      <c r="F16" s="65"/>
    </row>
    <row r="18" spans="1:6" ht="24" x14ac:dyDescent="0.5">
      <c r="A18" s="43" t="s">
        <v>4317</v>
      </c>
      <c r="B18" s="43" t="s">
        <v>228</v>
      </c>
      <c r="C18" s="43" t="s">
        <v>230</v>
      </c>
      <c r="D18" s="43" t="s">
        <v>2998</v>
      </c>
      <c r="E18" s="43" t="s">
        <v>2999</v>
      </c>
      <c r="F18" s="44" t="s">
        <v>3000</v>
      </c>
    </row>
    <row r="19" spans="1:6" ht="40.799999999999997" x14ac:dyDescent="0.5">
      <c r="A19" s="45" t="s">
        <v>592</v>
      </c>
      <c r="B19" s="45" t="s">
        <v>3114</v>
      </c>
      <c r="C19" s="45" t="s">
        <v>3115</v>
      </c>
      <c r="D19" s="46">
        <v>18</v>
      </c>
      <c r="E19" s="63">
        <v>45162</v>
      </c>
      <c r="F19" s="47">
        <v>18</v>
      </c>
    </row>
    <row r="20" spans="1:6" ht="30.6" x14ac:dyDescent="0.5">
      <c r="A20" s="45" t="s">
        <v>495</v>
      </c>
      <c r="B20" s="45" t="s">
        <v>3119</v>
      </c>
      <c r="C20" s="45" t="s">
        <v>3120</v>
      </c>
      <c r="D20" s="46">
        <v>12</v>
      </c>
      <c r="E20" s="63">
        <v>45182</v>
      </c>
      <c r="F20" s="47">
        <v>12</v>
      </c>
    </row>
    <row r="21" spans="1:6" ht="132.6" x14ac:dyDescent="0.5">
      <c r="A21" s="45" t="s">
        <v>288</v>
      </c>
      <c r="B21" s="45" t="s">
        <v>3218</v>
      </c>
      <c r="C21" s="45" t="s">
        <v>3219</v>
      </c>
      <c r="D21" s="46">
        <v>17</v>
      </c>
      <c r="E21" s="63">
        <v>45161</v>
      </c>
      <c r="F21" s="47">
        <v>17</v>
      </c>
    </row>
    <row r="22" spans="1:6" ht="40.799999999999997" x14ac:dyDescent="0.5">
      <c r="A22" s="64" t="s">
        <v>402</v>
      </c>
      <c r="B22" s="45" t="s">
        <v>3374</v>
      </c>
      <c r="C22" s="45" t="s">
        <v>3375</v>
      </c>
      <c r="D22" s="46">
        <v>7</v>
      </c>
      <c r="E22" s="63">
        <v>45177</v>
      </c>
      <c r="F22" s="47">
        <v>7</v>
      </c>
    </row>
    <row r="23" spans="1:6" ht="30.6" x14ac:dyDescent="0.5">
      <c r="A23" s="64"/>
      <c r="B23" s="45" t="s">
        <v>3376</v>
      </c>
      <c r="C23" s="45" t="s">
        <v>3377</v>
      </c>
      <c r="D23" s="46">
        <v>12</v>
      </c>
      <c r="E23" s="63">
        <v>45177</v>
      </c>
      <c r="F23" s="47">
        <v>12</v>
      </c>
    </row>
    <row r="24" spans="1:6" ht="30.6" x14ac:dyDescent="0.5">
      <c r="A24" s="45" t="s">
        <v>266</v>
      </c>
      <c r="B24" s="45" t="s">
        <v>3499</v>
      </c>
      <c r="C24" s="45" t="s">
        <v>3500</v>
      </c>
      <c r="D24" s="46">
        <v>24</v>
      </c>
      <c r="E24" s="63">
        <v>45126</v>
      </c>
      <c r="F24" s="47">
        <v>24</v>
      </c>
    </row>
    <row r="25" spans="1:6" ht="102" x14ac:dyDescent="0.5">
      <c r="A25" s="64" t="s">
        <v>297</v>
      </c>
      <c r="B25" s="45" t="s">
        <v>3556</v>
      </c>
      <c r="C25" s="45" t="s">
        <v>3557</v>
      </c>
      <c r="D25" s="46">
        <v>20</v>
      </c>
      <c r="E25" s="63">
        <v>45121</v>
      </c>
      <c r="F25" s="47">
        <v>20</v>
      </c>
    </row>
    <row r="26" spans="1:6" ht="30.6" x14ac:dyDescent="0.5">
      <c r="A26" s="64"/>
      <c r="B26" s="45" t="s">
        <v>3558</v>
      </c>
      <c r="C26" s="45" t="s">
        <v>3559</v>
      </c>
      <c r="D26" s="46">
        <v>15</v>
      </c>
      <c r="E26" s="63">
        <v>45160</v>
      </c>
      <c r="F26" s="47">
        <v>15</v>
      </c>
    </row>
    <row r="27" spans="1:6" ht="40.799999999999997" x14ac:dyDescent="0.5">
      <c r="A27" s="45" t="s">
        <v>457</v>
      </c>
      <c r="B27" s="45" t="s">
        <v>3606</v>
      </c>
      <c r="C27" s="45" t="s">
        <v>3607</v>
      </c>
      <c r="D27" s="46">
        <v>17</v>
      </c>
      <c r="E27" s="63">
        <v>45162</v>
      </c>
      <c r="F27" s="47">
        <v>17</v>
      </c>
    </row>
    <row r="28" spans="1:6" ht="51" x14ac:dyDescent="0.5">
      <c r="A28" s="45" t="s">
        <v>579</v>
      </c>
      <c r="B28" s="45" t="s">
        <v>3675</v>
      </c>
      <c r="C28" s="45" t="s">
        <v>3676</v>
      </c>
      <c r="D28" s="46">
        <v>31</v>
      </c>
      <c r="E28" s="63">
        <v>45153</v>
      </c>
      <c r="F28" s="47">
        <v>31</v>
      </c>
    </row>
    <row r="29" spans="1:6" x14ac:dyDescent="0.5">
      <c r="A29" s="48" t="s">
        <v>254</v>
      </c>
      <c r="B29" s="48"/>
      <c r="C29" s="48"/>
      <c r="D29" s="48"/>
      <c r="E29" s="48"/>
      <c r="F29" s="49">
        <v>173</v>
      </c>
    </row>
    <row r="33" spans="1:6" ht="10.5" customHeight="1" x14ac:dyDescent="0.5">
      <c r="A33" s="66" t="s">
        <v>225</v>
      </c>
      <c r="B33" s="66"/>
      <c r="C33" s="66"/>
      <c r="D33" s="66"/>
      <c r="E33" s="66"/>
      <c r="F33" s="66"/>
    </row>
    <row r="34" spans="1:6" ht="10.5" customHeight="1" x14ac:dyDescent="0.5">
      <c r="A34" s="65" t="s">
        <v>2895</v>
      </c>
      <c r="B34" s="65"/>
      <c r="C34" s="65"/>
      <c r="D34" s="65"/>
      <c r="E34" s="65"/>
      <c r="F34" s="65"/>
    </row>
    <row r="36" spans="1:6" ht="24" x14ac:dyDescent="0.5">
      <c r="A36" s="43" t="s">
        <v>4317</v>
      </c>
      <c r="B36" s="43" t="s">
        <v>228</v>
      </c>
      <c r="C36" s="43" t="s">
        <v>230</v>
      </c>
      <c r="D36" s="43" t="s">
        <v>2998</v>
      </c>
      <c r="E36" s="43" t="s">
        <v>2999</v>
      </c>
      <c r="F36" s="44" t="s">
        <v>3000</v>
      </c>
    </row>
    <row r="37" spans="1:6" ht="71.400000000000006" x14ac:dyDescent="0.5">
      <c r="A37" s="45" t="s">
        <v>1176</v>
      </c>
      <c r="B37" s="45" t="s">
        <v>3092</v>
      </c>
      <c r="C37" s="45" t="s">
        <v>3093</v>
      </c>
      <c r="D37" s="46">
        <v>18.04</v>
      </c>
      <c r="E37" s="63">
        <v>45167</v>
      </c>
      <c r="F37" s="47">
        <v>18.04</v>
      </c>
    </row>
    <row r="38" spans="1:6" ht="61.2" x14ac:dyDescent="0.5">
      <c r="A38" s="45" t="s">
        <v>498</v>
      </c>
      <c r="B38" s="45" t="s">
        <v>3174</v>
      </c>
      <c r="C38" s="45" t="s">
        <v>3175</v>
      </c>
      <c r="D38" s="46">
        <v>19.78</v>
      </c>
      <c r="E38" s="63">
        <v>45119</v>
      </c>
      <c r="F38" s="47">
        <v>19.78</v>
      </c>
    </row>
    <row r="39" spans="1:6" ht="20.399999999999999" x14ac:dyDescent="0.5">
      <c r="A39" s="64" t="s">
        <v>288</v>
      </c>
      <c r="B39" s="45" t="s">
        <v>3220</v>
      </c>
      <c r="C39" s="45" t="s">
        <v>3221</v>
      </c>
      <c r="D39" s="46">
        <v>20.98</v>
      </c>
      <c r="E39" s="63">
        <v>45198</v>
      </c>
      <c r="F39" s="47">
        <v>20.98</v>
      </c>
    </row>
    <row r="40" spans="1:6" ht="20.399999999999999" x14ac:dyDescent="0.5">
      <c r="A40" s="64"/>
      <c r="B40" s="45" t="s">
        <v>3222</v>
      </c>
      <c r="C40" s="45" t="s">
        <v>3223</v>
      </c>
      <c r="D40" s="46">
        <v>5.95</v>
      </c>
      <c r="E40" s="63">
        <v>45124</v>
      </c>
      <c r="F40" s="47">
        <v>5.95</v>
      </c>
    </row>
    <row r="41" spans="1:6" ht="91.8" x14ac:dyDescent="0.5">
      <c r="A41" s="64"/>
      <c r="B41" s="45" t="s">
        <v>3224</v>
      </c>
      <c r="C41" s="45" t="s">
        <v>3225</v>
      </c>
      <c r="D41" s="46">
        <v>10.19</v>
      </c>
      <c r="E41" s="63">
        <v>45146</v>
      </c>
      <c r="F41" s="47">
        <v>10.19</v>
      </c>
    </row>
    <row r="42" spans="1:6" ht="30.6" x14ac:dyDescent="0.5">
      <c r="A42" s="64"/>
      <c r="B42" s="45" t="s">
        <v>3226</v>
      </c>
      <c r="C42" s="45" t="s">
        <v>3227</v>
      </c>
      <c r="D42" s="46">
        <v>8.4700000000000006</v>
      </c>
      <c r="E42" s="63">
        <v>45113</v>
      </c>
      <c r="F42" s="47">
        <v>8.4700000000000006</v>
      </c>
    </row>
    <row r="43" spans="1:6" ht="20.399999999999999" x14ac:dyDescent="0.5">
      <c r="A43" s="64"/>
      <c r="B43" s="45" t="s">
        <v>3228</v>
      </c>
      <c r="C43" s="45" t="s">
        <v>3229</v>
      </c>
      <c r="D43" s="46">
        <v>14.68</v>
      </c>
      <c r="E43" s="63">
        <v>45155</v>
      </c>
      <c r="F43" s="47">
        <v>14.68</v>
      </c>
    </row>
    <row r="44" spans="1:6" ht="91.8" x14ac:dyDescent="0.5">
      <c r="A44" s="64"/>
      <c r="B44" s="45" t="s">
        <v>3230</v>
      </c>
      <c r="C44" s="45" t="s">
        <v>3231</v>
      </c>
      <c r="D44" s="46">
        <v>15.82</v>
      </c>
      <c r="E44" s="63">
        <v>45118</v>
      </c>
      <c r="F44" s="47">
        <v>15.82</v>
      </c>
    </row>
    <row r="45" spans="1:6" ht="30.6" x14ac:dyDescent="0.5">
      <c r="A45" s="64"/>
      <c r="B45" s="45" t="s">
        <v>3232</v>
      </c>
      <c r="C45" s="45" t="s">
        <v>3233</v>
      </c>
      <c r="D45" s="46">
        <v>10.36</v>
      </c>
      <c r="E45" s="63">
        <v>45172</v>
      </c>
      <c r="F45" s="47">
        <v>10.36</v>
      </c>
    </row>
    <row r="46" spans="1:6" ht="20.399999999999999" x14ac:dyDescent="0.5">
      <c r="A46" s="64"/>
      <c r="B46" s="45" t="s">
        <v>3234</v>
      </c>
      <c r="C46" s="45" t="s">
        <v>504</v>
      </c>
      <c r="D46" s="46">
        <v>11.26</v>
      </c>
      <c r="E46" s="63">
        <v>45188</v>
      </c>
      <c r="F46" s="47">
        <v>11.26</v>
      </c>
    </row>
    <row r="47" spans="1:6" ht="51" x14ac:dyDescent="0.5">
      <c r="A47" s="45" t="s">
        <v>351</v>
      </c>
      <c r="B47" s="45" t="s">
        <v>3279</v>
      </c>
      <c r="C47" s="45" t="s">
        <v>3280</v>
      </c>
      <c r="D47" s="46">
        <v>28.45</v>
      </c>
      <c r="E47" s="63">
        <v>45131</v>
      </c>
      <c r="F47" s="47">
        <v>28.45</v>
      </c>
    </row>
    <row r="48" spans="1:6" ht="51" x14ac:dyDescent="0.5">
      <c r="A48" s="45" t="s">
        <v>291</v>
      </c>
      <c r="B48" s="45" t="s">
        <v>3413</v>
      </c>
      <c r="C48" s="45" t="s">
        <v>3406</v>
      </c>
      <c r="D48" s="46">
        <v>15.82</v>
      </c>
      <c r="E48" s="63">
        <v>45140</v>
      </c>
      <c r="F48" s="47">
        <v>15.82</v>
      </c>
    </row>
    <row r="49" spans="1:6" ht="40.799999999999997" x14ac:dyDescent="0.5">
      <c r="A49" s="45" t="s">
        <v>406</v>
      </c>
      <c r="B49" s="45" t="s">
        <v>3435</v>
      </c>
      <c r="C49" s="45" t="s">
        <v>3436</v>
      </c>
      <c r="D49" s="46">
        <v>15.49</v>
      </c>
      <c r="E49" s="63">
        <v>45176</v>
      </c>
      <c r="F49" s="47">
        <v>15.49</v>
      </c>
    </row>
    <row r="50" spans="1:6" ht="81.599999999999994" x14ac:dyDescent="0.5">
      <c r="A50" s="64" t="s">
        <v>294</v>
      </c>
      <c r="B50" s="45" t="s">
        <v>3490</v>
      </c>
      <c r="C50" s="45" t="s">
        <v>3491</v>
      </c>
      <c r="D50" s="46">
        <v>29.95</v>
      </c>
      <c r="E50" s="63">
        <v>45175</v>
      </c>
      <c r="F50" s="47">
        <v>29.95</v>
      </c>
    </row>
    <row r="51" spans="1:6" ht="20.399999999999999" x14ac:dyDescent="0.5">
      <c r="A51" s="64"/>
      <c r="B51" s="45" t="s">
        <v>3492</v>
      </c>
      <c r="C51" s="45" t="s">
        <v>3493</v>
      </c>
      <c r="D51" s="46">
        <v>18.600000000000001</v>
      </c>
      <c r="E51" s="63">
        <v>45194</v>
      </c>
      <c r="F51" s="47">
        <v>18.600000000000001</v>
      </c>
    </row>
    <row r="52" spans="1:6" ht="30.6" x14ac:dyDescent="0.5">
      <c r="A52" s="45" t="s">
        <v>313</v>
      </c>
      <c r="B52" s="45" t="s">
        <v>3524</v>
      </c>
      <c r="C52" s="45" t="s">
        <v>305</v>
      </c>
      <c r="D52" s="46">
        <v>19.190000000000001</v>
      </c>
      <c r="E52" s="63">
        <v>45157</v>
      </c>
      <c r="F52" s="47">
        <v>19.190000000000001</v>
      </c>
    </row>
    <row r="53" spans="1:6" ht="40.799999999999997" x14ac:dyDescent="0.5">
      <c r="A53" s="64" t="s">
        <v>297</v>
      </c>
      <c r="B53" s="45" t="s">
        <v>3560</v>
      </c>
      <c r="C53" s="45" t="s">
        <v>3561</v>
      </c>
      <c r="D53" s="46">
        <v>7.7</v>
      </c>
      <c r="E53" s="63">
        <v>45196</v>
      </c>
      <c r="F53" s="47">
        <v>7.7</v>
      </c>
    </row>
    <row r="54" spans="1:6" ht="40.799999999999997" x14ac:dyDescent="0.5">
      <c r="A54" s="64"/>
      <c r="B54" s="45" t="s">
        <v>3562</v>
      </c>
      <c r="C54" s="45" t="s">
        <v>3563</v>
      </c>
      <c r="D54" s="46">
        <v>14.95</v>
      </c>
      <c r="E54" s="63">
        <v>45196</v>
      </c>
      <c r="F54" s="47">
        <v>14.95</v>
      </c>
    </row>
    <row r="55" spans="1:6" ht="40.799999999999997" x14ac:dyDescent="0.5">
      <c r="A55" s="45" t="s">
        <v>391</v>
      </c>
      <c r="B55" s="45" t="s">
        <v>3658</v>
      </c>
      <c r="C55" s="45" t="s">
        <v>3659</v>
      </c>
      <c r="D55" s="46">
        <v>32.950000000000003</v>
      </c>
      <c r="E55" s="63">
        <v>45187</v>
      </c>
      <c r="F55" s="47">
        <v>32.950000000000003</v>
      </c>
    </row>
    <row r="56" spans="1:6" ht="51" x14ac:dyDescent="0.5">
      <c r="A56" s="45" t="s">
        <v>303</v>
      </c>
      <c r="B56" s="45" t="s">
        <v>3692</v>
      </c>
      <c r="C56" s="45" t="s">
        <v>3693</v>
      </c>
      <c r="D56" s="46">
        <v>6.75</v>
      </c>
      <c r="E56" s="63">
        <v>45129</v>
      </c>
      <c r="F56" s="47">
        <v>6.75</v>
      </c>
    </row>
    <row r="57" spans="1:6" x14ac:dyDescent="0.5">
      <c r="A57" s="48" t="s">
        <v>254</v>
      </c>
      <c r="B57" s="48"/>
      <c r="C57" s="48"/>
      <c r="D57" s="48"/>
      <c r="E57" s="48"/>
      <c r="F57" s="49">
        <v>325.38</v>
      </c>
    </row>
    <row r="61" spans="1:6" ht="10.5" customHeight="1" x14ac:dyDescent="0.5">
      <c r="A61" s="66" t="s">
        <v>225</v>
      </c>
      <c r="B61" s="66"/>
      <c r="C61" s="66"/>
      <c r="D61" s="66"/>
      <c r="E61" s="66"/>
      <c r="F61" s="66"/>
    </row>
    <row r="62" spans="1:6" ht="10.5" customHeight="1" x14ac:dyDescent="0.5">
      <c r="A62" s="65" t="s">
        <v>2897</v>
      </c>
      <c r="B62" s="65"/>
      <c r="C62" s="65"/>
      <c r="D62" s="65"/>
      <c r="E62" s="65"/>
      <c r="F62" s="65"/>
    </row>
    <row r="64" spans="1:6" ht="24" x14ac:dyDescent="0.5">
      <c r="A64" s="43" t="s">
        <v>4317</v>
      </c>
      <c r="B64" s="43" t="s">
        <v>228</v>
      </c>
      <c r="C64" s="43" t="s">
        <v>230</v>
      </c>
      <c r="D64" s="43" t="s">
        <v>2998</v>
      </c>
      <c r="E64" s="43" t="s">
        <v>2999</v>
      </c>
      <c r="F64" s="44" t="s">
        <v>3000</v>
      </c>
    </row>
    <row r="65" spans="1:6" ht="40.799999999999997" x14ac:dyDescent="0.5">
      <c r="A65" s="45" t="s">
        <v>300</v>
      </c>
      <c r="B65" s="45" t="s">
        <v>3615</v>
      </c>
      <c r="C65" s="45" t="s">
        <v>3616</v>
      </c>
      <c r="D65" s="46">
        <v>19</v>
      </c>
      <c r="E65" s="63">
        <v>45120</v>
      </c>
      <c r="F65" s="47">
        <v>19</v>
      </c>
    </row>
    <row r="66" spans="1:6" x14ac:dyDescent="0.5">
      <c r="A66" s="48" t="s">
        <v>254</v>
      </c>
      <c r="B66" s="48"/>
      <c r="C66" s="48"/>
      <c r="D66" s="48"/>
      <c r="E66" s="48"/>
      <c r="F66" s="49">
        <v>19</v>
      </c>
    </row>
    <row r="70" spans="1:6" ht="10.5" customHeight="1" x14ac:dyDescent="0.5">
      <c r="A70" s="66" t="s">
        <v>225</v>
      </c>
      <c r="B70" s="66"/>
      <c r="C70" s="66"/>
      <c r="D70" s="66"/>
      <c r="E70" s="66"/>
      <c r="F70" s="66"/>
    </row>
    <row r="71" spans="1:6" ht="10.5" customHeight="1" x14ac:dyDescent="0.5">
      <c r="A71" s="65" t="s">
        <v>2898</v>
      </c>
      <c r="B71" s="65"/>
      <c r="C71" s="65"/>
      <c r="D71" s="65"/>
      <c r="E71" s="65"/>
      <c r="F71" s="65"/>
    </row>
    <row r="73" spans="1:6" ht="24" x14ac:dyDescent="0.5">
      <c r="A73" s="43" t="s">
        <v>4317</v>
      </c>
      <c r="B73" s="43" t="s">
        <v>228</v>
      </c>
      <c r="C73" s="43" t="s">
        <v>230</v>
      </c>
      <c r="D73" s="43" t="s">
        <v>2998</v>
      </c>
      <c r="E73" s="43" t="s">
        <v>2999</v>
      </c>
      <c r="F73" s="44" t="s">
        <v>3000</v>
      </c>
    </row>
    <row r="74" spans="1:6" ht="61.2" x14ac:dyDescent="0.5">
      <c r="A74" s="45" t="s">
        <v>406</v>
      </c>
      <c r="B74" s="45" t="s">
        <v>3437</v>
      </c>
      <c r="C74" s="45" t="s">
        <v>3438</v>
      </c>
      <c r="D74" s="46">
        <v>11</v>
      </c>
      <c r="E74" s="63">
        <v>45189</v>
      </c>
      <c r="F74" s="47">
        <v>11</v>
      </c>
    </row>
    <row r="75" spans="1:6" x14ac:dyDescent="0.5">
      <c r="A75" s="48" t="s">
        <v>254</v>
      </c>
      <c r="B75" s="48"/>
      <c r="C75" s="48"/>
      <c r="D75" s="48"/>
      <c r="E75" s="48"/>
      <c r="F75" s="49">
        <v>11</v>
      </c>
    </row>
    <row r="79" spans="1:6" ht="10.5" customHeight="1" x14ac:dyDescent="0.5">
      <c r="A79" s="66" t="s">
        <v>225</v>
      </c>
      <c r="B79" s="66"/>
      <c r="C79" s="66"/>
      <c r="D79" s="66"/>
      <c r="E79" s="66"/>
      <c r="F79" s="66"/>
    </row>
    <row r="80" spans="1:6" ht="10.5" customHeight="1" x14ac:dyDescent="0.5">
      <c r="A80" s="65" t="s">
        <v>2901</v>
      </c>
      <c r="B80" s="65"/>
      <c r="C80" s="65"/>
      <c r="D80" s="65"/>
      <c r="E80" s="65"/>
      <c r="F80" s="65"/>
    </row>
    <row r="82" spans="1:6" ht="24" x14ac:dyDescent="0.5">
      <c r="A82" s="43" t="s">
        <v>4317</v>
      </c>
      <c r="B82" s="43" t="s">
        <v>228</v>
      </c>
      <c r="C82" s="43" t="s">
        <v>230</v>
      </c>
      <c r="D82" s="43" t="s">
        <v>2998</v>
      </c>
      <c r="E82" s="43" t="s">
        <v>2999</v>
      </c>
      <c r="F82" s="44" t="s">
        <v>3000</v>
      </c>
    </row>
    <row r="83" spans="1:6" ht="40.799999999999997" x14ac:dyDescent="0.5">
      <c r="A83" s="45" t="s">
        <v>381</v>
      </c>
      <c r="B83" s="45" t="s">
        <v>3017</v>
      </c>
      <c r="C83" s="45" t="s">
        <v>3018</v>
      </c>
      <c r="D83" s="46">
        <v>12</v>
      </c>
      <c r="E83" s="63">
        <v>45169</v>
      </c>
      <c r="F83" s="47">
        <v>12</v>
      </c>
    </row>
    <row r="84" spans="1:6" ht="51" x14ac:dyDescent="0.5">
      <c r="A84" s="45" t="s">
        <v>417</v>
      </c>
      <c r="B84" s="45" t="s">
        <v>3057</v>
      </c>
      <c r="C84" s="45" t="s">
        <v>3058</v>
      </c>
      <c r="D84" s="46">
        <v>28</v>
      </c>
      <c r="E84" s="63">
        <v>45183</v>
      </c>
      <c r="F84" s="47">
        <v>28</v>
      </c>
    </row>
    <row r="85" spans="1:6" ht="40.799999999999997" x14ac:dyDescent="0.5">
      <c r="A85" s="45" t="s">
        <v>1176</v>
      </c>
      <c r="B85" s="45" t="s">
        <v>3094</v>
      </c>
      <c r="C85" s="45" t="s">
        <v>3095</v>
      </c>
      <c r="D85" s="46">
        <v>35</v>
      </c>
      <c r="E85" s="63">
        <v>45125</v>
      </c>
      <c r="F85" s="47">
        <v>35</v>
      </c>
    </row>
    <row r="86" spans="1:6" ht="91.8" x14ac:dyDescent="0.5">
      <c r="A86" s="45" t="s">
        <v>431</v>
      </c>
      <c r="B86" s="45" t="s">
        <v>3128</v>
      </c>
      <c r="C86" s="45" t="s">
        <v>3129</v>
      </c>
      <c r="D86" s="46">
        <v>16</v>
      </c>
      <c r="E86" s="63">
        <v>45159</v>
      </c>
      <c r="F86" s="47">
        <v>16</v>
      </c>
    </row>
    <row r="87" spans="1:6" ht="30.6" x14ac:dyDescent="0.5">
      <c r="A87" s="45" t="s">
        <v>235</v>
      </c>
      <c r="B87" s="45" t="s">
        <v>3147</v>
      </c>
      <c r="C87" s="45" t="s">
        <v>3148</v>
      </c>
      <c r="D87" s="46">
        <v>8</v>
      </c>
      <c r="E87" s="63">
        <v>45168</v>
      </c>
      <c r="F87" s="47">
        <v>8</v>
      </c>
    </row>
    <row r="88" spans="1:6" ht="40.799999999999997" x14ac:dyDescent="0.5">
      <c r="A88" s="45" t="s">
        <v>288</v>
      </c>
      <c r="B88" s="45" t="s">
        <v>3235</v>
      </c>
      <c r="C88" s="45" t="s">
        <v>3236</v>
      </c>
      <c r="D88" s="46">
        <v>9</v>
      </c>
      <c r="E88" s="63">
        <v>45151</v>
      </c>
      <c r="F88" s="47">
        <v>9</v>
      </c>
    </row>
    <row r="89" spans="1:6" ht="40.799999999999997" x14ac:dyDescent="0.5">
      <c r="A89" s="45" t="s">
        <v>351</v>
      </c>
      <c r="B89" s="45" t="s">
        <v>3281</v>
      </c>
      <c r="C89" s="45" t="s">
        <v>3282</v>
      </c>
      <c r="D89" s="46">
        <v>14</v>
      </c>
      <c r="E89" s="63">
        <v>45118</v>
      </c>
      <c r="F89" s="47">
        <v>14</v>
      </c>
    </row>
    <row r="90" spans="1:6" ht="30.6" x14ac:dyDescent="0.5">
      <c r="A90" s="45" t="s">
        <v>316</v>
      </c>
      <c r="B90" s="45" t="s">
        <v>3600</v>
      </c>
      <c r="C90" s="45" t="s">
        <v>3601</v>
      </c>
      <c r="D90" s="46">
        <v>22</v>
      </c>
      <c r="E90" s="63">
        <v>45168</v>
      </c>
      <c r="F90" s="47">
        <v>22</v>
      </c>
    </row>
    <row r="91" spans="1:6" ht="91.8" x14ac:dyDescent="0.5">
      <c r="A91" s="45" t="s">
        <v>1122</v>
      </c>
      <c r="B91" s="45" t="s">
        <v>3647</v>
      </c>
      <c r="C91" s="45" t="s">
        <v>3648</v>
      </c>
      <c r="D91" s="46">
        <v>27</v>
      </c>
      <c r="E91" s="63">
        <v>45161</v>
      </c>
      <c r="F91" s="47">
        <v>27</v>
      </c>
    </row>
    <row r="92" spans="1:6" x14ac:dyDescent="0.5">
      <c r="A92" s="48" t="s">
        <v>254</v>
      </c>
      <c r="B92" s="48"/>
      <c r="C92" s="48"/>
      <c r="D92" s="48"/>
      <c r="E92" s="48"/>
      <c r="F92" s="49">
        <v>171</v>
      </c>
    </row>
    <row r="96" spans="1:6" ht="10.5" customHeight="1" x14ac:dyDescent="0.5">
      <c r="A96" s="66" t="s">
        <v>225</v>
      </c>
      <c r="B96" s="66"/>
      <c r="C96" s="66"/>
      <c r="D96" s="66"/>
      <c r="E96" s="66"/>
      <c r="F96" s="66"/>
    </row>
    <row r="97" spans="1:6" ht="10.5" customHeight="1" x14ac:dyDescent="0.5">
      <c r="A97" s="65" t="s">
        <v>2902</v>
      </c>
      <c r="B97" s="65"/>
      <c r="C97" s="65"/>
      <c r="D97" s="65"/>
      <c r="E97" s="65"/>
      <c r="F97" s="65"/>
    </row>
    <row r="99" spans="1:6" ht="24" x14ac:dyDescent="0.5">
      <c r="A99" s="43" t="s">
        <v>4317</v>
      </c>
      <c r="B99" s="43" t="s">
        <v>228</v>
      </c>
      <c r="C99" s="43" t="s">
        <v>230</v>
      </c>
      <c r="D99" s="43" t="s">
        <v>2998</v>
      </c>
      <c r="E99" s="43" t="s">
        <v>2999</v>
      </c>
      <c r="F99" s="44" t="s">
        <v>3000</v>
      </c>
    </row>
    <row r="100" spans="1:6" ht="40.799999999999997" x14ac:dyDescent="0.5">
      <c r="A100" s="45" t="s">
        <v>256</v>
      </c>
      <c r="B100" s="45" t="s">
        <v>3001</v>
      </c>
      <c r="C100" s="45" t="s">
        <v>3002</v>
      </c>
      <c r="D100" s="46">
        <v>9.6</v>
      </c>
      <c r="E100" s="63">
        <v>45146</v>
      </c>
      <c r="F100" s="47">
        <v>9.6</v>
      </c>
    </row>
    <row r="101" spans="1:6" ht="102" x14ac:dyDescent="0.5">
      <c r="A101" s="45" t="s">
        <v>490</v>
      </c>
      <c r="B101" s="45" t="s">
        <v>3014</v>
      </c>
      <c r="C101" s="45" t="s">
        <v>3015</v>
      </c>
      <c r="D101" s="46">
        <v>10.79</v>
      </c>
      <c r="E101" s="63">
        <v>45143</v>
      </c>
      <c r="F101" s="47">
        <v>10.79</v>
      </c>
    </row>
    <row r="102" spans="1:6" ht="30.6" x14ac:dyDescent="0.5">
      <c r="A102" s="45" t="s">
        <v>235</v>
      </c>
      <c r="B102" s="45" t="s">
        <v>3149</v>
      </c>
      <c r="C102" s="45" t="s">
        <v>3150</v>
      </c>
      <c r="D102" s="46">
        <v>12.95</v>
      </c>
      <c r="E102" s="63">
        <v>45121</v>
      </c>
      <c r="F102" s="47">
        <v>12.95</v>
      </c>
    </row>
    <row r="103" spans="1:6" ht="40.799999999999997" x14ac:dyDescent="0.5">
      <c r="A103" s="45" t="s">
        <v>790</v>
      </c>
      <c r="B103" s="45" t="s">
        <v>3202</v>
      </c>
      <c r="C103" s="45" t="s">
        <v>3203</v>
      </c>
      <c r="D103" s="46">
        <v>16.239999999999998</v>
      </c>
      <c r="E103" s="63">
        <v>45171</v>
      </c>
      <c r="F103" s="47">
        <v>16.239999999999998</v>
      </c>
    </row>
    <row r="104" spans="1:6" ht="30.6" x14ac:dyDescent="0.5">
      <c r="A104" s="64" t="s">
        <v>816</v>
      </c>
      <c r="B104" s="45" t="s">
        <v>3347</v>
      </c>
      <c r="C104" s="45" t="s">
        <v>3348</v>
      </c>
      <c r="D104" s="46">
        <v>10.16</v>
      </c>
      <c r="E104" s="63">
        <v>45152</v>
      </c>
      <c r="F104" s="47">
        <v>10.16</v>
      </c>
    </row>
    <row r="105" spans="1:6" ht="61.2" x14ac:dyDescent="0.5">
      <c r="A105" s="64"/>
      <c r="B105" s="45" t="s">
        <v>3349</v>
      </c>
      <c r="C105" s="45" t="s">
        <v>3350</v>
      </c>
      <c r="D105" s="46">
        <v>10.8</v>
      </c>
      <c r="E105" s="63">
        <v>45187</v>
      </c>
      <c r="F105" s="47">
        <v>10.8</v>
      </c>
    </row>
    <row r="106" spans="1:6" ht="30.6" x14ac:dyDescent="0.5">
      <c r="A106" s="64"/>
      <c r="B106" s="45" t="s">
        <v>3351</v>
      </c>
      <c r="C106" s="45" t="s">
        <v>3352</v>
      </c>
      <c r="D106" s="46">
        <v>10.16</v>
      </c>
      <c r="E106" s="63">
        <v>45155</v>
      </c>
      <c r="F106" s="47">
        <v>10.16</v>
      </c>
    </row>
    <row r="107" spans="1:6" ht="61.2" x14ac:dyDescent="0.5">
      <c r="A107" s="64" t="s">
        <v>297</v>
      </c>
      <c r="B107" s="45" t="s">
        <v>3564</v>
      </c>
      <c r="C107" s="45" t="s">
        <v>3565</v>
      </c>
      <c r="D107" s="46">
        <v>12</v>
      </c>
      <c r="E107" s="63">
        <v>45196</v>
      </c>
      <c r="F107" s="47">
        <v>12</v>
      </c>
    </row>
    <row r="108" spans="1:6" ht="81.599999999999994" x14ac:dyDescent="0.5">
      <c r="A108" s="64"/>
      <c r="B108" s="45" t="s">
        <v>3566</v>
      </c>
      <c r="C108" s="45" t="s">
        <v>3567</v>
      </c>
      <c r="D108" s="46">
        <v>16.39</v>
      </c>
      <c r="E108" s="63">
        <v>45128</v>
      </c>
      <c r="F108" s="47">
        <v>16.39</v>
      </c>
    </row>
    <row r="109" spans="1:6" ht="20.399999999999999" x14ac:dyDescent="0.5">
      <c r="A109" s="64" t="s">
        <v>300</v>
      </c>
      <c r="B109" s="45" t="s">
        <v>3617</v>
      </c>
      <c r="C109" s="45" t="s">
        <v>3618</v>
      </c>
      <c r="D109" s="46">
        <v>17.09</v>
      </c>
      <c r="E109" s="63">
        <v>45195</v>
      </c>
      <c r="F109" s="47">
        <v>17.09</v>
      </c>
    </row>
    <row r="110" spans="1:6" ht="20.399999999999999" x14ac:dyDescent="0.5">
      <c r="A110" s="64"/>
      <c r="B110" s="45" t="s">
        <v>3619</v>
      </c>
      <c r="C110" s="45" t="s">
        <v>3620</v>
      </c>
      <c r="D110" s="46">
        <v>16.39</v>
      </c>
      <c r="E110" s="63">
        <v>45160</v>
      </c>
      <c r="F110" s="47">
        <v>16.39</v>
      </c>
    </row>
    <row r="111" spans="1:6" x14ac:dyDescent="0.5">
      <c r="A111" s="48" t="s">
        <v>254</v>
      </c>
      <c r="B111" s="48"/>
      <c r="C111" s="48"/>
      <c r="D111" s="48"/>
      <c r="E111" s="48"/>
      <c r="F111" s="49">
        <v>142.57</v>
      </c>
    </row>
    <row r="115" spans="1:6" ht="10.5" customHeight="1" x14ac:dyDescent="0.5">
      <c r="A115" s="66" t="s">
        <v>225</v>
      </c>
      <c r="B115" s="66"/>
      <c r="C115" s="66"/>
      <c r="D115" s="66"/>
      <c r="E115" s="66"/>
      <c r="F115" s="66"/>
    </row>
    <row r="116" spans="1:6" ht="10.5" customHeight="1" x14ac:dyDescent="0.5">
      <c r="A116" s="65" t="s">
        <v>2903</v>
      </c>
      <c r="B116" s="65"/>
      <c r="C116" s="65"/>
      <c r="D116" s="65"/>
      <c r="E116" s="65"/>
      <c r="F116" s="65"/>
    </row>
    <row r="118" spans="1:6" ht="24" x14ac:dyDescent="0.5">
      <c r="A118" s="43" t="s">
        <v>4317</v>
      </c>
      <c r="B118" s="43" t="s">
        <v>228</v>
      </c>
      <c r="C118" s="43" t="s">
        <v>230</v>
      </c>
      <c r="D118" s="43" t="s">
        <v>2998</v>
      </c>
      <c r="E118" s="43" t="s">
        <v>2999</v>
      </c>
      <c r="F118" s="44" t="s">
        <v>3000</v>
      </c>
    </row>
    <row r="119" spans="1:6" ht="30.6" x14ac:dyDescent="0.5">
      <c r="A119" s="45" t="s">
        <v>313</v>
      </c>
      <c r="B119" s="45" t="s">
        <v>3525</v>
      </c>
      <c r="C119" s="45" t="s">
        <v>3526</v>
      </c>
      <c r="D119" s="46">
        <v>13</v>
      </c>
      <c r="E119" s="63">
        <v>45149</v>
      </c>
      <c r="F119" s="47">
        <v>13</v>
      </c>
    </row>
    <row r="120" spans="1:6" x14ac:dyDescent="0.5">
      <c r="A120" s="48" t="s">
        <v>254</v>
      </c>
      <c r="B120" s="48"/>
      <c r="C120" s="48"/>
      <c r="D120" s="48"/>
      <c r="E120" s="48"/>
      <c r="F120" s="49">
        <v>13</v>
      </c>
    </row>
    <row r="124" spans="1:6" ht="10.5" customHeight="1" x14ac:dyDescent="0.5">
      <c r="A124" s="66" t="s">
        <v>225</v>
      </c>
      <c r="B124" s="66"/>
      <c r="C124" s="66"/>
      <c r="D124" s="66"/>
      <c r="E124" s="66"/>
      <c r="F124" s="66"/>
    </row>
    <row r="125" spans="1:6" ht="10.5" customHeight="1" x14ac:dyDescent="0.5">
      <c r="A125" s="65" t="s">
        <v>2904</v>
      </c>
      <c r="B125" s="65"/>
      <c r="C125" s="65"/>
      <c r="D125" s="65"/>
      <c r="E125" s="65"/>
      <c r="F125" s="65"/>
    </row>
    <row r="127" spans="1:6" ht="24" x14ac:dyDescent="0.5">
      <c r="A127" s="43" t="s">
        <v>4317</v>
      </c>
      <c r="B127" s="43" t="s">
        <v>228</v>
      </c>
      <c r="C127" s="43" t="s">
        <v>230</v>
      </c>
      <c r="D127" s="43" t="s">
        <v>2998</v>
      </c>
      <c r="E127" s="43" t="s">
        <v>2999</v>
      </c>
      <c r="F127" s="44" t="s">
        <v>3000</v>
      </c>
    </row>
    <row r="128" spans="1:6" ht="51" x14ac:dyDescent="0.5">
      <c r="A128" s="45" t="s">
        <v>351</v>
      </c>
      <c r="B128" s="45" t="s">
        <v>3283</v>
      </c>
      <c r="C128" s="45" t="s">
        <v>3284</v>
      </c>
      <c r="D128" s="46">
        <v>16.36</v>
      </c>
      <c r="E128" s="63">
        <v>45157</v>
      </c>
      <c r="F128" s="47">
        <v>16.36</v>
      </c>
    </row>
    <row r="129" spans="1:6" x14ac:dyDescent="0.5">
      <c r="A129" s="48" t="s">
        <v>254</v>
      </c>
      <c r="B129" s="48"/>
      <c r="C129" s="48"/>
      <c r="D129" s="48"/>
      <c r="E129" s="48"/>
      <c r="F129" s="49">
        <v>16.36</v>
      </c>
    </row>
    <row r="133" spans="1:6" ht="10.5" customHeight="1" x14ac:dyDescent="0.5">
      <c r="A133" s="66" t="s">
        <v>225</v>
      </c>
      <c r="B133" s="66"/>
      <c r="C133" s="66"/>
      <c r="D133" s="66"/>
      <c r="E133" s="66"/>
      <c r="F133" s="66"/>
    </row>
    <row r="134" spans="1:6" ht="10.5" customHeight="1" x14ac:dyDescent="0.5">
      <c r="A134" s="65" t="s">
        <v>2905</v>
      </c>
      <c r="B134" s="65"/>
      <c r="C134" s="65"/>
      <c r="D134" s="65"/>
      <c r="E134" s="65"/>
      <c r="F134" s="65"/>
    </row>
    <row r="136" spans="1:6" ht="24" x14ac:dyDescent="0.5">
      <c r="A136" s="43" t="s">
        <v>4317</v>
      </c>
      <c r="B136" s="43" t="s">
        <v>228</v>
      </c>
      <c r="C136" s="43" t="s">
        <v>230</v>
      </c>
      <c r="D136" s="43" t="s">
        <v>2998</v>
      </c>
      <c r="E136" s="43" t="s">
        <v>2999</v>
      </c>
      <c r="F136" s="44" t="s">
        <v>3000</v>
      </c>
    </row>
    <row r="137" spans="1:6" ht="40.799999999999997" x14ac:dyDescent="0.5">
      <c r="A137" s="45" t="s">
        <v>351</v>
      </c>
      <c r="B137" s="45" t="s">
        <v>3285</v>
      </c>
      <c r="C137" s="45" t="s">
        <v>3286</v>
      </c>
      <c r="D137" s="46">
        <v>24</v>
      </c>
      <c r="E137" s="63">
        <v>45160</v>
      </c>
      <c r="F137" s="47">
        <v>24</v>
      </c>
    </row>
    <row r="138" spans="1:6" x14ac:dyDescent="0.5">
      <c r="A138" s="48" t="s">
        <v>254</v>
      </c>
      <c r="B138" s="48"/>
      <c r="C138" s="48"/>
      <c r="D138" s="48"/>
      <c r="E138" s="48"/>
      <c r="F138" s="49">
        <v>24</v>
      </c>
    </row>
    <row r="142" spans="1:6" ht="10.5" customHeight="1" x14ac:dyDescent="0.5">
      <c r="A142" s="66" t="s">
        <v>225</v>
      </c>
      <c r="B142" s="66"/>
      <c r="C142" s="66"/>
      <c r="D142" s="66"/>
      <c r="E142" s="66"/>
      <c r="F142" s="66"/>
    </row>
    <row r="143" spans="1:6" ht="10.5" customHeight="1" x14ac:dyDescent="0.5">
      <c r="A143" s="65" t="s">
        <v>2906</v>
      </c>
      <c r="B143" s="65"/>
      <c r="C143" s="65"/>
      <c r="D143" s="65"/>
      <c r="E143" s="65"/>
      <c r="F143" s="65"/>
    </row>
    <row r="145" spans="1:6" ht="24" x14ac:dyDescent="0.5">
      <c r="A145" s="43" t="s">
        <v>4317</v>
      </c>
      <c r="B145" s="43" t="s">
        <v>228</v>
      </c>
      <c r="C145" s="43" t="s">
        <v>230</v>
      </c>
      <c r="D145" s="43" t="s">
        <v>2998</v>
      </c>
      <c r="E145" s="43" t="s">
        <v>2999</v>
      </c>
      <c r="F145" s="44" t="s">
        <v>3000</v>
      </c>
    </row>
    <row r="146" spans="1:6" ht="71.400000000000006" x14ac:dyDescent="0.5">
      <c r="A146" s="45" t="s">
        <v>381</v>
      </c>
      <c r="B146" s="45" t="s">
        <v>3019</v>
      </c>
      <c r="C146" s="45" t="s">
        <v>3020</v>
      </c>
      <c r="D146" s="46">
        <v>7.34</v>
      </c>
      <c r="E146" s="63">
        <v>45148</v>
      </c>
      <c r="F146" s="47">
        <v>7.34</v>
      </c>
    </row>
    <row r="147" spans="1:6" ht="71.400000000000006" x14ac:dyDescent="0.5">
      <c r="A147" s="45" t="s">
        <v>235</v>
      </c>
      <c r="B147" s="45" t="s">
        <v>3151</v>
      </c>
      <c r="C147" s="45" t="s">
        <v>3152</v>
      </c>
      <c r="D147" s="46">
        <v>9.61</v>
      </c>
      <c r="E147" s="63">
        <v>45135</v>
      </c>
      <c r="F147" s="47">
        <v>9.61</v>
      </c>
    </row>
    <row r="148" spans="1:6" ht="20.399999999999999" x14ac:dyDescent="0.5">
      <c r="A148" s="64" t="s">
        <v>288</v>
      </c>
      <c r="B148" s="45" t="s">
        <v>3237</v>
      </c>
      <c r="C148" s="45" t="s">
        <v>3238</v>
      </c>
      <c r="D148" s="46">
        <v>9.6</v>
      </c>
      <c r="E148" s="63">
        <v>45112</v>
      </c>
      <c r="F148" s="47">
        <v>9.6</v>
      </c>
    </row>
    <row r="149" spans="1:6" ht="40.799999999999997" x14ac:dyDescent="0.5">
      <c r="A149" s="64"/>
      <c r="B149" s="45" t="s">
        <v>3239</v>
      </c>
      <c r="C149" s="45" t="s">
        <v>3240</v>
      </c>
      <c r="D149" s="46">
        <v>9.6</v>
      </c>
      <c r="E149" s="63">
        <v>45112</v>
      </c>
      <c r="F149" s="47">
        <v>9.6</v>
      </c>
    </row>
    <row r="150" spans="1:6" ht="40.799999999999997" x14ac:dyDescent="0.5">
      <c r="A150" s="45" t="s">
        <v>816</v>
      </c>
      <c r="B150" s="45" t="s">
        <v>3353</v>
      </c>
      <c r="C150" s="45" t="s">
        <v>3354</v>
      </c>
      <c r="D150" s="46">
        <v>16.920000000000002</v>
      </c>
      <c r="E150" s="63">
        <v>45162</v>
      </c>
      <c r="F150" s="47">
        <v>16.920000000000002</v>
      </c>
    </row>
    <row r="151" spans="1:6" ht="71.400000000000006" x14ac:dyDescent="0.5">
      <c r="A151" s="45" t="s">
        <v>794</v>
      </c>
      <c r="B151" s="45" t="s">
        <v>3461</v>
      </c>
      <c r="C151" s="45" t="s">
        <v>3462</v>
      </c>
      <c r="D151" s="46">
        <v>16.149999999999999</v>
      </c>
      <c r="E151" s="63">
        <v>45187</v>
      </c>
      <c r="F151" s="47">
        <v>16.149999999999999</v>
      </c>
    </row>
    <row r="152" spans="1:6" x14ac:dyDescent="0.5">
      <c r="A152" s="48" t="s">
        <v>254</v>
      </c>
      <c r="B152" s="48"/>
      <c r="C152" s="48"/>
      <c r="D152" s="48"/>
      <c r="E152" s="48"/>
      <c r="F152" s="49">
        <v>69.22</v>
      </c>
    </row>
    <row r="156" spans="1:6" ht="10.5" customHeight="1" x14ac:dyDescent="0.5">
      <c r="A156" s="66" t="s">
        <v>225</v>
      </c>
      <c r="B156" s="66"/>
      <c r="C156" s="66"/>
      <c r="D156" s="66"/>
      <c r="E156" s="66"/>
      <c r="F156" s="66"/>
    </row>
    <row r="157" spans="1:6" ht="10.5" customHeight="1" x14ac:dyDescent="0.5">
      <c r="A157" s="65" t="s">
        <v>2907</v>
      </c>
      <c r="B157" s="65"/>
      <c r="C157" s="65"/>
      <c r="D157" s="65"/>
      <c r="E157" s="65"/>
      <c r="F157" s="65"/>
    </row>
    <row r="159" spans="1:6" ht="24" x14ac:dyDescent="0.5">
      <c r="A159" s="43" t="s">
        <v>4317</v>
      </c>
      <c r="B159" s="43" t="s">
        <v>228</v>
      </c>
      <c r="C159" s="43" t="s">
        <v>230</v>
      </c>
      <c r="D159" s="43" t="s">
        <v>2998</v>
      </c>
      <c r="E159" s="43" t="s">
        <v>2999</v>
      </c>
      <c r="F159" s="44" t="s">
        <v>3000</v>
      </c>
    </row>
    <row r="160" spans="1:6" ht="51" x14ac:dyDescent="0.5">
      <c r="A160" s="45" t="s">
        <v>417</v>
      </c>
      <c r="B160" s="45" t="s">
        <v>3059</v>
      </c>
      <c r="C160" s="45" t="s">
        <v>3060</v>
      </c>
      <c r="D160" s="46">
        <v>17</v>
      </c>
      <c r="E160" s="63">
        <v>45121</v>
      </c>
      <c r="F160" s="47">
        <v>17</v>
      </c>
    </row>
    <row r="161" spans="1:6" x14ac:dyDescent="0.5">
      <c r="A161" s="48" t="s">
        <v>254</v>
      </c>
      <c r="B161" s="48"/>
      <c r="C161" s="48"/>
      <c r="D161" s="48"/>
      <c r="E161" s="48"/>
      <c r="F161" s="49">
        <v>17</v>
      </c>
    </row>
    <row r="165" spans="1:6" ht="10.5" customHeight="1" x14ac:dyDescent="0.5">
      <c r="A165" s="66" t="s">
        <v>225</v>
      </c>
      <c r="B165" s="66"/>
      <c r="C165" s="66"/>
      <c r="D165" s="66"/>
      <c r="E165" s="66"/>
      <c r="F165" s="66"/>
    </row>
    <row r="166" spans="1:6" ht="10.5" customHeight="1" x14ac:dyDescent="0.5">
      <c r="A166" s="65" t="s">
        <v>2908</v>
      </c>
      <c r="B166" s="65"/>
      <c r="C166" s="65"/>
      <c r="D166" s="65"/>
      <c r="E166" s="65"/>
      <c r="F166" s="65"/>
    </row>
    <row r="168" spans="1:6" ht="24" x14ac:dyDescent="0.5">
      <c r="A168" s="43" t="s">
        <v>4317</v>
      </c>
      <c r="B168" s="43" t="s">
        <v>228</v>
      </c>
      <c r="C168" s="43" t="s">
        <v>230</v>
      </c>
      <c r="D168" s="43" t="s">
        <v>2998</v>
      </c>
      <c r="E168" s="43" t="s">
        <v>2999</v>
      </c>
      <c r="F168" s="44" t="s">
        <v>3000</v>
      </c>
    </row>
    <row r="169" spans="1:6" ht="71.400000000000006" x14ac:dyDescent="0.5">
      <c r="A169" s="45" t="s">
        <v>235</v>
      </c>
      <c r="B169" s="45" t="s">
        <v>3153</v>
      </c>
      <c r="C169" s="45" t="s">
        <v>3154</v>
      </c>
      <c r="D169" s="46">
        <v>20</v>
      </c>
      <c r="E169" s="63">
        <v>45152</v>
      </c>
      <c r="F169" s="47">
        <v>20</v>
      </c>
    </row>
    <row r="170" spans="1:6" ht="40.799999999999997" x14ac:dyDescent="0.5">
      <c r="A170" s="45" t="s">
        <v>297</v>
      </c>
      <c r="B170" s="45" t="s">
        <v>3568</v>
      </c>
      <c r="C170" s="45" t="s">
        <v>3569</v>
      </c>
      <c r="D170" s="46">
        <v>10</v>
      </c>
      <c r="E170" s="63">
        <v>45110</v>
      </c>
      <c r="F170" s="47">
        <v>10</v>
      </c>
    </row>
    <row r="171" spans="1:6" x14ac:dyDescent="0.5">
      <c r="A171" s="48" t="s">
        <v>254</v>
      </c>
      <c r="B171" s="48"/>
      <c r="C171" s="48"/>
      <c r="D171" s="48"/>
      <c r="E171" s="48"/>
      <c r="F171" s="49">
        <v>30</v>
      </c>
    </row>
    <row r="175" spans="1:6" ht="10.5" customHeight="1" x14ac:dyDescent="0.5">
      <c r="A175" s="66" t="s">
        <v>225</v>
      </c>
      <c r="B175" s="66"/>
      <c r="C175" s="66"/>
      <c r="D175" s="66"/>
      <c r="E175" s="66"/>
      <c r="F175" s="66"/>
    </row>
    <row r="176" spans="1:6" ht="10.5" customHeight="1" x14ac:dyDescent="0.5">
      <c r="A176" s="65" t="s">
        <v>2910</v>
      </c>
      <c r="B176" s="65"/>
      <c r="C176" s="65"/>
      <c r="D176" s="65"/>
      <c r="E176" s="65"/>
      <c r="F176" s="65"/>
    </row>
    <row r="178" spans="1:6" ht="24" x14ac:dyDescent="0.5">
      <c r="A178" s="43" t="s">
        <v>4317</v>
      </c>
      <c r="B178" s="43" t="s">
        <v>228</v>
      </c>
      <c r="C178" s="43" t="s">
        <v>230</v>
      </c>
      <c r="D178" s="43" t="s">
        <v>2998</v>
      </c>
      <c r="E178" s="43" t="s">
        <v>2999</v>
      </c>
      <c r="F178" s="44" t="s">
        <v>3000</v>
      </c>
    </row>
    <row r="179" spans="1:6" ht="40.799999999999997" x14ac:dyDescent="0.5">
      <c r="A179" s="45" t="s">
        <v>406</v>
      </c>
      <c r="B179" s="45" t="s">
        <v>3439</v>
      </c>
      <c r="C179" s="45" t="s">
        <v>3440</v>
      </c>
      <c r="D179" s="46">
        <v>16</v>
      </c>
      <c r="E179" s="63">
        <v>45190</v>
      </c>
      <c r="F179" s="47">
        <v>16</v>
      </c>
    </row>
    <row r="180" spans="1:6" ht="61.2" x14ac:dyDescent="0.5">
      <c r="A180" s="45" t="s">
        <v>313</v>
      </c>
      <c r="B180" s="45" t="s">
        <v>3527</v>
      </c>
      <c r="C180" s="45" t="s">
        <v>3528</v>
      </c>
      <c r="D180" s="46">
        <v>27</v>
      </c>
      <c r="E180" s="63">
        <v>45119</v>
      </c>
      <c r="F180" s="47">
        <v>27</v>
      </c>
    </row>
    <row r="181" spans="1:6" ht="40.799999999999997" x14ac:dyDescent="0.5">
      <c r="A181" s="45" t="s">
        <v>1122</v>
      </c>
      <c r="B181" s="45" t="s">
        <v>3649</v>
      </c>
      <c r="C181" s="45" t="s">
        <v>3650</v>
      </c>
      <c r="D181" s="46">
        <v>17</v>
      </c>
      <c r="E181" s="63">
        <v>45152</v>
      </c>
      <c r="F181" s="47">
        <v>17</v>
      </c>
    </row>
    <row r="182" spans="1:6" x14ac:dyDescent="0.5">
      <c r="A182" s="48" t="s">
        <v>254</v>
      </c>
      <c r="B182" s="48"/>
      <c r="C182" s="48"/>
      <c r="D182" s="48"/>
      <c r="E182" s="48"/>
      <c r="F182" s="49">
        <v>60</v>
      </c>
    </row>
    <row r="186" spans="1:6" ht="10.5" customHeight="1" x14ac:dyDescent="0.5">
      <c r="A186" s="66" t="s">
        <v>225</v>
      </c>
      <c r="B186" s="66"/>
      <c r="C186" s="66"/>
      <c r="D186" s="66"/>
      <c r="E186" s="66"/>
      <c r="F186" s="66"/>
    </row>
    <row r="187" spans="1:6" ht="10.5" customHeight="1" x14ac:dyDescent="0.5">
      <c r="A187" s="65" t="s">
        <v>2911</v>
      </c>
      <c r="B187" s="65"/>
      <c r="C187" s="65"/>
      <c r="D187" s="65"/>
      <c r="E187" s="65"/>
      <c r="F187" s="65"/>
    </row>
    <row r="189" spans="1:6" ht="24" x14ac:dyDescent="0.5">
      <c r="A189" s="43" t="s">
        <v>4317</v>
      </c>
      <c r="B189" s="43" t="s">
        <v>228</v>
      </c>
      <c r="C189" s="43" t="s">
        <v>230</v>
      </c>
      <c r="D189" s="43" t="s">
        <v>2998</v>
      </c>
      <c r="E189" s="43" t="s">
        <v>2999</v>
      </c>
      <c r="F189" s="44" t="s">
        <v>3000</v>
      </c>
    </row>
    <row r="190" spans="1:6" ht="51" x14ac:dyDescent="0.5">
      <c r="A190" s="45" t="s">
        <v>300</v>
      </c>
      <c r="B190" s="45" t="s">
        <v>3621</v>
      </c>
      <c r="C190" s="45" t="s">
        <v>3622</v>
      </c>
      <c r="D190" s="46">
        <v>5</v>
      </c>
      <c r="E190" s="63">
        <v>45159</v>
      </c>
      <c r="F190" s="47">
        <v>5</v>
      </c>
    </row>
    <row r="191" spans="1:6" ht="61.2" x14ac:dyDescent="0.5">
      <c r="A191" s="45" t="s">
        <v>250</v>
      </c>
      <c r="B191" s="45" t="s">
        <v>3665</v>
      </c>
      <c r="C191" s="45" t="s">
        <v>3666</v>
      </c>
      <c r="D191" s="46">
        <v>20</v>
      </c>
      <c r="E191" s="63">
        <v>45140</v>
      </c>
      <c r="F191" s="47">
        <v>20</v>
      </c>
    </row>
    <row r="192" spans="1:6" x14ac:dyDescent="0.5">
      <c r="A192" s="48" t="s">
        <v>254</v>
      </c>
      <c r="B192" s="48"/>
      <c r="C192" s="48"/>
      <c r="D192" s="48"/>
      <c r="E192" s="48"/>
      <c r="F192" s="49">
        <v>25</v>
      </c>
    </row>
    <row r="196" spans="1:6" ht="10.5" customHeight="1" x14ac:dyDescent="0.5">
      <c r="A196" s="66" t="s">
        <v>225</v>
      </c>
      <c r="B196" s="66"/>
      <c r="C196" s="66"/>
      <c r="D196" s="66"/>
      <c r="E196" s="66"/>
      <c r="F196" s="66"/>
    </row>
    <row r="197" spans="1:6" ht="10.5" customHeight="1" x14ac:dyDescent="0.5">
      <c r="A197" s="65" t="s">
        <v>2912</v>
      </c>
      <c r="B197" s="65"/>
      <c r="C197" s="65"/>
      <c r="D197" s="65"/>
      <c r="E197" s="65"/>
      <c r="F197" s="65"/>
    </row>
    <row r="199" spans="1:6" ht="24" x14ac:dyDescent="0.5">
      <c r="A199" s="43" t="s">
        <v>4317</v>
      </c>
      <c r="B199" s="43" t="s">
        <v>228</v>
      </c>
      <c r="C199" s="43" t="s">
        <v>230</v>
      </c>
      <c r="D199" s="43" t="s">
        <v>2998</v>
      </c>
      <c r="E199" s="43" t="s">
        <v>2999</v>
      </c>
      <c r="F199" s="44" t="s">
        <v>3000</v>
      </c>
    </row>
    <row r="200" spans="1:6" ht="51" x14ac:dyDescent="0.5">
      <c r="A200" s="45" t="s">
        <v>754</v>
      </c>
      <c r="B200" s="45" t="s">
        <v>3054</v>
      </c>
      <c r="C200" s="45" t="s">
        <v>3055</v>
      </c>
      <c r="D200" s="46">
        <v>10</v>
      </c>
      <c r="E200" s="63">
        <v>45138</v>
      </c>
      <c r="F200" s="47">
        <v>10</v>
      </c>
    </row>
    <row r="201" spans="1:6" ht="40.799999999999997" x14ac:dyDescent="0.5">
      <c r="A201" s="45" t="s">
        <v>354</v>
      </c>
      <c r="B201" s="45" t="s">
        <v>3408</v>
      </c>
      <c r="C201" s="45" t="s">
        <v>3409</v>
      </c>
      <c r="D201" s="46">
        <v>8</v>
      </c>
      <c r="E201" s="63">
        <v>45197</v>
      </c>
      <c r="F201" s="47">
        <v>8</v>
      </c>
    </row>
    <row r="202" spans="1:6" ht="30.6" x14ac:dyDescent="0.5">
      <c r="A202" s="45" t="s">
        <v>313</v>
      </c>
      <c r="B202" s="45" t="s">
        <v>3529</v>
      </c>
      <c r="C202" s="45" t="s">
        <v>3530</v>
      </c>
      <c r="D202" s="46">
        <v>35</v>
      </c>
      <c r="E202" s="63">
        <v>45149</v>
      </c>
      <c r="F202" s="47">
        <v>35</v>
      </c>
    </row>
    <row r="203" spans="1:6" ht="71.400000000000006" x14ac:dyDescent="0.5">
      <c r="A203" s="45" t="s">
        <v>812</v>
      </c>
      <c r="B203" s="45" t="s">
        <v>3644</v>
      </c>
      <c r="C203" s="45" t="s">
        <v>3645</v>
      </c>
      <c r="D203" s="46">
        <v>15</v>
      </c>
      <c r="E203" s="63">
        <v>45177</v>
      </c>
      <c r="F203" s="47">
        <v>15</v>
      </c>
    </row>
    <row r="204" spans="1:6" x14ac:dyDescent="0.5">
      <c r="A204" s="48" t="s">
        <v>254</v>
      </c>
      <c r="B204" s="48"/>
      <c r="C204" s="48"/>
      <c r="D204" s="48"/>
      <c r="E204" s="48"/>
      <c r="F204" s="49">
        <v>68</v>
      </c>
    </row>
    <row r="208" spans="1:6" ht="10.5" customHeight="1" x14ac:dyDescent="0.5">
      <c r="A208" s="66" t="s">
        <v>225</v>
      </c>
      <c r="B208" s="66"/>
      <c r="C208" s="66"/>
      <c r="D208" s="66"/>
      <c r="E208" s="66"/>
      <c r="F208" s="66"/>
    </row>
    <row r="209" spans="1:6" ht="10.5" customHeight="1" x14ac:dyDescent="0.5">
      <c r="A209" s="65" t="s">
        <v>4318</v>
      </c>
      <c r="B209" s="65"/>
      <c r="C209" s="65"/>
      <c r="D209" s="65"/>
      <c r="E209" s="65"/>
      <c r="F209" s="65"/>
    </row>
    <row r="211" spans="1:6" ht="24" x14ac:dyDescent="0.5">
      <c r="A211" s="43" t="s">
        <v>4317</v>
      </c>
      <c r="B211" s="43" t="s">
        <v>228</v>
      </c>
      <c r="C211" s="43" t="s">
        <v>230</v>
      </c>
      <c r="D211" s="43" t="s">
        <v>2998</v>
      </c>
      <c r="E211" s="43" t="s">
        <v>2999</v>
      </c>
      <c r="F211" s="44" t="s">
        <v>3000</v>
      </c>
    </row>
    <row r="212" spans="1:6" ht="40.799999999999997" x14ac:dyDescent="0.5">
      <c r="A212" s="45" t="s">
        <v>402</v>
      </c>
      <c r="B212" s="45" t="s">
        <v>3378</v>
      </c>
      <c r="C212" s="45" t="s">
        <v>3379</v>
      </c>
      <c r="D212" s="46">
        <v>18</v>
      </c>
      <c r="E212" s="63">
        <v>45177</v>
      </c>
      <c r="F212" s="47">
        <v>18</v>
      </c>
    </row>
    <row r="213" spans="1:6" ht="91.8" x14ac:dyDescent="0.5">
      <c r="A213" s="45" t="s">
        <v>303</v>
      </c>
      <c r="B213" s="45" t="s">
        <v>3694</v>
      </c>
      <c r="C213" s="45" t="s">
        <v>3695</v>
      </c>
      <c r="D213" s="46">
        <v>24</v>
      </c>
      <c r="E213" s="63">
        <v>45138</v>
      </c>
      <c r="F213" s="47">
        <v>24</v>
      </c>
    </row>
    <row r="214" spans="1:6" x14ac:dyDescent="0.5">
      <c r="A214" s="48" t="s">
        <v>254</v>
      </c>
      <c r="B214" s="48"/>
      <c r="C214" s="48"/>
      <c r="D214" s="48"/>
      <c r="E214" s="48"/>
      <c r="F214" s="49">
        <v>42</v>
      </c>
    </row>
    <row r="218" spans="1:6" ht="10.5" customHeight="1" x14ac:dyDescent="0.5">
      <c r="A218" s="66" t="s">
        <v>225</v>
      </c>
      <c r="B218" s="66"/>
      <c r="C218" s="66"/>
      <c r="D218" s="66"/>
      <c r="E218" s="66"/>
      <c r="F218" s="66"/>
    </row>
    <row r="219" spans="1:6" ht="10.5" customHeight="1" x14ac:dyDescent="0.5">
      <c r="A219" s="65" t="s">
        <v>2913</v>
      </c>
      <c r="B219" s="65"/>
      <c r="C219" s="65"/>
      <c r="D219" s="65"/>
      <c r="E219" s="65"/>
      <c r="F219" s="65"/>
    </row>
    <row r="221" spans="1:6" ht="24" x14ac:dyDescent="0.5">
      <c r="A221" s="43" t="s">
        <v>4317</v>
      </c>
      <c r="B221" s="43" t="s">
        <v>228</v>
      </c>
      <c r="C221" s="43" t="s">
        <v>230</v>
      </c>
      <c r="D221" s="43" t="s">
        <v>2998</v>
      </c>
      <c r="E221" s="43" t="s">
        <v>2999</v>
      </c>
      <c r="F221" s="44" t="s">
        <v>3000</v>
      </c>
    </row>
    <row r="222" spans="1:6" ht="81.599999999999994" x14ac:dyDescent="0.5">
      <c r="A222" s="45" t="s">
        <v>790</v>
      </c>
      <c r="B222" s="45" t="s">
        <v>3204</v>
      </c>
      <c r="C222" s="45" t="s">
        <v>3205</v>
      </c>
      <c r="D222" s="46">
        <v>26</v>
      </c>
      <c r="E222" s="63">
        <v>45190</v>
      </c>
      <c r="F222" s="47">
        <v>26</v>
      </c>
    </row>
    <row r="223" spans="1:6" ht="20.399999999999999" x14ac:dyDescent="0.5">
      <c r="A223" s="64" t="s">
        <v>288</v>
      </c>
      <c r="B223" s="45" t="s">
        <v>3241</v>
      </c>
      <c r="C223" s="45" t="s">
        <v>3242</v>
      </c>
      <c r="D223" s="46">
        <v>15</v>
      </c>
      <c r="E223" s="63">
        <v>45151</v>
      </c>
      <c r="F223" s="47">
        <v>15</v>
      </c>
    </row>
    <row r="224" spans="1:6" ht="30.6" x14ac:dyDescent="0.5">
      <c r="A224" s="64"/>
      <c r="B224" s="45" t="s">
        <v>3243</v>
      </c>
      <c r="C224" s="45" t="s">
        <v>3244</v>
      </c>
      <c r="D224" s="46">
        <v>16.989999999999998</v>
      </c>
      <c r="E224" s="63">
        <v>45146</v>
      </c>
      <c r="F224" s="47">
        <v>16.989999999999998</v>
      </c>
    </row>
    <row r="225" spans="1:6" ht="61.2" x14ac:dyDescent="0.5">
      <c r="A225" s="45" t="s">
        <v>351</v>
      </c>
      <c r="B225" s="45" t="s">
        <v>3287</v>
      </c>
      <c r="C225" s="45" t="s">
        <v>3288</v>
      </c>
      <c r="D225" s="46">
        <v>16</v>
      </c>
      <c r="E225" s="63">
        <v>45196</v>
      </c>
      <c r="F225" s="47">
        <v>16</v>
      </c>
    </row>
    <row r="226" spans="1:6" ht="30.6" x14ac:dyDescent="0.5">
      <c r="A226" s="45" t="s">
        <v>402</v>
      </c>
      <c r="B226" s="45" t="s">
        <v>3380</v>
      </c>
      <c r="C226" s="45" t="s">
        <v>3381</v>
      </c>
      <c r="D226" s="46">
        <v>17</v>
      </c>
      <c r="E226" s="63">
        <v>45177</v>
      </c>
      <c r="F226" s="47">
        <v>17</v>
      </c>
    </row>
    <row r="227" spans="1:6" ht="51" x14ac:dyDescent="0.5">
      <c r="A227" s="45" t="s">
        <v>291</v>
      </c>
      <c r="B227" s="45" t="s">
        <v>3414</v>
      </c>
      <c r="C227" s="45" t="s">
        <v>3415</v>
      </c>
      <c r="D227" s="46">
        <v>15.95</v>
      </c>
      <c r="E227" s="63">
        <v>45175</v>
      </c>
      <c r="F227" s="47">
        <v>15.95</v>
      </c>
    </row>
    <row r="228" spans="1:6" ht="40.799999999999997" x14ac:dyDescent="0.5">
      <c r="A228" s="45" t="s">
        <v>406</v>
      </c>
      <c r="B228" s="45" t="s">
        <v>3441</v>
      </c>
      <c r="C228" s="45" t="s">
        <v>3442</v>
      </c>
      <c r="D228" s="46">
        <v>4</v>
      </c>
      <c r="E228" s="63">
        <v>45187</v>
      </c>
      <c r="F228" s="47">
        <v>4</v>
      </c>
    </row>
    <row r="229" spans="1:6" ht="40.799999999999997" x14ac:dyDescent="0.5">
      <c r="A229" s="45" t="s">
        <v>320</v>
      </c>
      <c r="B229" s="45" t="s">
        <v>3485</v>
      </c>
      <c r="C229" s="45" t="s">
        <v>3486</v>
      </c>
      <c r="D229" s="46">
        <v>28</v>
      </c>
      <c r="E229" s="63">
        <v>45132</v>
      </c>
      <c r="F229" s="47">
        <v>28</v>
      </c>
    </row>
    <row r="230" spans="1:6" ht="30.6" x14ac:dyDescent="0.5">
      <c r="A230" s="45" t="s">
        <v>313</v>
      </c>
      <c r="B230" s="45" t="s">
        <v>3531</v>
      </c>
      <c r="C230" s="45" t="s">
        <v>3532</v>
      </c>
      <c r="D230" s="46">
        <v>17</v>
      </c>
      <c r="E230" s="63">
        <v>45188</v>
      </c>
      <c r="F230" s="47">
        <v>17</v>
      </c>
    </row>
    <row r="231" spans="1:6" ht="51" x14ac:dyDescent="0.5">
      <c r="A231" s="45" t="s">
        <v>2796</v>
      </c>
      <c r="B231" s="45" t="s">
        <v>3704</v>
      </c>
      <c r="C231" s="45" t="s">
        <v>3705</v>
      </c>
      <c r="D231" s="46">
        <v>5.99</v>
      </c>
      <c r="E231" s="63">
        <v>45132</v>
      </c>
      <c r="F231" s="47">
        <v>5.99</v>
      </c>
    </row>
    <row r="232" spans="1:6" ht="30.6" x14ac:dyDescent="0.5">
      <c r="A232" s="64" t="s">
        <v>409</v>
      </c>
      <c r="B232" s="45" t="s">
        <v>3718</v>
      </c>
      <c r="C232" s="45" t="s">
        <v>3719</v>
      </c>
      <c r="D232" s="46">
        <v>17.989999999999998</v>
      </c>
      <c r="E232" s="63">
        <v>45114</v>
      </c>
      <c r="F232" s="47">
        <v>17.989999999999998</v>
      </c>
    </row>
    <row r="233" spans="1:6" ht="142.80000000000001" x14ac:dyDescent="0.5">
      <c r="A233" s="64"/>
      <c r="B233" s="45" t="s">
        <v>3720</v>
      </c>
      <c r="C233" s="45" t="s">
        <v>3721</v>
      </c>
      <c r="D233" s="46">
        <v>28</v>
      </c>
      <c r="E233" s="63">
        <v>45176</v>
      </c>
      <c r="F233" s="47">
        <v>28</v>
      </c>
    </row>
    <row r="234" spans="1:6" x14ac:dyDescent="0.5">
      <c r="A234" s="48" t="s">
        <v>254</v>
      </c>
      <c r="B234" s="48"/>
      <c r="C234" s="48"/>
      <c r="D234" s="48"/>
      <c r="E234" s="48"/>
      <c r="F234" s="49">
        <v>207.92</v>
      </c>
    </row>
    <row r="238" spans="1:6" ht="10.5" customHeight="1" x14ac:dyDescent="0.5">
      <c r="A238" s="66" t="s">
        <v>225</v>
      </c>
      <c r="B238" s="66"/>
      <c r="C238" s="66"/>
      <c r="D238" s="66"/>
      <c r="E238" s="66"/>
      <c r="F238" s="66"/>
    </row>
    <row r="239" spans="1:6" ht="10.5" customHeight="1" x14ac:dyDescent="0.5">
      <c r="A239" s="65" t="s">
        <v>2914</v>
      </c>
      <c r="B239" s="65"/>
      <c r="C239" s="65"/>
      <c r="D239" s="65"/>
      <c r="E239" s="65"/>
      <c r="F239" s="65"/>
    </row>
    <row r="241" spans="1:6" ht="24" x14ac:dyDescent="0.5">
      <c r="A241" s="43" t="s">
        <v>4317</v>
      </c>
      <c r="B241" s="43" t="s">
        <v>228</v>
      </c>
      <c r="C241" s="43" t="s">
        <v>230</v>
      </c>
      <c r="D241" s="43" t="s">
        <v>2998</v>
      </c>
      <c r="E241" s="43" t="s">
        <v>2999</v>
      </c>
      <c r="F241" s="44" t="s">
        <v>3000</v>
      </c>
    </row>
    <row r="242" spans="1:6" ht="40.799999999999997" x14ac:dyDescent="0.5">
      <c r="A242" s="45" t="s">
        <v>1176</v>
      </c>
      <c r="B242" s="45" t="s">
        <v>3096</v>
      </c>
      <c r="C242" s="45" t="s">
        <v>3097</v>
      </c>
      <c r="D242" s="46">
        <v>38</v>
      </c>
      <c r="E242" s="63">
        <v>45120</v>
      </c>
      <c r="F242" s="47">
        <v>38</v>
      </c>
    </row>
    <row r="243" spans="1:6" ht="30.6" x14ac:dyDescent="0.5">
      <c r="A243" s="45" t="s">
        <v>495</v>
      </c>
      <c r="B243" s="45" t="s">
        <v>3121</v>
      </c>
      <c r="C243" s="45" t="s">
        <v>3122</v>
      </c>
      <c r="D243" s="46">
        <v>10</v>
      </c>
      <c r="E243" s="63">
        <v>45139</v>
      </c>
      <c r="F243" s="47">
        <v>10</v>
      </c>
    </row>
    <row r="244" spans="1:6" ht="40.799999999999997" x14ac:dyDescent="0.5">
      <c r="A244" s="45" t="s">
        <v>790</v>
      </c>
      <c r="B244" s="45" t="s">
        <v>3206</v>
      </c>
      <c r="C244" s="45" t="s">
        <v>3207</v>
      </c>
      <c r="D244" s="46">
        <v>17</v>
      </c>
      <c r="E244" s="63">
        <v>45160</v>
      </c>
      <c r="F244" s="47">
        <v>17</v>
      </c>
    </row>
    <row r="245" spans="1:6" ht="71.400000000000006" x14ac:dyDescent="0.5">
      <c r="A245" s="45" t="s">
        <v>351</v>
      </c>
      <c r="B245" s="45" t="s">
        <v>3289</v>
      </c>
      <c r="C245" s="45" t="s">
        <v>3290</v>
      </c>
      <c r="D245" s="46">
        <v>25</v>
      </c>
      <c r="E245" s="63">
        <v>45126</v>
      </c>
      <c r="F245" s="47">
        <v>25</v>
      </c>
    </row>
    <row r="246" spans="1:6" x14ac:dyDescent="0.5">
      <c r="A246" s="48" t="s">
        <v>254</v>
      </c>
      <c r="B246" s="48"/>
      <c r="C246" s="48"/>
      <c r="D246" s="48"/>
      <c r="E246" s="48"/>
      <c r="F246" s="49">
        <v>90</v>
      </c>
    </row>
    <row r="250" spans="1:6" ht="10.5" customHeight="1" x14ac:dyDescent="0.5">
      <c r="A250" s="66" t="s">
        <v>225</v>
      </c>
      <c r="B250" s="66"/>
      <c r="C250" s="66"/>
      <c r="D250" s="66"/>
      <c r="E250" s="66"/>
      <c r="F250" s="66"/>
    </row>
    <row r="251" spans="1:6" ht="10.5" customHeight="1" x14ac:dyDescent="0.5">
      <c r="A251" s="65" t="s">
        <v>2915</v>
      </c>
      <c r="B251" s="65"/>
      <c r="C251" s="65"/>
      <c r="D251" s="65"/>
      <c r="E251" s="65"/>
      <c r="F251" s="65"/>
    </row>
    <row r="253" spans="1:6" ht="24" x14ac:dyDescent="0.5">
      <c r="A253" s="43" t="s">
        <v>4317</v>
      </c>
      <c r="B253" s="43" t="s">
        <v>228</v>
      </c>
      <c r="C253" s="43" t="s">
        <v>230</v>
      </c>
      <c r="D253" s="43" t="s">
        <v>2998</v>
      </c>
      <c r="E253" s="43" t="s">
        <v>2999</v>
      </c>
      <c r="F253" s="44" t="s">
        <v>3000</v>
      </c>
    </row>
    <row r="254" spans="1:6" ht="71.400000000000006" x14ac:dyDescent="0.5">
      <c r="A254" s="45" t="s">
        <v>381</v>
      </c>
      <c r="B254" s="45" t="s">
        <v>3021</v>
      </c>
      <c r="C254" s="45" t="s">
        <v>3022</v>
      </c>
      <c r="D254" s="46">
        <v>15</v>
      </c>
      <c r="E254" s="63">
        <v>45197</v>
      </c>
      <c r="F254" s="47">
        <v>15</v>
      </c>
    </row>
    <row r="255" spans="1:6" ht="40.799999999999997" x14ac:dyDescent="0.5">
      <c r="A255" s="45" t="s">
        <v>288</v>
      </c>
      <c r="B255" s="45" t="s">
        <v>3245</v>
      </c>
      <c r="C255" s="45" t="s">
        <v>3246</v>
      </c>
      <c r="D255" s="46">
        <v>17</v>
      </c>
      <c r="E255" s="63">
        <v>45153</v>
      </c>
      <c r="F255" s="47">
        <v>17</v>
      </c>
    </row>
    <row r="256" spans="1:6" ht="30.6" x14ac:dyDescent="0.5">
      <c r="A256" s="45" t="s">
        <v>250</v>
      </c>
      <c r="B256" s="45" t="s">
        <v>3667</v>
      </c>
      <c r="C256" s="45" t="s">
        <v>504</v>
      </c>
      <c r="D256" s="46">
        <v>17</v>
      </c>
      <c r="E256" s="63">
        <v>45147</v>
      </c>
      <c r="F256" s="47">
        <v>17</v>
      </c>
    </row>
    <row r="257" spans="1:6" ht="30.6" x14ac:dyDescent="0.5">
      <c r="A257" s="45" t="s">
        <v>715</v>
      </c>
      <c r="B257" s="45" t="s">
        <v>3711</v>
      </c>
      <c r="C257" s="45" t="s">
        <v>3712</v>
      </c>
      <c r="D257" s="46">
        <v>25</v>
      </c>
      <c r="E257" s="63">
        <v>45183</v>
      </c>
      <c r="F257" s="47">
        <v>25</v>
      </c>
    </row>
    <row r="258" spans="1:6" x14ac:dyDescent="0.5">
      <c r="A258" s="48" t="s">
        <v>254</v>
      </c>
      <c r="B258" s="48"/>
      <c r="C258" s="48"/>
      <c r="D258" s="48"/>
      <c r="E258" s="48"/>
      <c r="F258" s="49">
        <v>74</v>
      </c>
    </row>
    <row r="262" spans="1:6" ht="10.5" customHeight="1" x14ac:dyDescent="0.5">
      <c r="A262" s="66" t="s">
        <v>225</v>
      </c>
      <c r="B262" s="66"/>
      <c r="C262" s="66"/>
      <c r="D262" s="66"/>
      <c r="E262" s="66"/>
      <c r="F262" s="66"/>
    </row>
    <row r="263" spans="1:6" ht="10.5" customHeight="1" x14ac:dyDescent="0.5">
      <c r="A263" s="65" t="s">
        <v>2916</v>
      </c>
      <c r="B263" s="65"/>
      <c r="C263" s="65"/>
      <c r="D263" s="65"/>
      <c r="E263" s="65"/>
      <c r="F263" s="65"/>
    </row>
    <row r="265" spans="1:6" ht="24" x14ac:dyDescent="0.5">
      <c r="A265" s="43" t="s">
        <v>4317</v>
      </c>
      <c r="B265" s="43" t="s">
        <v>228</v>
      </c>
      <c r="C265" s="43" t="s">
        <v>230</v>
      </c>
      <c r="D265" s="43" t="s">
        <v>2998</v>
      </c>
      <c r="E265" s="43" t="s">
        <v>2999</v>
      </c>
      <c r="F265" s="44" t="s">
        <v>3000</v>
      </c>
    </row>
    <row r="266" spans="1:6" ht="91.8" x14ac:dyDescent="0.5">
      <c r="A266" s="45" t="s">
        <v>351</v>
      </c>
      <c r="B266" s="45" t="s">
        <v>3291</v>
      </c>
      <c r="C266" s="45" t="s">
        <v>3292</v>
      </c>
      <c r="D266" s="46">
        <v>15.68</v>
      </c>
      <c r="E266" s="63">
        <v>45160</v>
      </c>
      <c r="F266" s="47">
        <v>15.68</v>
      </c>
    </row>
    <row r="267" spans="1:6" ht="40.799999999999997" x14ac:dyDescent="0.5">
      <c r="A267" s="45" t="s">
        <v>794</v>
      </c>
      <c r="B267" s="45" t="s">
        <v>3463</v>
      </c>
      <c r="C267" s="45" t="s">
        <v>3464</v>
      </c>
      <c r="D267" s="46">
        <v>10</v>
      </c>
      <c r="E267" s="63">
        <v>45117</v>
      </c>
      <c r="F267" s="47">
        <v>10</v>
      </c>
    </row>
    <row r="268" spans="1:6" ht="30.6" x14ac:dyDescent="0.5">
      <c r="A268" s="45" t="s">
        <v>313</v>
      </c>
      <c r="B268" s="45" t="s">
        <v>3533</v>
      </c>
      <c r="C268" s="45" t="s">
        <v>3534</v>
      </c>
      <c r="D268" s="46">
        <v>11</v>
      </c>
      <c r="E268" s="63">
        <v>45128</v>
      </c>
      <c r="F268" s="47">
        <v>11</v>
      </c>
    </row>
    <row r="269" spans="1:6" x14ac:dyDescent="0.5">
      <c r="A269" s="48" t="s">
        <v>254</v>
      </c>
      <c r="B269" s="48"/>
      <c r="C269" s="48"/>
      <c r="D269" s="48"/>
      <c r="E269" s="48"/>
      <c r="F269" s="49">
        <v>36.68</v>
      </c>
    </row>
    <row r="273" spans="1:6" ht="10.5" customHeight="1" x14ac:dyDescent="0.5">
      <c r="A273" s="66" t="s">
        <v>225</v>
      </c>
      <c r="B273" s="66"/>
      <c r="C273" s="66"/>
      <c r="D273" s="66"/>
      <c r="E273" s="66"/>
      <c r="F273" s="66"/>
    </row>
    <row r="274" spans="1:6" ht="10.5" customHeight="1" x14ac:dyDescent="0.5">
      <c r="A274" s="65" t="s">
        <v>2917</v>
      </c>
      <c r="B274" s="65"/>
      <c r="C274" s="65"/>
      <c r="D274" s="65"/>
      <c r="E274" s="65"/>
      <c r="F274" s="65"/>
    </row>
    <row r="276" spans="1:6" ht="24" x14ac:dyDescent="0.5">
      <c r="A276" s="43" t="s">
        <v>4317</v>
      </c>
      <c r="B276" s="43" t="s">
        <v>228</v>
      </c>
      <c r="C276" s="43" t="s">
        <v>230</v>
      </c>
      <c r="D276" s="43" t="s">
        <v>2998</v>
      </c>
      <c r="E276" s="43" t="s">
        <v>2999</v>
      </c>
      <c r="F276" s="44" t="s">
        <v>3000</v>
      </c>
    </row>
    <row r="277" spans="1:6" ht="40.799999999999997" x14ac:dyDescent="0.5">
      <c r="A277" s="45" t="s">
        <v>256</v>
      </c>
      <c r="B277" s="45" t="s">
        <v>3003</v>
      </c>
      <c r="C277" s="45" t="s">
        <v>3004</v>
      </c>
      <c r="D277" s="46">
        <v>29</v>
      </c>
      <c r="E277" s="63">
        <v>45126</v>
      </c>
      <c r="F277" s="47">
        <v>29</v>
      </c>
    </row>
    <row r="278" spans="1:6" ht="40.799999999999997" x14ac:dyDescent="0.5">
      <c r="A278" s="45" t="s">
        <v>426</v>
      </c>
      <c r="B278" s="45" t="s">
        <v>3111</v>
      </c>
      <c r="C278" s="45" t="s">
        <v>3112</v>
      </c>
      <c r="D278" s="46">
        <v>17</v>
      </c>
      <c r="E278" s="63">
        <v>45198</v>
      </c>
      <c r="F278" s="47">
        <v>17</v>
      </c>
    </row>
    <row r="279" spans="1:6" ht="71.400000000000006" x14ac:dyDescent="0.5">
      <c r="A279" s="45" t="s">
        <v>300</v>
      </c>
      <c r="B279" s="45" t="s">
        <v>3623</v>
      </c>
      <c r="C279" s="45" t="s">
        <v>3624</v>
      </c>
      <c r="D279" s="46">
        <v>20</v>
      </c>
      <c r="E279" s="63">
        <v>45195</v>
      </c>
      <c r="F279" s="47">
        <v>20</v>
      </c>
    </row>
    <row r="280" spans="1:6" x14ac:dyDescent="0.5">
      <c r="A280" s="48" t="s">
        <v>254</v>
      </c>
      <c r="B280" s="48"/>
      <c r="C280" s="48"/>
      <c r="D280" s="48"/>
      <c r="E280" s="48"/>
      <c r="F280" s="49">
        <v>66</v>
      </c>
    </row>
    <row r="284" spans="1:6" ht="10.5" customHeight="1" x14ac:dyDescent="0.5">
      <c r="A284" s="66" t="s">
        <v>225</v>
      </c>
      <c r="B284" s="66"/>
      <c r="C284" s="66"/>
      <c r="D284" s="66"/>
      <c r="E284" s="66"/>
      <c r="F284" s="66"/>
    </row>
    <row r="285" spans="1:6" ht="10.5" customHeight="1" x14ac:dyDescent="0.5">
      <c r="A285" s="65" t="s">
        <v>2918</v>
      </c>
      <c r="B285" s="65"/>
      <c r="C285" s="65"/>
      <c r="D285" s="65"/>
      <c r="E285" s="65"/>
      <c r="F285" s="65"/>
    </row>
    <row r="287" spans="1:6" ht="24" x14ac:dyDescent="0.5">
      <c r="A287" s="43" t="s">
        <v>4317</v>
      </c>
      <c r="B287" s="43" t="s">
        <v>228</v>
      </c>
      <c r="C287" s="43" t="s">
        <v>230</v>
      </c>
      <c r="D287" s="43" t="s">
        <v>2998</v>
      </c>
      <c r="E287" s="43" t="s">
        <v>2999</v>
      </c>
      <c r="F287" s="44" t="s">
        <v>3000</v>
      </c>
    </row>
    <row r="288" spans="1:6" ht="122.4" x14ac:dyDescent="0.5">
      <c r="A288" s="45" t="s">
        <v>685</v>
      </c>
      <c r="B288" s="45" t="s">
        <v>3482</v>
      </c>
      <c r="C288" s="45" t="s">
        <v>3483</v>
      </c>
      <c r="D288" s="46">
        <v>28</v>
      </c>
      <c r="E288" s="63">
        <v>45183</v>
      </c>
      <c r="F288" s="47">
        <v>28</v>
      </c>
    </row>
    <row r="289" spans="1:6" ht="40.799999999999997" x14ac:dyDescent="0.5">
      <c r="A289" s="45" t="s">
        <v>692</v>
      </c>
      <c r="B289" s="45" t="s">
        <v>3515</v>
      </c>
      <c r="C289" s="45" t="s">
        <v>3516</v>
      </c>
      <c r="D289" s="46">
        <v>13</v>
      </c>
      <c r="E289" s="63">
        <v>45124</v>
      </c>
      <c r="F289" s="47">
        <v>13</v>
      </c>
    </row>
    <row r="290" spans="1:6" ht="71.400000000000006" x14ac:dyDescent="0.5">
      <c r="A290" s="45" t="s">
        <v>1122</v>
      </c>
      <c r="B290" s="45" t="s">
        <v>3651</v>
      </c>
      <c r="C290" s="45" t="s">
        <v>3652</v>
      </c>
      <c r="D290" s="46">
        <v>19</v>
      </c>
      <c r="E290" s="63">
        <v>45161</v>
      </c>
      <c r="F290" s="47">
        <v>19</v>
      </c>
    </row>
    <row r="291" spans="1:6" x14ac:dyDescent="0.5">
      <c r="A291" s="48" t="s">
        <v>254</v>
      </c>
      <c r="B291" s="48"/>
      <c r="C291" s="48"/>
      <c r="D291" s="48"/>
      <c r="E291" s="48"/>
      <c r="F291" s="49">
        <v>60</v>
      </c>
    </row>
    <row r="295" spans="1:6" ht="10.5" customHeight="1" x14ac:dyDescent="0.5">
      <c r="A295" s="66" t="s">
        <v>225</v>
      </c>
      <c r="B295" s="66"/>
      <c r="C295" s="66"/>
      <c r="D295" s="66"/>
      <c r="E295" s="66"/>
      <c r="F295" s="66"/>
    </row>
    <row r="296" spans="1:6" ht="10.5" customHeight="1" x14ac:dyDescent="0.5">
      <c r="A296" s="65" t="s">
        <v>2920</v>
      </c>
      <c r="B296" s="65"/>
      <c r="C296" s="65"/>
      <c r="D296" s="65"/>
      <c r="E296" s="65"/>
      <c r="F296" s="65"/>
    </row>
    <row r="298" spans="1:6" ht="24" x14ac:dyDescent="0.5">
      <c r="A298" s="43" t="s">
        <v>4317</v>
      </c>
      <c r="B298" s="43" t="s">
        <v>228</v>
      </c>
      <c r="C298" s="43" t="s">
        <v>230</v>
      </c>
      <c r="D298" s="43" t="s">
        <v>2998</v>
      </c>
      <c r="E298" s="43" t="s">
        <v>2999</v>
      </c>
      <c r="F298" s="44" t="s">
        <v>3000</v>
      </c>
    </row>
    <row r="299" spans="1:6" ht="30.6" x14ac:dyDescent="0.5">
      <c r="A299" s="45" t="s">
        <v>398</v>
      </c>
      <c r="B299" s="45" t="s">
        <v>3185</v>
      </c>
      <c r="C299" s="45" t="s">
        <v>3186</v>
      </c>
      <c r="D299" s="46">
        <v>17.96</v>
      </c>
      <c r="E299" s="63">
        <v>45118</v>
      </c>
      <c r="F299" s="47">
        <v>17.96</v>
      </c>
    </row>
    <row r="300" spans="1:6" ht="40.799999999999997" x14ac:dyDescent="0.5">
      <c r="A300" s="45" t="s">
        <v>288</v>
      </c>
      <c r="B300" s="45" t="s">
        <v>3247</v>
      </c>
      <c r="C300" s="45" t="s">
        <v>3248</v>
      </c>
      <c r="D300" s="46">
        <v>10.19</v>
      </c>
      <c r="E300" s="63">
        <v>45168</v>
      </c>
      <c r="F300" s="47">
        <v>10.19</v>
      </c>
    </row>
    <row r="301" spans="1:6" ht="30.6" x14ac:dyDescent="0.5">
      <c r="A301" s="45" t="s">
        <v>2824</v>
      </c>
      <c r="B301" s="45" t="s">
        <v>3609</v>
      </c>
      <c r="C301" s="45" t="s">
        <v>3610</v>
      </c>
      <c r="D301" s="46">
        <v>19.95</v>
      </c>
      <c r="E301" s="63">
        <v>45180</v>
      </c>
      <c r="F301" s="47">
        <v>19.95</v>
      </c>
    </row>
    <row r="302" spans="1:6" ht="51" x14ac:dyDescent="0.5">
      <c r="A302" s="45" t="s">
        <v>2796</v>
      </c>
      <c r="B302" s="45" t="s">
        <v>3706</v>
      </c>
      <c r="C302" s="45" t="s">
        <v>3707</v>
      </c>
      <c r="D302" s="46">
        <v>7.79</v>
      </c>
      <c r="E302" s="63">
        <v>45110</v>
      </c>
      <c r="F302" s="47">
        <v>7.79</v>
      </c>
    </row>
    <row r="303" spans="1:6" x14ac:dyDescent="0.5">
      <c r="A303" s="48" t="s">
        <v>254</v>
      </c>
      <c r="B303" s="48"/>
      <c r="C303" s="48"/>
      <c r="D303" s="48"/>
      <c r="E303" s="48"/>
      <c r="F303" s="49">
        <v>55.89</v>
      </c>
    </row>
    <row r="307" spans="1:6" ht="10.5" customHeight="1" x14ac:dyDescent="0.5">
      <c r="A307" s="66" t="s">
        <v>225</v>
      </c>
      <c r="B307" s="66"/>
      <c r="C307" s="66"/>
      <c r="D307" s="66"/>
      <c r="E307" s="66"/>
      <c r="F307" s="66"/>
    </row>
    <row r="308" spans="1:6" ht="10.5" customHeight="1" x14ac:dyDescent="0.5">
      <c r="A308" s="65" t="s">
        <v>2921</v>
      </c>
      <c r="B308" s="65"/>
      <c r="C308" s="65"/>
      <c r="D308" s="65"/>
      <c r="E308" s="65"/>
      <c r="F308" s="65"/>
    </row>
    <row r="310" spans="1:6" ht="24" x14ac:dyDescent="0.5">
      <c r="A310" s="43" t="s">
        <v>4317</v>
      </c>
      <c r="B310" s="43" t="s">
        <v>228</v>
      </c>
      <c r="C310" s="43" t="s">
        <v>230</v>
      </c>
      <c r="D310" s="43" t="s">
        <v>2998</v>
      </c>
      <c r="E310" s="43" t="s">
        <v>2999</v>
      </c>
      <c r="F310" s="44" t="s">
        <v>3000</v>
      </c>
    </row>
    <row r="311" spans="1:6" ht="20.399999999999999" x14ac:dyDescent="0.5">
      <c r="A311" s="64" t="s">
        <v>381</v>
      </c>
      <c r="B311" s="45" t="s">
        <v>3023</v>
      </c>
      <c r="C311" s="45" t="s">
        <v>3024</v>
      </c>
      <c r="D311" s="46">
        <v>21.29</v>
      </c>
      <c r="E311" s="63">
        <v>45147</v>
      </c>
      <c r="F311" s="47">
        <v>21.29</v>
      </c>
    </row>
    <row r="312" spans="1:6" ht="20.399999999999999" x14ac:dyDescent="0.5">
      <c r="A312" s="64"/>
      <c r="B312" s="45" t="s">
        <v>3025</v>
      </c>
      <c r="C312" s="45" t="s">
        <v>3026</v>
      </c>
      <c r="D312" s="46">
        <v>2.99</v>
      </c>
      <c r="E312" s="63">
        <v>45182</v>
      </c>
      <c r="F312" s="47">
        <v>2.99</v>
      </c>
    </row>
    <row r="313" spans="1:6" ht="30.6" x14ac:dyDescent="0.5">
      <c r="A313" s="64"/>
      <c r="B313" s="45" t="s">
        <v>3027</v>
      </c>
      <c r="C313" s="45" t="s">
        <v>3028</v>
      </c>
      <c r="D313" s="46">
        <v>2.99</v>
      </c>
      <c r="E313" s="63">
        <v>45182</v>
      </c>
      <c r="F313" s="47">
        <v>2.99</v>
      </c>
    </row>
    <row r="314" spans="1:6" ht="20.399999999999999" x14ac:dyDescent="0.5">
      <c r="A314" s="64"/>
      <c r="B314" s="45" t="s">
        <v>3029</v>
      </c>
      <c r="C314" s="45" t="s">
        <v>3030</v>
      </c>
      <c r="D314" s="46">
        <v>25.64</v>
      </c>
      <c r="E314" s="63">
        <v>45147</v>
      </c>
      <c r="F314" s="47">
        <v>25.64</v>
      </c>
    </row>
    <row r="315" spans="1:6" ht="40.799999999999997" x14ac:dyDescent="0.5">
      <c r="A315" s="45" t="s">
        <v>498</v>
      </c>
      <c r="B315" s="45" t="s">
        <v>3176</v>
      </c>
      <c r="C315" s="45" t="s">
        <v>3177</v>
      </c>
      <c r="D315" s="46">
        <v>24</v>
      </c>
      <c r="E315" s="63">
        <v>45138</v>
      </c>
      <c r="F315" s="47">
        <v>24</v>
      </c>
    </row>
    <row r="316" spans="1:6" ht="40.799999999999997" x14ac:dyDescent="0.5">
      <c r="A316" s="45" t="s">
        <v>398</v>
      </c>
      <c r="B316" s="45" t="s">
        <v>3187</v>
      </c>
      <c r="C316" s="45" t="s">
        <v>3188</v>
      </c>
      <c r="D316" s="46">
        <v>13.19</v>
      </c>
      <c r="E316" s="63">
        <v>45114</v>
      </c>
      <c r="F316" s="47">
        <v>13.19</v>
      </c>
    </row>
    <row r="317" spans="1:6" ht="30.6" x14ac:dyDescent="0.5">
      <c r="A317" s="45" t="s">
        <v>351</v>
      </c>
      <c r="B317" s="45" t="s">
        <v>3293</v>
      </c>
      <c r="C317" s="45" t="s">
        <v>3294</v>
      </c>
      <c r="D317" s="46">
        <v>28.5</v>
      </c>
      <c r="E317" s="63">
        <v>45164</v>
      </c>
      <c r="F317" s="47">
        <v>28.5</v>
      </c>
    </row>
    <row r="318" spans="1:6" ht="40.799999999999997" x14ac:dyDescent="0.5">
      <c r="A318" s="64" t="s">
        <v>300</v>
      </c>
      <c r="B318" s="45" t="s">
        <v>3625</v>
      </c>
      <c r="C318" s="45" t="s">
        <v>3626</v>
      </c>
      <c r="D318" s="46">
        <v>11.29</v>
      </c>
      <c r="E318" s="63">
        <v>45194</v>
      </c>
      <c r="F318" s="47">
        <v>11.29</v>
      </c>
    </row>
    <row r="319" spans="1:6" ht="30.6" x14ac:dyDescent="0.5">
      <c r="A319" s="64"/>
      <c r="B319" s="45" t="s">
        <v>3627</v>
      </c>
      <c r="C319" s="45" t="s">
        <v>3628</v>
      </c>
      <c r="D319" s="46">
        <v>7.27</v>
      </c>
      <c r="E319" s="63">
        <v>45195</v>
      </c>
      <c r="F319" s="47">
        <v>7.27</v>
      </c>
    </row>
    <row r="320" spans="1:6" ht="30.6" x14ac:dyDescent="0.5">
      <c r="A320" s="64" t="s">
        <v>579</v>
      </c>
      <c r="B320" s="45" t="s">
        <v>3677</v>
      </c>
      <c r="C320" s="45" t="s">
        <v>3678</v>
      </c>
      <c r="D320" s="46">
        <v>9.6</v>
      </c>
      <c r="E320" s="63">
        <v>45131</v>
      </c>
      <c r="F320" s="47">
        <v>9.6</v>
      </c>
    </row>
    <row r="321" spans="1:6" ht="20.399999999999999" x14ac:dyDescent="0.5">
      <c r="A321" s="64"/>
      <c r="B321" s="45" t="s">
        <v>3679</v>
      </c>
      <c r="C321" s="45" t="s">
        <v>3680</v>
      </c>
      <c r="D321" s="46">
        <v>13.99</v>
      </c>
      <c r="E321" s="63">
        <v>45131</v>
      </c>
      <c r="F321" s="47">
        <v>13.99</v>
      </c>
    </row>
    <row r="322" spans="1:6" ht="71.400000000000006" x14ac:dyDescent="0.5">
      <c r="A322" s="64"/>
      <c r="B322" s="45" t="s">
        <v>3681</v>
      </c>
      <c r="C322" s="45" t="s">
        <v>3682</v>
      </c>
      <c r="D322" s="46">
        <v>10.39</v>
      </c>
      <c r="E322" s="63">
        <v>45131</v>
      </c>
      <c r="F322" s="47">
        <v>10.39</v>
      </c>
    </row>
    <row r="323" spans="1:6" ht="20.399999999999999" x14ac:dyDescent="0.5">
      <c r="A323" s="64"/>
      <c r="B323" s="45" t="s">
        <v>3683</v>
      </c>
      <c r="C323" s="45" t="s">
        <v>3684</v>
      </c>
      <c r="D323" s="46">
        <v>10.19</v>
      </c>
      <c r="E323" s="63">
        <v>45131</v>
      </c>
      <c r="F323" s="47">
        <v>10.19</v>
      </c>
    </row>
    <row r="324" spans="1:6" ht="91.8" x14ac:dyDescent="0.5">
      <c r="A324" s="45" t="s">
        <v>715</v>
      </c>
      <c r="B324" s="45" t="s">
        <v>3713</v>
      </c>
      <c r="C324" s="45" t="s">
        <v>3714</v>
      </c>
      <c r="D324" s="46">
        <v>16.38</v>
      </c>
      <c r="E324" s="63">
        <v>45152</v>
      </c>
      <c r="F324" s="47">
        <v>16.38</v>
      </c>
    </row>
    <row r="325" spans="1:6" x14ac:dyDescent="0.5">
      <c r="A325" s="48" t="s">
        <v>254</v>
      </c>
      <c r="B325" s="48"/>
      <c r="C325" s="48"/>
      <c r="D325" s="48"/>
      <c r="E325" s="48"/>
      <c r="F325" s="49">
        <v>197.71</v>
      </c>
    </row>
    <row r="329" spans="1:6" ht="10.5" customHeight="1" x14ac:dyDescent="0.5">
      <c r="A329" s="66" t="s">
        <v>225</v>
      </c>
      <c r="B329" s="66"/>
      <c r="C329" s="66"/>
      <c r="D329" s="66"/>
      <c r="E329" s="66"/>
      <c r="F329" s="66"/>
    </row>
    <row r="330" spans="1:6" ht="10.5" customHeight="1" x14ac:dyDescent="0.5">
      <c r="A330" s="65" t="s">
        <v>2922</v>
      </c>
      <c r="B330" s="65"/>
      <c r="C330" s="65"/>
      <c r="D330" s="65"/>
      <c r="E330" s="65"/>
      <c r="F330" s="65"/>
    </row>
    <row r="332" spans="1:6" ht="24" x14ac:dyDescent="0.5">
      <c r="A332" s="43" t="s">
        <v>4317</v>
      </c>
      <c r="B332" s="43" t="s">
        <v>228</v>
      </c>
      <c r="C332" s="43" t="s">
        <v>230</v>
      </c>
      <c r="D332" s="43" t="s">
        <v>2998</v>
      </c>
      <c r="E332" s="43" t="s">
        <v>2999</v>
      </c>
      <c r="F332" s="44" t="s">
        <v>3000</v>
      </c>
    </row>
    <row r="333" spans="1:6" ht="40.799999999999997" x14ac:dyDescent="0.5">
      <c r="A333" s="45" t="s">
        <v>256</v>
      </c>
      <c r="B333" s="45" t="s">
        <v>3005</v>
      </c>
      <c r="C333" s="45" t="s">
        <v>3006</v>
      </c>
      <c r="D333" s="46">
        <v>4.1900000000000004</v>
      </c>
      <c r="E333" s="63">
        <v>45117</v>
      </c>
      <c r="F333" s="47">
        <v>4.1900000000000004</v>
      </c>
    </row>
    <row r="334" spans="1:6" ht="102" x14ac:dyDescent="0.5">
      <c r="A334" s="45" t="s">
        <v>417</v>
      </c>
      <c r="B334" s="45" t="s">
        <v>3061</v>
      </c>
      <c r="C334" s="45" t="s">
        <v>3062</v>
      </c>
      <c r="D334" s="46">
        <v>9.59</v>
      </c>
      <c r="E334" s="63">
        <v>45121</v>
      </c>
      <c r="F334" s="47">
        <v>9.59</v>
      </c>
    </row>
    <row r="335" spans="1:6" ht="102" x14ac:dyDescent="0.5">
      <c r="A335" s="45" t="s">
        <v>325</v>
      </c>
      <c r="B335" s="45" t="s">
        <v>3072</v>
      </c>
      <c r="C335" s="45" t="s">
        <v>3073</v>
      </c>
      <c r="D335" s="46">
        <v>26.99</v>
      </c>
      <c r="E335" s="63">
        <v>45112</v>
      </c>
      <c r="F335" s="47">
        <v>26.99</v>
      </c>
    </row>
    <row r="336" spans="1:6" ht="30.6" x14ac:dyDescent="0.5">
      <c r="A336" s="45" t="s">
        <v>592</v>
      </c>
      <c r="B336" s="45" t="s">
        <v>3116</v>
      </c>
      <c r="C336" s="45" t="s">
        <v>3117</v>
      </c>
      <c r="D336" s="46">
        <v>17.989999999999998</v>
      </c>
      <c r="E336" s="63">
        <v>45162</v>
      </c>
      <c r="F336" s="47">
        <v>17.989999999999998</v>
      </c>
    </row>
    <row r="337" spans="1:6" ht="40.799999999999997" x14ac:dyDescent="0.5">
      <c r="A337" s="45" t="s">
        <v>300</v>
      </c>
      <c r="B337" s="45" t="s">
        <v>3629</v>
      </c>
      <c r="C337" s="45" t="s">
        <v>3630</v>
      </c>
      <c r="D337" s="46">
        <v>7.79</v>
      </c>
      <c r="E337" s="63">
        <v>45141</v>
      </c>
      <c r="F337" s="47">
        <v>7.79</v>
      </c>
    </row>
    <row r="338" spans="1:6" ht="71.400000000000006" x14ac:dyDescent="0.5">
      <c r="A338" s="45" t="s">
        <v>250</v>
      </c>
      <c r="B338" s="45" t="s">
        <v>3668</v>
      </c>
      <c r="C338" s="45" t="s">
        <v>3154</v>
      </c>
      <c r="D338" s="46">
        <v>27.99</v>
      </c>
      <c r="E338" s="63">
        <v>45170</v>
      </c>
      <c r="F338" s="47">
        <v>27.99</v>
      </c>
    </row>
    <row r="339" spans="1:6" ht="40.799999999999997" x14ac:dyDescent="0.5">
      <c r="A339" s="45" t="s">
        <v>4319</v>
      </c>
      <c r="B339" s="45" t="s">
        <v>3672</v>
      </c>
      <c r="C339" s="45" t="s">
        <v>3673</v>
      </c>
      <c r="D339" s="46">
        <v>26.99</v>
      </c>
      <c r="E339" s="63">
        <v>45180</v>
      </c>
      <c r="F339" s="47">
        <v>26.99</v>
      </c>
    </row>
    <row r="340" spans="1:6" x14ac:dyDescent="0.5">
      <c r="A340" s="48" t="s">
        <v>254</v>
      </c>
      <c r="B340" s="48"/>
      <c r="C340" s="48"/>
      <c r="D340" s="48"/>
      <c r="E340" s="48"/>
      <c r="F340" s="49">
        <v>121.53</v>
      </c>
    </row>
    <row r="344" spans="1:6" ht="10.5" customHeight="1" x14ac:dyDescent="0.5">
      <c r="A344" s="66" t="s">
        <v>225</v>
      </c>
      <c r="B344" s="66"/>
      <c r="C344" s="66"/>
      <c r="D344" s="66"/>
      <c r="E344" s="66"/>
      <c r="F344" s="66"/>
    </row>
    <row r="345" spans="1:6" ht="10.5" customHeight="1" x14ac:dyDescent="0.5">
      <c r="A345" s="65" t="s">
        <v>2923</v>
      </c>
      <c r="B345" s="65"/>
      <c r="C345" s="65"/>
      <c r="D345" s="65"/>
      <c r="E345" s="65"/>
      <c r="F345" s="65"/>
    </row>
    <row r="347" spans="1:6" ht="24" x14ac:dyDescent="0.5">
      <c r="A347" s="43" t="s">
        <v>4317</v>
      </c>
      <c r="B347" s="43" t="s">
        <v>228</v>
      </c>
      <c r="C347" s="43" t="s">
        <v>230</v>
      </c>
      <c r="D347" s="43" t="s">
        <v>2998</v>
      </c>
      <c r="E347" s="43" t="s">
        <v>2999</v>
      </c>
      <c r="F347" s="44" t="s">
        <v>3000</v>
      </c>
    </row>
    <row r="348" spans="1:6" ht="51" x14ac:dyDescent="0.5">
      <c r="A348" s="45" t="s">
        <v>417</v>
      </c>
      <c r="B348" s="45" t="s">
        <v>3063</v>
      </c>
      <c r="C348" s="45" t="s">
        <v>3064</v>
      </c>
      <c r="D348" s="46">
        <v>19.989999999999998</v>
      </c>
      <c r="E348" s="63">
        <v>45177</v>
      </c>
      <c r="F348" s="47">
        <v>19.989999999999998</v>
      </c>
    </row>
    <row r="349" spans="1:6" ht="40.799999999999997" x14ac:dyDescent="0.5">
      <c r="A349" s="45" t="s">
        <v>1176</v>
      </c>
      <c r="B349" s="45" t="s">
        <v>3098</v>
      </c>
      <c r="C349" s="45" t="s">
        <v>3099</v>
      </c>
      <c r="D349" s="46">
        <v>150</v>
      </c>
      <c r="E349" s="63">
        <v>45140</v>
      </c>
      <c r="F349" s="47">
        <v>150</v>
      </c>
    </row>
    <row r="350" spans="1:6" ht="81.599999999999994" x14ac:dyDescent="0.5">
      <c r="A350" s="64" t="s">
        <v>288</v>
      </c>
      <c r="B350" s="45" t="s">
        <v>3249</v>
      </c>
      <c r="C350" s="45" t="s">
        <v>3250</v>
      </c>
      <c r="D350" s="46">
        <v>40</v>
      </c>
      <c r="E350" s="63">
        <v>45112</v>
      </c>
      <c r="F350" s="47">
        <v>40</v>
      </c>
    </row>
    <row r="351" spans="1:6" ht="20.399999999999999" x14ac:dyDescent="0.5">
      <c r="A351" s="64"/>
      <c r="B351" s="45" t="s">
        <v>3251</v>
      </c>
      <c r="C351" s="45" t="s">
        <v>3252</v>
      </c>
      <c r="D351" s="46">
        <v>30</v>
      </c>
      <c r="E351" s="63">
        <v>45124</v>
      </c>
      <c r="F351" s="47">
        <v>30</v>
      </c>
    </row>
    <row r="352" spans="1:6" ht="20.399999999999999" x14ac:dyDescent="0.5">
      <c r="A352" s="64" t="s">
        <v>351</v>
      </c>
      <c r="B352" s="45" t="s">
        <v>3295</v>
      </c>
      <c r="C352" s="45" t="s">
        <v>3296</v>
      </c>
      <c r="D352" s="46">
        <v>16</v>
      </c>
      <c r="E352" s="63">
        <v>45175</v>
      </c>
      <c r="F352" s="47">
        <v>16</v>
      </c>
    </row>
    <row r="353" spans="1:6" ht="20.399999999999999" x14ac:dyDescent="0.5">
      <c r="A353" s="64"/>
      <c r="B353" s="45" t="s">
        <v>3297</v>
      </c>
      <c r="C353" s="45" t="s">
        <v>3298</v>
      </c>
      <c r="D353" s="46">
        <v>14</v>
      </c>
      <c r="E353" s="63">
        <v>45127</v>
      </c>
      <c r="F353" s="47">
        <v>14</v>
      </c>
    </row>
    <row r="354" spans="1:6" ht="20.399999999999999" x14ac:dyDescent="0.5">
      <c r="A354" s="64"/>
      <c r="B354" s="45" t="s">
        <v>3299</v>
      </c>
      <c r="C354" s="45" t="s">
        <v>3300</v>
      </c>
      <c r="D354" s="46">
        <v>13.99</v>
      </c>
      <c r="E354" s="63">
        <v>45127</v>
      </c>
      <c r="F354" s="47">
        <v>13.99</v>
      </c>
    </row>
    <row r="355" spans="1:6" ht="51" x14ac:dyDescent="0.5">
      <c r="A355" s="45" t="s">
        <v>736</v>
      </c>
      <c r="B355" s="45" t="s">
        <v>3504</v>
      </c>
      <c r="C355" s="45" t="s">
        <v>3505</v>
      </c>
      <c r="D355" s="46">
        <v>7.99</v>
      </c>
      <c r="E355" s="63">
        <v>45185</v>
      </c>
      <c r="F355" s="47">
        <v>7.99</v>
      </c>
    </row>
    <row r="356" spans="1:6" ht="40.799999999999997" x14ac:dyDescent="0.5">
      <c r="A356" s="45" t="s">
        <v>300</v>
      </c>
      <c r="B356" s="45" t="s">
        <v>3631</v>
      </c>
      <c r="C356" s="45" t="s">
        <v>3632</v>
      </c>
      <c r="D356" s="46">
        <v>17.989999999999998</v>
      </c>
      <c r="E356" s="63">
        <v>45196</v>
      </c>
      <c r="F356" s="47">
        <v>17.989999999999998</v>
      </c>
    </row>
    <row r="357" spans="1:6" x14ac:dyDescent="0.5">
      <c r="A357" s="48" t="s">
        <v>254</v>
      </c>
      <c r="B357" s="48"/>
      <c r="C357" s="48"/>
      <c r="D357" s="48"/>
      <c r="E357" s="48"/>
      <c r="F357" s="49">
        <v>309.95999999999998</v>
      </c>
    </row>
    <row r="361" spans="1:6" ht="10.5" customHeight="1" x14ac:dyDescent="0.5">
      <c r="A361" s="66" t="s">
        <v>225</v>
      </c>
      <c r="B361" s="66"/>
      <c r="C361" s="66"/>
      <c r="D361" s="66"/>
      <c r="E361" s="66"/>
      <c r="F361" s="66"/>
    </row>
    <row r="362" spans="1:6" ht="10.5" customHeight="1" x14ac:dyDescent="0.5">
      <c r="A362" s="65" t="s">
        <v>2924</v>
      </c>
      <c r="B362" s="65"/>
      <c r="C362" s="65"/>
      <c r="D362" s="65"/>
      <c r="E362" s="65"/>
      <c r="F362" s="65"/>
    </row>
    <row r="364" spans="1:6" ht="24" x14ac:dyDescent="0.5">
      <c r="A364" s="43" t="s">
        <v>4317</v>
      </c>
      <c r="B364" s="43" t="s">
        <v>228</v>
      </c>
      <c r="C364" s="43" t="s">
        <v>230</v>
      </c>
      <c r="D364" s="43" t="s">
        <v>2998</v>
      </c>
      <c r="E364" s="43" t="s">
        <v>2999</v>
      </c>
      <c r="F364" s="44" t="s">
        <v>3000</v>
      </c>
    </row>
    <row r="365" spans="1:6" ht="40.799999999999997" x14ac:dyDescent="0.5">
      <c r="A365" s="64" t="s">
        <v>907</v>
      </c>
      <c r="B365" s="45" t="s">
        <v>3589</v>
      </c>
      <c r="C365" s="45" t="s">
        <v>3590</v>
      </c>
      <c r="D365" s="46">
        <v>10</v>
      </c>
      <c r="E365" s="63">
        <v>45112</v>
      </c>
      <c r="F365" s="47">
        <v>10</v>
      </c>
    </row>
    <row r="366" spans="1:6" ht="30.6" x14ac:dyDescent="0.5">
      <c r="A366" s="64"/>
      <c r="B366" s="45" t="s">
        <v>3591</v>
      </c>
      <c r="C366" s="45" t="s">
        <v>3592</v>
      </c>
      <c r="D366" s="46">
        <v>15</v>
      </c>
      <c r="E366" s="63">
        <v>45112</v>
      </c>
      <c r="F366" s="47">
        <v>15</v>
      </c>
    </row>
    <row r="367" spans="1:6" ht="20.399999999999999" x14ac:dyDescent="0.5">
      <c r="A367" s="64"/>
      <c r="B367" s="45" t="s">
        <v>3593</v>
      </c>
      <c r="C367" s="45" t="s">
        <v>3594</v>
      </c>
      <c r="D367" s="46">
        <v>4</v>
      </c>
      <c r="E367" s="63">
        <v>45112</v>
      </c>
      <c r="F367" s="47">
        <v>4</v>
      </c>
    </row>
    <row r="368" spans="1:6" x14ac:dyDescent="0.5">
      <c r="A368" s="48" t="s">
        <v>254</v>
      </c>
      <c r="B368" s="48"/>
      <c r="C368" s="48"/>
      <c r="D368" s="48"/>
      <c r="E368" s="48"/>
      <c r="F368" s="49">
        <v>29</v>
      </c>
    </row>
    <row r="372" spans="1:6" ht="10.5" customHeight="1" x14ac:dyDescent="0.5">
      <c r="A372" s="66" t="s">
        <v>225</v>
      </c>
      <c r="B372" s="66"/>
      <c r="C372" s="66"/>
      <c r="D372" s="66"/>
      <c r="E372" s="66"/>
      <c r="F372" s="66"/>
    </row>
    <row r="373" spans="1:6" ht="10.5" customHeight="1" x14ac:dyDescent="0.5">
      <c r="A373" s="65" t="s">
        <v>2926</v>
      </c>
      <c r="B373" s="65"/>
      <c r="C373" s="65"/>
      <c r="D373" s="65"/>
      <c r="E373" s="65"/>
      <c r="F373" s="65"/>
    </row>
    <row r="375" spans="1:6" ht="24" x14ac:dyDescent="0.5">
      <c r="A375" s="43" t="s">
        <v>4317</v>
      </c>
      <c r="B375" s="43" t="s">
        <v>228</v>
      </c>
      <c r="C375" s="43" t="s">
        <v>230</v>
      </c>
      <c r="D375" s="43" t="s">
        <v>2998</v>
      </c>
      <c r="E375" s="43" t="s">
        <v>2999</v>
      </c>
      <c r="F375" s="44" t="s">
        <v>3000</v>
      </c>
    </row>
    <row r="376" spans="1:6" ht="40.799999999999997" x14ac:dyDescent="0.5">
      <c r="A376" s="45" t="s">
        <v>692</v>
      </c>
      <c r="B376" s="45" t="s">
        <v>3517</v>
      </c>
      <c r="C376" s="45" t="s">
        <v>3518</v>
      </c>
      <c r="D376" s="46">
        <v>5</v>
      </c>
      <c r="E376" s="63">
        <v>45112</v>
      </c>
      <c r="F376" s="47">
        <v>5</v>
      </c>
    </row>
    <row r="377" spans="1:6" x14ac:dyDescent="0.5">
      <c r="A377" s="48" t="s">
        <v>254</v>
      </c>
      <c r="B377" s="48"/>
      <c r="C377" s="48"/>
      <c r="D377" s="48"/>
      <c r="E377" s="48"/>
      <c r="F377" s="49">
        <v>5</v>
      </c>
    </row>
    <row r="381" spans="1:6" ht="10.5" customHeight="1" x14ac:dyDescent="0.5">
      <c r="A381" s="66" t="s">
        <v>225</v>
      </c>
      <c r="B381" s="66"/>
      <c r="C381" s="66"/>
      <c r="D381" s="66"/>
      <c r="E381" s="66"/>
      <c r="F381" s="66"/>
    </row>
    <row r="382" spans="1:6" ht="10.5" customHeight="1" x14ac:dyDescent="0.5">
      <c r="A382" s="65" t="s">
        <v>2927</v>
      </c>
      <c r="B382" s="65"/>
      <c r="C382" s="65"/>
      <c r="D382" s="65"/>
      <c r="E382" s="65"/>
      <c r="F382" s="65"/>
    </row>
    <row r="384" spans="1:6" ht="24" x14ac:dyDescent="0.5">
      <c r="A384" s="43" t="s">
        <v>4317</v>
      </c>
      <c r="B384" s="43" t="s">
        <v>228</v>
      </c>
      <c r="C384" s="43" t="s">
        <v>230</v>
      </c>
      <c r="D384" s="43" t="s">
        <v>2998</v>
      </c>
      <c r="E384" s="43" t="s">
        <v>2999</v>
      </c>
      <c r="F384" s="44" t="s">
        <v>3000</v>
      </c>
    </row>
    <row r="385" spans="1:6" ht="30.6" x14ac:dyDescent="0.5">
      <c r="A385" s="45" t="s">
        <v>495</v>
      </c>
      <c r="B385" s="45" t="s">
        <v>3123</v>
      </c>
      <c r="C385" s="45" t="s">
        <v>3124</v>
      </c>
      <c r="D385" s="46">
        <v>17</v>
      </c>
      <c r="E385" s="63">
        <v>45141</v>
      </c>
      <c r="F385" s="47">
        <v>17</v>
      </c>
    </row>
    <row r="386" spans="1:6" ht="71.400000000000006" x14ac:dyDescent="0.5">
      <c r="A386" s="45" t="s">
        <v>288</v>
      </c>
      <c r="B386" s="45" t="s">
        <v>3253</v>
      </c>
      <c r="C386" s="45" t="s">
        <v>3254</v>
      </c>
      <c r="D386" s="46">
        <v>29</v>
      </c>
      <c r="E386" s="63">
        <v>45113</v>
      </c>
      <c r="F386" s="47">
        <v>29</v>
      </c>
    </row>
    <row r="387" spans="1:6" x14ac:dyDescent="0.5">
      <c r="A387" s="48" t="s">
        <v>254</v>
      </c>
      <c r="B387" s="48"/>
      <c r="C387" s="48"/>
      <c r="D387" s="48"/>
      <c r="E387" s="48"/>
      <c r="F387" s="49">
        <v>46</v>
      </c>
    </row>
    <row r="391" spans="1:6" ht="10.5" customHeight="1" x14ac:dyDescent="0.5">
      <c r="A391" s="66" t="s">
        <v>225</v>
      </c>
      <c r="B391" s="66"/>
      <c r="C391" s="66"/>
      <c r="D391" s="66"/>
      <c r="E391" s="66"/>
      <c r="F391" s="66"/>
    </row>
    <row r="392" spans="1:6" ht="10.5" customHeight="1" x14ac:dyDescent="0.5">
      <c r="A392" s="65" t="s">
        <v>2928</v>
      </c>
      <c r="B392" s="65"/>
      <c r="C392" s="65"/>
      <c r="D392" s="65"/>
      <c r="E392" s="65"/>
      <c r="F392" s="65"/>
    </row>
    <row r="394" spans="1:6" ht="24" x14ac:dyDescent="0.5">
      <c r="A394" s="43" t="s">
        <v>4317</v>
      </c>
      <c r="B394" s="43" t="s">
        <v>228</v>
      </c>
      <c r="C394" s="43" t="s">
        <v>230</v>
      </c>
      <c r="D394" s="43" t="s">
        <v>2998</v>
      </c>
      <c r="E394" s="43" t="s">
        <v>2999</v>
      </c>
      <c r="F394" s="44" t="s">
        <v>3000</v>
      </c>
    </row>
    <row r="395" spans="1:6" ht="30.6" x14ac:dyDescent="0.5">
      <c r="A395" s="45" t="s">
        <v>431</v>
      </c>
      <c r="B395" s="45" t="s">
        <v>3130</v>
      </c>
      <c r="C395" s="45" t="s">
        <v>3131</v>
      </c>
      <c r="D395" s="46">
        <v>30</v>
      </c>
      <c r="E395" s="63">
        <v>45180</v>
      </c>
      <c r="F395" s="47">
        <v>30</v>
      </c>
    </row>
    <row r="396" spans="1:6" x14ac:dyDescent="0.5">
      <c r="A396" s="48" t="s">
        <v>254</v>
      </c>
      <c r="B396" s="48"/>
      <c r="C396" s="48"/>
      <c r="D396" s="48"/>
      <c r="E396" s="48"/>
      <c r="F396" s="49">
        <v>30</v>
      </c>
    </row>
    <row r="400" spans="1:6" ht="10.5" customHeight="1" x14ac:dyDescent="0.5">
      <c r="A400" s="66" t="s">
        <v>225</v>
      </c>
      <c r="B400" s="66"/>
      <c r="C400" s="66"/>
      <c r="D400" s="66"/>
      <c r="E400" s="66"/>
      <c r="F400" s="66"/>
    </row>
    <row r="401" spans="1:6" ht="10.5" customHeight="1" x14ac:dyDescent="0.5">
      <c r="A401" s="65" t="s">
        <v>2929</v>
      </c>
      <c r="B401" s="65"/>
      <c r="C401" s="65"/>
      <c r="D401" s="65"/>
      <c r="E401" s="65"/>
      <c r="F401" s="65"/>
    </row>
    <row r="403" spans="1:6" ht="24" x14ac:dyDescent="0.5">
      <c r="A403" s="43" t="s">
        <v>4317</v>
      </c>
      <c r="B403" s="43" t="s">
        <v>228</v>
      </c>
      <c r="C403" s="43" t="s">
        <v>230</v>
      </c>
      <c r="D403" s="43" t="s">
        <v>2998</v>
      </c>
      <c r="E403" s="43" t="s">
        <v>2999</v>
      </c>
      <c r="F403" s="44" t="s">
        <v>3000</v>
      </c>
    </row>
    <row r="404" spans="1:6" ht="71.400000000000006" x14ac:dyDescent="0.5">
      <c r="A404" s="45" t="s">
        <v>431</v>
      </c>
      <c r="B404" s="45" t="s">
        <v>3132</v>
      </c>
      <c r="C404" s="45" t="s">
        <v>3133</v>
      </c>
      <c r="D404" s="46">
        <v>26.95</v>
      </c>
      <c r="E404" s="63">
        <v>45160</v>
      </c>
      <c r="F404" s="47">
        <v>26.95</v>
      </c>
    </row>
    <row r="405" spans="1:6" ht="40.799999999999997" x14ac:dyDescent="0.5">
      <c r="A405" s="45" t="s">
        <v>300</v>
      </c>
      <c r="B405" s="45" t="s">
        <v>3633</v>
      </c>
      <c r="C405" s="45" t="s">
        <v>3634</v>
      </c>
      <c r="D405" s="46">
        <v>16.989999999999998</v>
      </c>
      <c r="E405" s="63">
        <v>45196</v>
      </c>
      <c r="F405" s="47">
        <v>16.989999999999998</v>
      </c>
    </row>
    <row r="406" spans="1:6" x14ac:dyDescent="0.5">
      <c r="A406" s="48" t="s">
        <v>254</v>
      </c>
      <c r="B406" s="48"/>
      <c r="C406" s="48"/>
      <c r="D406" s="48"/>
      <c r="E406" s="48"/>
      <c r="F406" s="49">
        <v>43.94</v>
      </c>
    </row>
    <row r="410" spans="1:6" ht="10.5" customHeight="1" x14ac:dyDescent="0.5">
      <c r="A410" s="66" t="s">
        <v>225</v>
      </c>
      <c r="B410" s="66"/>
      <c r="C410" s="66"/>
      <c r="D410" s="66"/>
      <c r="E410" s="66"/>
      <c r="F410" s="66"/>
    </row>
    <row r="411" spans="1:6" ht="10.5" customHeight="1" x14ac:dyDescent="0.5">
      <c r="A411" s="65" t="s">
        <v>2930</v>
      </c>
      <c r="B411" s="65"/>
      <c r="C411" s="65"/>
      <c r="D411" s="65"/>
      <c r="E411" s="65"/>
      <c r="F411" s="65"/>
    </row>
    <row r="413" spans="1:6" ht="24" x14ac:dyDescent="0.5">
      <c r="A413" s="43" t="s">
        <v>4317</v>
      </c>
      <c r="B413" s="43" t="s">
        <v>228</v>
      </c>
      <c r="C413" s="43" t="s">
        <v>230</v>
      </c>
      <c r="D413" s="43" t="s">
        <v>2998</v>
      </c>
      <c r="E413" s="43" t="s">
        <v>2999</v>
      </c>
      <c r="F413" s="44" t="s">
        <v>3000</v>
      </c>
    </row>
    <row r="414" spans="1:6" ht="40.799999999999997" x14ac:dyDescent="0.5">
      <c r="A414" s="45" t="s">
        <v>241</v>
      </c>
      <c r="B414" s="45" t="s">
        <v>3369</v>
      </c>
      <c r="C414" s="45" t="s">
        <v>3370</v>
      </c>
      <c r="D414" s="46">
        <v>15</v>
      </c>
      <c r="E414" s="63">
        <v>45147</v>
      </c>
      <c r="F414" s="47">
        <v>15</v>
      </c>
    </row>
    <row r="415" spans="1:6" x14ac:dyDescent="0.5">
      <c r="A415" s="48" t="s">
        <v>254</v>
      </c>
      <c r="B415" s="48"/>
      <c r="C415" s="48"/>
      <c r="D415" s="48"/>
      <c r="E415" s="48"/>
      <c r="F415" s="49">
        <v>15</v>
      </c>
    </row>
    <row r="419" spans="1:6" ht="10.5" customHeight="1" x14ac:dyDescent="0.5">
      <c r="A419" s="66" t="s">
        <v>225</v>
      </c>
      <c r="B419" s="66"/>
      <c r="C419" s="66"/>
      <c r="D419" s="66"/>
      <c r="E419" s="66"/>
      <c r="F419" s="66"/>
    </row>
    <row r="420" spans="1:6" ht="10.5" customHeight="1" x14ac:dyDescent="0.5">
      <c r="A420" s="65" t="s">
        <v>2931</v>
      </c>
      <c r="B420" s="65"/>
      <c r="C420" s="65"/>
      <c r="D420" s="65"/>
      <c r="E420" s="65"/>
      <c r="F420" s="65"/>
    </row>
    <row r="422" spans="1:6" ht="24" x14ac:dyDescent="0.5">
      <c r="A422" s="43" t="s">
        <v>4317</v>
      </c>
      <c r="B422" s="43" t="s">
        <v>228</v>
      </c>
      <c r="C422" s="43" t="s">
        <v>230</v>
      </c>
      <c r="D422" s="43" t="s">
        <v>2998</v>
      </c>
      <c r="E422" s="43" t="s">
        <v>2999</v>
      </c>
      <c r="F422" s="44" t="s">
        <v>3000</v>
      </c>
    </row>
    <row r="423" spans="1:6" ht="30.6" x14ac:dyDescent="0.5">
      <c r="A423" s="45" t="s">
        <v>235</v>
      </c>
      <c r="B423" s="45" t="s">
        <v>3155</v>
      </c>
      <c r="C423" s="45" t="s">
        <v>3156</v>
      </c>
      <c r="D423" s="46">
        <v>28</v>
      </c>
      <c r="E423" s="63">
        <v>45128</v>
      </c>
      <c r="F423" s="47">
        <v>28</v>
      </c>
    </row>
    <row r="424" spans="1:6" ht="40.799999999999997" x14ac:dyDescent="0.5">
      <c r="A424" s="45" t="s">
        <v>361</v>
      </c>
      <c r="B424" s="45" t="s">
        <v>3192</v>
      </c>
      <c r="C424" s="45" t="s">
        <v>3193</v>
      </c>
      <c r="D424" s="46">
        <v>27</v>
      </c>
      <c r="E424" s="63">
        <v>45125</v>
      </c>
      <c r="F424" s="47">
        <v>27</v>
      </c>
    </row>
    <row r="425" spans="1:6" ht="40.799999999999997" x14ac:dyDescent="0.5">
      <c r="A425" s="64" t="s">
        <v>288</v>
      </c>
      <c r="B425" s="45" t="s">
        <v>3255</v>
      </c>
      <c r="C425" s="45" t="s">
        <v>3256</v>
      </c>
      <c r="D425" s="46">
        <v>25</v>
      </c>
      <c r="E425" s="63">
        <v>45142</v>
      </c>
      <c r="F425" s="47">
        <v>25</v>
      </c>
    </row>
    <row r="426" spans="1:6" ht="20.399999999999999" x14ac:dyDescent="0.5">
      <c r="A426" s="64"/>
      <c r="B426" s="45" t="s">
        <v>3257</v>
      </c>
      <c r="C426" s="45" t="s">
        <v>3258</v>
      </c>
      <c r="D426" s="46">
        <v>18</v>
      </c>
      <c r="E426" s="63">
        <v>45112</v>
      </c>
      <c r="F426" s="47">
        <v>18</v>
      </c>
    </row>
    <row r="427" spans="1:6" ht="51" x14ac:dyDescent="0.5">
      <c r="A427" s="45" t="s">
        <v>665</v>
      </c>
      <c r="B427" s="45" t="s">
        <v>3362</v>
      </c>
      <c r="C427" s="45" t="s">
        <v>3363</v>
      </c>
      <c r="D427" s="46">
        <v>29</v>
      </c>
      <c r="E427" s="63">
        <v>45168</v>
      </c>
      <c r="F427" s="47">
        <v>29</v>
      </c>
    </row>
    <row r="428" spans="1:6" x14ac:dyDescent="0.5">
      <c r="A428" s="48" t="s">
        <v>254</v>
      </c>
      <c r="B428" s="48"/>
      <c r="C428" s="48"/>
      <c r="D428" s="48"/>
      <c r="E428" s="48"/>
      <c r="F428" s="49">
        <v>127</v>
      </c>
    </row>
    <row r="432" spans="1:6" ht="10.5" customHeight="1" x14ac:dyDescent="0.5">
      <c r="A432" s="66" t="s">
        <v>225</v>
      </c>
      <c r="B432" s="66"/>
      <c r="C432" s="66"/>
      <c r="D432" s="66"/>
      <c r="E432" s="66"/>
      <c r="F432" s="66"/>
    </row>
    <row r="433" spans="1:6" ht="10.5" customHeight="1" x14ac:dyDescent="0.5">
      <c r="A433" s="65" t="s">
        <v>2932</v>
      </c>
      <c r="B433" s="65"/>
      <c r="C433" s="65"/>
      <c r="D433" s="65"/>
      <c r="E433" s="65"/>
      <c r="F433" s="65"/>
    </row>
    <row r="435" spans="1:6" ht="24" x14ac:dyDescent="0.5">
      <c r="A435" s="43" t="s">
        <v>4317</v>
      </c>
      <c r="B435" s="43" t="s">
        <v>228</v>
      </c>
      <c r="C435" s="43" t="s">
        <v>230</v>
      </c>
      <c r="D435" s="43" t="s">
        <v>2998</v>
      </c>
      <c r="E435" s="43" t="s">
        <v>2999</v>
      </c>
      <c r="F435" s="44" t="s">
        <v>3000</v>
      </c>
    </row>
    <row r="436" spans="1:6" ht="81.599999999999994" x14ac:dyDescent="0.5">
      <c r="A436" s="45" t="s">
        <v>381</v>
      </c>
      <c r="B436" s="45" t="s">
        <v>3031</v>
      </c>
      <c r="C436" s="45" t="s">
        <v>3032</v>
      </c>
      <c r="D436" s="46">
        <v>12</v>
      </c>
      <c r="E436" s="63">
        <v>45182</v>
      </c>
      <c r="F436" s="47">
        <v>12</v>
      </c>
    </row>
    <row r="437" spans="1:6" ht="71.400000000000006" x14ac:dyDescent="0.5">
      <c r="A437" s="64" t="s">
        <v>235</v>
      </c>
      <c r="B437" s="45" t="s">
        <v>3157</v>
      </c>
      <c r="C437" s="45" t="s">
        <v>3158</v>
      </c>
      <c r="D437" s="46">
        <v>16.5</v>
      </c>
      <c r="E437" s="63">
        <v>45142</v>
      </c>
      <c r="F437" s="47">
        <v>16.5</v>
      </c>
    </row>
    <row r="438" spans="1:6" ht="20.399999999999999" x14ac:dyDescent="0.5">
      <c r="A438" s="64"/>
      <c r="B438" s="45" t="s">
        <v>3159</v>
      </c>
      <c r="C438" s="45" t="s">
        <v>3160</v>
      </c>
      <c r="D438" s="46">
        <v>6</v>
      </c>
      <c r="E438" s="63">
        <v>45134</v>
      </c>
      <c r="F438" s="47">
        <v>6</v>
      </c>
    </row>
    <row r="439" spans="1:6" ht="30.6" x14ac:dyDescent="0.5">
      <c r="A439" s="64"/>
      <c r="B439" s="45" t="s">
        <v>3161</v>
      </c>
      <c r="C439" s="45" t="s">
        <v>3162</v>
      </c>
      <c r="D439" s="46">
        <v>11</v>
      </c>
      <c r="E439" s="63">
        <v>45163</v>
      </c>
      <c r="F439" s="47">
        <v>11</v>
      </c>
    </row>
    <row r="440" spans="1:6" ht="40.799999999999997" x14ac:dyDescent="0.5">
      <c r="A440" s="45" t="s">
        <v>498</v>
      </c>
      <c r="B440" s="45" t="s">
        <v>3178</v>
      </c>
      <c r="C440" s="45" t="s">
        <v>3179</v>
      </c>
      <c r="D440" s="46">
        <v>11.5</v>
      </c>
      <c r="E440" s="63">
        <v>45174</v>
      </c>
      <c r="F440" s="47">
        <v>11.5</v>
      </c>
    </row>
    <row r="441" spans="1:6" ht="30.6" x14ac:dyDescent="0.5">
      <c r="A441" s="45" t="s">
        <v>398</v>
      </c>
      <c r="B441" s="45" t="s">
        <v>3189</v>
      </c>
      <c r="C441" s="45" t="s">
        <v>3190</v>
      </c>
      <c r="D441" s="46">
        <v>10.5</v>
      </c>
      <c r="E441" s="63">
        <v>45114</v>
      </c>
      <c r="F441" s="47">
        <v>10.5</v>
      </c>
    </row>
    <row r="442" spans="1:6" ht="30.6" x14ac:dyDescent="0.5">
      <c r="A442" s="45" t="s">
        <v>328</v>
      </c>
      <c r="B442" s="45" t="s">
        <v>3195</v>
      </c>
      <c r="C442" s="45" t="s">
        <v>3196</v>
      </c>
      <c r="D442" s="46">
        <v>30</v>
      </c>
      <c r="E442" s="63">
        <v>45167</v>
      </c>
      <c r="F442" s="47">
        <v>30</v>
      </c>
    </row>
    <row r="443" spans="1:6" ht="30.6" x14ac:dyDescent="0.5">
      <c r="A443" s="45" t="s">
        <v>351</v>
      </c>
      <c r="B443" s="45" t="s">
        <v>3301</v>
      </c>
      <c r="C443" s="45" t="s">
        <v>3302</v>
      </c>
      <c r="D443" s="46">
        <v>7.5</v>
      </c>
      <c r="E443" s="63">
        <v>45148</v>
      </c>
      <c r="F443" s="47">
        <v>7.5</v>
      </c>
    </row>
    <row r="444" spans="1:6" ht="40.799999999999997" x14ac:dyDescent="0.5">
      <c r="A444" s="45" t="s">
        <v>443</v>
      </c>
      <c r="B444" s="45" t="s">
        <v>3432</v>
      </c>
      <c r="C444" s="45" t="s">
        <v>3433</v>
      </c>
      <c r="D444" s="46">
        <v>45</v>
      </c>
      <c r="E444" s="63">
        <v>45195</v>
      </c>
      <c r="F444" s="47">
        <v>45</v>
      </c>
    </row>
    <row r="445" spans="1:6" ht="40.799999999999997" x14ac:dyDescent="0.5">
      <c r="A445" s="45" t="s">
        <v>297</v>
      </c>
      <c r="B445" s="45" t="s">
        <v>3570</v>
      </c>
      <c r="C445" s="45" t="s">
        <v>3571</v>
      </c>
      <c r="D445" s="46">
        <v>6</v>
      </c>
      <c r="E445" s="63">
        <v>45196</v>
      </c>
      <c r="F445" s="47">
        <v>6</v>
      </c>
    </row>
    <row r="446" spans="1:6" x14ac:dyDescent="0.5">
      <c r="A446" s="48" t="s">
        <v>254</v>
      </c>
      <c r="B446" s="48"/>
      <c r="C446" s="48"/>
      <c r="D446" s="48"/>
      <c r="E446" s="48"/>
      <c r="F446" s="49">
        <v>156</v>
      </c>
    </row>
    <row r="450" spans="1:6" ht="10.5" customHeight="1" x14ac:dyDescent="0.5">
      <c r="A450" s="66" t="s">
        <v>225</v>
      </c>
      <c r="B450" s="66"/>
      <c r="C450" s="66"/>
      <c r="D450" s="66"/>
      <c r="E450" s="66"/>
      <c r="F450" s="66"/>
    </row>
    <row r="451" spans="1:6" ht="10.5" customHeight="1" x14ac:dyDescent="0.5">
      <c r="A451" s="65" t="s">
        <v>2933</v>
      </c>
      <c r="B451" s="65"/>
      <c r="C451" s="65"/>
      <c r="D451" s="65"/>
      <c r="E451" s="65"/>
      <c r="F451" s="65"/>
    </row>
    <row r="453" spans="1:6" ht="24" x14ac:dyDescent="0.5">
      <c r="A453" s="43" t="s">
        <v>4317</v>
      </c>
      <c r="B453" s="43" t="s">
        <v>228</v>
      </c>
      <c r="C453" s="43" t="s">
        <v>230</v>
      </c>
      <c r="D453" s="43" t="s">
        <v>2998</v>
      </c>
      <c r="E453" s="43" t="s">
        <v>2999</v>
      </c>
      <c r="F453" s="44" t="s">
        <v>3000</v>
      </c>
    </row>
    <row r="454" spans="1:6" ht="91.8" x14ac:dyDescent="0.5">
      <c r="A454" s="45" t="s">
        <v>381</v>
      </c>
      <c r="B454" s="45" t="s">
        <v>3033</v>
      </c>
      <c r="C454" s="45" t="s">
        <v>3034</v>
      </c>
      <c r="D454" s="46">
        <v>40</v>
      </c>
      <c r="E454" s="63">
        <v>45176</v>
      </c>
      <c r="F454" s="47">
        <v>40</v>
      </c>
    </row>
    <row r="455" spans="1:6" x14ac:dyDescent="0.5">
      <c r="A455" s="48" t="s">
        <v>254</v>
      </c>
      <c r="B455" s="48"/>
      <c r="C455" s="48"/>
      <c r="D455" s="48"/>
      <c r="E455" s="48"/>
      <c r="F455" s="49">
        <v>40</v>
      </c>
    </row>
    <row r="459" spans="1:6" ht="10.5" customHeight="1" x14ac:dyDescent="0.5">
      <c r="A459" s="66" t="s">
        <v>225</v>
      </c>
      <c r="B459" s="66"/>
      <c r="C459" s="66"/>
      <c r="D459" s="66"/>
      <c r="E459" s="66"/>
      <c r="F459" s="66"/>
    </row>
    <row r="460" spans="1:6" ht="10.5" customHeight="1" x14ac:dyDescent="0.5">
      <c r="A460" s="65" t="s">
        <v>2934</v>
      </c>
      <c r="B460" s="65"/>
      <c r="C460" s="65"/>
      <c r="D460" s="65"/>
      <c r="E460" s="65"/>
      <c r="F460" s="65"/>
    </row>
    <row r="462" spans="1:6" ht="24" x14ac:dyDescent="0.5">
      <c r="A462" s="43" t="s">
        <v>4317</v>
      </c>
      <c r="B462" s="43" t="s">
        <v>228</v>
      </c>
      <c r="C462" s="43" t="s">
        <v>230</v>
      </c>
      <c r="D462" s="43" t="s">
        <v>2998</v>
      </c>
      <c r="E462" s="43" t="s">
        <v>2999</v>
      </c>
      <c r="F462" s="44" t="s">
        <v>3000</v>
      </c>
    </row>
    <row r="463" spans="1:6" ht="102" x14ac:dyDescent="0.5">
      <c r="A463" s="45" t="s">
        <v>381</v>
      </c>
      <c r="B463" s="45" t="s">
        <v>3035</v>
      </c>
      <c r="C463" s="45" t="s">
        <v>3036</v>
      </c>
      <c r="D463" s="46">
        <v>9</v>
      </c>
      <c r="E463" s="63">
        <v>45134</v>
      </c>
      <c r="F463" s="47">
        <v>9</v>
      </c>
    </row>
    <row r="464" spans="1:6" ht="30.6" x14ac:dyDescent="0.5">
      <c r="A464" s="45" t="s">
        <v>351</v>
      </c>
      <c r="B464" s="45" t="s">
        <v>3303</v>
      </c>
      <c r="C464" s="45" t="s">
        <v>3304</v>
      </c>
      <c r="D464" s="46">
        <v>15</v>
      </c>
      <c r="E464" s="63">
        <v>45190</v>
      </c>
      <c r="F464" s="47">
        <v>15</v>
      </c>
    </row>
    <row r="465" spans="1:6" x14ac:dyDescent="0.5">
      <c r="A465" s="48" t="s">
        <v>254</v>
      </c>
      <c r="B465" s="48"/>
      <c r="C465" s="48"/>
      <c r="D465" s="48"/>
      <c r="E465" s="48"/>
      <c r="F465" s="49">
        <v>24</v>
      </c>
    </row>
    <row r="469" spans="1:6" ht="10.5" customHeight="1" x14ac:dyDescent="0.5">
      <c r="A469" s="66" t="s">
        <v>225</v>
      </c>
      <c r="B469" s="66"/>
      <c r="C469" s="66"/>
      <c r="D469" s="66"/>
      <c r="E469" s="66"/>
      <c r="F469" s="66"/>
    </row>
    <row r="470" spans="1:6" ht="10.5" customHeight="1" x14ac:dyDescent="0.5">
      <c r="A470" s="65" t="s">
        <v>2935</v>
      </c>
      <c r="B470" s="65"/>
      <c r="C470" s="65"/>
      <c r="D470" s="65"/>
      <c r="E470" s="65"/>
      <c r="F470" s="65"/>
    </row>
    <row r="472" spans="1:6" ht="24" x14ac:dyDescent="0.5">
      <c r="A472" s="43" t="s">
        <v>4317</v>
      </c>
      <c r="B472" s="43" t="s">
        <v>228</v>
      </c>
      <c r="C472" s="43" t="s">
        <v>230</v>
      </c>
      <c r="D472" s="43" t="s">
        <v>2998</v>
      </c>
      <c r="E472" s="43" t="s">
        <v>2999</v>
      </c>
      <c r="F472" s="44" t="s">
        <v>3000</v>
      </c>
    </row>
    <row r="473" spans="1:6" ht="71.400000000000006" x14ac:dyDescent="0.5">
      <c r="A473" s="45" t="s">
        <v>816</v>
      </c>
      <c r="B473" s="45" t="s">
        <v>3355</v>
      </c>
      <c r="C473" s="45" t="s">
        <v>3356</v>
      </c>
      <c r="D473" s="46">
        <v>17</v>
      </c>
      <c r="E473" s="63">
        <v>45189</v>
      </c>
      <c r="F473" s="47">
        <v>17</v>
      </c>
    </row>
    <row r="474" spans="1:6" ht="40.799999999999997" x14ac:dyDescent="0.5">
      <c r="A474" s="45" t="s">
        <v>294</v>
      </c>
      <c r="B474" s="45" t="s">
        <v>3494</v>
      </c>
      <c r="C474" s="45" t="s">
        <v>3495</v>
      </c>
      <c r="D474" s="46">
        <v>0</v>
      </c>
      <c r="E474" s="63">
        <v>45169</v>
      </c>
      <c r="F474" s="47">
        <v>0</v>
      </c>
    </row>
    <row r="475" spans="1:6" x14ac:dyDescent="0.5">
      <c r="A475" s="48" t="s">
        <v>254</v>
      </c>
      <c r="B475" s="48"/>
      <c r="C475" s="48"/>
      <c r="D475" s="48"/>
      <c r="E475" s="48"/>
      <c r="F475" s="49">
        <v>17</v>
      </c>
    </row>
    <row r="479" spans="1:6" ht="10.5" customHeight="1" x14ac:dyDescent="0.5">
      <c r="A479" s="66" t="s">
        <v>225</v>
      </c>
      <c r="B479" s="66"/>
      <c r="C479" s="66"/>
      <c r="D479" s="66"/>
      <c r="E479" s="66"/>
      <c r="F479" s="66"/>
    </row>
    <row r="480" spans="1:6" ht="10.5" customHeight="1" x14ac:dyDescent="0.5">
      <c r="A480" s="65" t="s">
        <v>2936</v>
      </c>
      <c r="B480" s="65"/>
      <c r="C480" s="65"/>
      <c r="D480" s="65"/>
      <c r="E480" s="65"/>
      <c r="F480" s="65"/>
    </row>
    <row r="482" spans="1:6" ht="24" x14ac:dyDescent="0.5">
      <c r="A482" s="43" t="s">
        <v>4317</v>
      </c>
      <c r="B482" s="43" t="s">
        <v>228</v>
      </c>
      <c r="C482" s="43" t="s">
        <v>230</v>
      </c>
      <c r="D482" s="43" t="s">
        <v>2998</v>
      </c>
      <c r="E482" s="43" t="s">
        <v>2999</v>
      </c>
      <c r="F482" s="44" t="s">
        <v>3000</v>
      </c>
    </row>
    <row r="483" spans="1:6" ht="30.6" x14ac:dyDescent="0.5">
      <c r="A483" s="45" t="s">
        <v>677</v>
      </c>
      <c r="B483" s="45" t="s">
        <v>3452</v>
      </c>
      <c r="C483" s="45" t="s">
        <v>3453</v>
      </c>
      <c r="D483" s="46">
        <v>18</v>
      </c>
      <c r="E483" s="63">
        <v>45157</v>
      </c>
      <c r="F483" s="47">
        <v>18</v>
      </c>
    </row>
    <row r="484" spans="1:6" ht="40.799999999999997" x14ac:dyDescent="0.5">
      <c r="A484" s="45" t="s">
        <v>794</v>
      </c>
      <c r="B484" s="45" t="s">
        <v>3465</v>
      </c>
      <c r="C484" s="45" t="s">
        <v>3466</v>
      </c>
      <c r="D484" s="46">
        <v>26</v>
      </c>
      <c r="E484" s="63">
        <v>45136</v>
      </c>
      <c r="F484" s="47">
        <v>26</v>
      </c>
    </row>
    <row r="485" spans="1:6" ht="30.6" x14ac:dyDescent="0.5">
      <c r="A485" s="45" t="s">
        <v>313</v>
      </c>
      <c r="B485" s="45" t="s">
        <v>3535</v>
      </c>
      <c r="C485" s="45" t="s">
        <v>3536</v>
      </c>
      <c r="D485" s="46">
        <v>17</v>
      </c>
      <c r="E485" s="63">
        <v>45194</v>
      </c>
      <c r="F485" s="47">
        <v>17</v>
      </c>
    </row>
    <row r="486" spans="1:6" x14ac:dyDescent="0.5">
      <c r="A486" s="48" t="s">
        <v>254</v>
      </c>
      <c r="B486" s="48"/>
      <c r="C486" s="48"/>
      <c r="D486" s="48"/>
      <c r="E486" s="48"/>
      <c r="F486" s="49">
        <v>61</v>
      </c>
    </row>
    <row r="490" spans="1:6" ht="10.5" customHeight="1" x14ac:dyDescent="0.5">
      <c r="A490" s="66" t="s">
        <v>225</v>
      </c>
      <c r="B490" s="66"/>
      <c r="C490" s="66"/>
      <c r="D490" s="66"/>
      <c r="E490" s="66"/>
      <c r="F490" s="66"/>
    </row>
    <row r="491" spans="1:6" ht="10.5" customHeight="1" x14ac:dyDescent="0.5">
      <c r="A491" s="65" t="s">
        <v>2937</v>
      </c>
      <c r="B491" s="65"/>
      <c r="C491" s="65"/>
      <c r="D491" s="65"/>
      <c r="E491" s="65"/>
      <c r="F491" s="65"/>
    </row>
    <row r="493" spans="1:6" ht="24" x14ac:dyDescent="0.5">
      <c r="A493" s="43" t="s">
        <v>4317</v>
      </c>
      <c r="B493" s="43" t="s">
        <v>228</v>
      </c>
      <c r="C493" s="43" t="s">
        <v>230</v>
      </c>
      <c r="D493" s="43" t="s">
        <v>2998</v>
      </c>
      <c r="E493" s="43" t="s">
        <v>2999</v>
      </c>
      <c r="F493" s="44" t="s">
        <v>3000</v>
      </c>
    </row>
    <row r="494" spans="1:6" ht="40.799999999999997" x14ac:dyDescent="0.5">
      <c r="A494" s="45" t="s">
        <v>288</v>
      </c>
      <c r="B494" s="45" t="s">
        <v>3259</v>
      </c>
      <c r="C494" s="45" t="s">
        <v>3260</v>
      </c>
      <c r="D494" s="46">
        <v>15</v>
      </c>
      <c r="E494" s="63">
        <v>45118</v>
      </c>
      <c r="F494" s="47">
        <v>15</v>
      </c>
    </row>
    <row r="495" spans="1:6" ht="51" x14ac:dyDescent="0.5">
      <c r="A495" s="45" t="s">
        <v>291</v>
      </c>
      <c r="B495" s="45" t="s">
        <v>3416</v>
      </c>
      <c r="C495" s="45" t="s">
        <v>3417</v>
      </c>
      <c r="D495" s="46">
        <v>15</v>
      </c>
      <c r="E495" s="63">
        <v>45197</v>
      </c>
      <c r="F495" s="47">
        <v>15</v>
      </c>
    </row>
    <row r="496" spans="1:6" ht="30.6" x14ac:dyDescent="0.5">
      <c r="A496" s="64" t="s">
        <v>406</v>
      </c>
      <c r="B496" s="45" t="s">
        <v>3443</v>
      </c>
      <c r="C496" s="45" t="s">
        <v>3444</v>
      </c>
      <c r="D496" s="46">
        <v>18</v>
      </c>
      <c r="E496" s="63">
        <v>45118</v>
      </c>
      <c r="F496" s="47">
        <v>18</v>
      </c>
    </row>
    <row r="497" spans="1:6" ht="30.6" x14ac:dyDescent="0.5">
      <c r="A497" s="64"/>
      <c r="B497" s="45" t="s">
        <v>3445</v>
      </c>
      <c r="C497" s="45" t="s">
        <v>3446</v>
      </c>
      <c r="D497" s="46">
        <v>8</v>
      </c>
      <c r="E497" s="63">
        <v>45126</v>
      </c>
      <c r="F497" s="47">
        <v>8</v>
      </c>
    </row>
    <row r="498" spans="1:6" ht="20.399999999999999" x14ac:dyDescent="0.5">
      <c r="A498" s="64" t="s">
        <v>794</v>
      </c>
      <c r="B498" s="45" t="s">
        <v>3467</v>
      </c>
      <c r="C498" s="45" t="s">
        <v>3468</v>
      </c>
      <c r="D498" s="46">
        <v>14</v>
      </c>
      <c r="E498" s="63">
        <v>45161</v>
      </c>
      <c r="F498" s="47">
        <v>14</v>
      </c>
    </row>
    <row r="499" spans="1:6" ht="61.2" x14ac:dyDescent="0.5">
      <c r="A499" s="64"/>
      <c r="B499" s="45" t="s">
        <v>3469</v>
      </c>
      <c r="C499" s="45" t="s">
        <v>3470</v>
      </c>
      <c r="D499" s="46">
        <v>10</v>
      </c>
      <c r="E499" s="63">
        <v>45185</v>
      </c>
      <c r="F499" s="47">
        <v>10</v>
      </c>
    </row>
    <row r="500" spans="1:6" ht="20.399999999999999" x14ac:dyDescent="0.5">
      <c r="A500" s="64"/>
      <c r="B500" s="45" t="s">
        <v>3471</v>
      </c>
      <c r="C500" s="45" t="s">
        <v>3472</v>
      </c>
      <c r="D500" s="46">
        <v>26</v>
      </c>
      <c r="E500" s="63">
        <v>45162</v>
      </c>
      <c r="F500" s="47">
        <v>26</v>
      </c>
    </row>
    <row r="501" spans="1:6" ht="20.399999999999999" x14ac:dyDescent="0.5">
      <c r="A501" s="64"/>
      <c r="B501" s="45" t="s">
        <v>3473</v>
      </c>
      <c r="C501" s="45" t="s">
        <v>3474</v>
      </c>
      <c r="D501" s="46">
        <v>30</v>
      </c>
      <c r="E501" s="63">
        <v>45139</v>
      </c>
      <c r="F501" s="47">
        <v>30</v>
      </c>
    </row>
    <row r="502" spans="1:6" ht="40.799999999999997" x14ac:dyDescent="0.5">
      <c r="A502" s="45" t="s">
        <v>391</v>
      </c>
      <c r="B502" s="45" t="s">
        <v>3660</v>
      </c>
      <c r="C502" s="45" t="s">
        <v>3661</v>
      </c>
      <c r="D502" s="46">
        <v>27</v>
      </c>
      <c r="E502" s="63">
        <v>45177</v>
      </c>
      <c r="F502" s="47">
        <v>27</v>
      </c>
    </row>
    <row r="503" spans="1:6" ht="30.6" x14ac:dyDescent="0.5">
      <c r="A503" s="45" t="s">
        <v>715</v>
      </c>
      <c r="B503" s="45" t="s">
        <v>3715</v>
      </c>
      <c r="C503" s="45" t="s">
        <v>3716</v>
      </c>
      <c r="D503" s="46">
        <v>27</v>
      </c>
      <c r="E503" s="63">
        <v>45183</v>
      </c>
      <c r="F503" s="47">
        <v>27</v>
      </c>
    </row>
    <row r="504" spans="1:6" x14ac:dyDescent="0.5">
      <c r="A504" s="48" t="s">
        <v>254</v>
      </c>
      <c r="B504" s="48"/>
      <c r="C504" s="48"/>
      <c r="D504" s="48"/>
      <c r="E504" s="48"/>
      <c r="F504" s="49">
        <v>190</v>
      </c>
    </row>
    <row r="508" spans="1:6" ht="10.5" customHeight="1" x14ac:dyDescent="0.5">
      <c r="A508" s="66" t="s">
        <v>225</v>
      </c>
      <c r="B508" s="66"/>
      <c r="C508" s="66"/>
      <c r="D508" s="66"/>
      <c r="E508" s="66"/>
      <c r="F508" s="66"/>
    </row>
    <row r="509" spans="1:6" ht="10.5" customHeight="1" x14ac:dyDescent="0.5">
      <c r="A509" s="65" t="s">
        <v>2938</v>
      </c>
      <c r="B509" s="65"/>
      <c r="C509" s="65"/>
      <c r="D509" s="65"/>
      <c r="E509" s="65"/>
      <c r="F509" s="65"/>
    </row>
    <row r="511" spans="1:6" ht="24" x14ac:dyDescent="0.5">
      <c r="A511" s="43" t="s">
        <v>4317</v>
      </c>
      <c r="B511" s="43" t="s">
        <v>228</v>
      </c>
      <c r="C511" s="43" t="s">
        <v>230</v>
      </c>
      <c r="D511" s="43" t="s">
        <v>2998</v>
      </c>
      <c r="E511" s="43" t="s">
        <v>2999</v>
      </c>
      <c r="F511" s="44" t="s">
        <v>3000</v>
      </c>
    </row>
    <row r="512" spans="1:6" ht="51" x14ac:dyDescent="0.5">
      <c r="A512" s="64" t="s">
        <v>381</v>
      </c>
      <c r="B512" s="45" t="s">
        <v>3037</v>
      </c>
      <c r="C512" s="45" t="s">
        <v>3038</v>
      </c>
      <c r="D512" s="46">
        <v>14.99</v>
      </c>
      <c r="E512" s="63">
        <v>45189</v>
      </c>
      <c r="F512" s="47">
        <v>14.99</v>
      </c>
    </row>
    <row r="513" spans="1:6" ht="20.399999999999999" x14ac:dyDescent="0.5">
      <c r="A513" s="64"/>
      <c r="B513" s="45" t="s">
        <v>3039</v>
      </c>
      <c r="C513" s="45" t="s">
        <v>3040</v>
      </c>
      <c r="D513" s="46">
        <v>30</v>
      </c>
      <c r="E513" s="63">
        <v>45189</v>
      </c>
      <c r="F513" s="47">
        <v>30</v>
      </c>
    </row>
    <row r="514" spans="1:6" ht="30.6" x14ac:dyDescent="0.5">
      <c r="A514" s="45" t="s">
        <v>325</v>
      </c>
      <c r="B514" s="45" t="s">
        <v>3074</v>
      </c>
      <c r="C514" s="45" t="s">
        <v>3075</v>
      </c>
      <c r="D514" s="46">
        <v>24.99</v>
      </c>
      <c r="E514" s="63">
        <v>45195</v>
      </c>
      <c r="F514" s="47">
        <v>24.99</v>
      </c>
    </row>
    <row r="515" spans="1:6" ht="30.6" x14ac:dyDescent="0.5">
      <c r="A515" s="45" t="s">
        <v>1224</v>
      </c>
      <c r="B515" s="45" t="s">
        <v>3144</v>
      </c>
      <c r="C515" s="45" t="s">
        <v>3145</v>
      </c>
      <c r="D515" s="46">
        <v>28</v>
      </c>
      <c r="E515" s="63">
        <v>45161</v>
      </c>
      <c r="F515" s="47">
        <v>28</v>
      </c>
    </row>
    <row r="516" spans="1:6" ht="40.799999999999997" x14ac:dyDescent="0.5">
      <c r="A516" s="45" t="s">
        <v>790</v>
      </c>
      <c r="B516" s="45" t="s">
        <v>3208</v>
      </c>
      <c r="C516" s="45" t="s">
        <v>3209</v>
      </c>
      <c r="D516" s="46">
        <v>11.95</v>
      </c>
      <c r="E516" s="63">
        <v>45167</v>
      </c>
      <c r="F516" s="47">
        <v>11.95</v>
      </c>
    </row>
    <row r="517" spans="1:6" ht="40.799999999999997" x14ac:dyDescent="0.5">
      <c r="A517" s="45" t="s">
        <v>288</v>
      </c>
      <c r="B517" s="45" t="s">
        <v>3261</v>
      </c>
      <c r="C517" s="45" t="s">
        <v>3262</v>
      </c>
      <c r="D517" s="46">
        <v>27.99</v>
      </c>
      <c r="E517" s="63">
        <v>45189</v>
      </c>
      <c r="F517" s="47">
        <v>27.99</v>
      </c>
    </row>
    <row r="518" spans="1:6" ht="30.6" x14ac:dyDescent="0.5">
      <c r="A518" s="45" t="s">
        <v>351</v>
      </c>
      <c r="B518" s="45" t="s">
        <v>3305</v>
      </c>
      <c r="C518" s="45" t="s">
        <v>3306</v>
      </c>
      <c r="D518" s="46">
        <v>75</v>
      </c>
      <c r="E518" s="63">
        <v>45161</v>
      </c>
      <c r="F518" s="47">
        <v>75</v>
      </c>
    </row>
    <row r="519" spans="1:6" ht="40.799999999999997" x14ac:dyDescent="0.5">
      <c r="A519" s="45" t="s">
        <v>505</v>
      </c>
      <c r="B519" s="45" t="s">
        <v>3405</v>
      </c>
      <c r="C519" s="45" t="s">
        <v>3406</v>
      </c>
      <c r="D519" s="46">
        <v>28</v>
      </c>
      <c r="E519" s="63">
        <v>45195</v>
      </c>
      <c r="F519" s="47">
        <v>28</v>
      </c>
    </row>
    <row r="520" spans="1:6" ht="51" x14ac:dyDescent="0.5">
      <c r="A520" s="45" t="s">
        <v>291</v>
      </c>
      <c r="B520" s="45" t="s">
        <v>3418</v>
      </c>
      <c r="C520" s="45" t="s">
        <v>3419</v>
      </c>
      <c r="D520" s="46">
        <v>27.99</v>
      </c>
      <c r="E520" s="63">
        <v>45155</v>
      </c>
      <c r="F520" s="47">
        <v>27.99</v>
      </c>
    </row>
    <row r="521" spans="1:6" ht="40.799999999999997" x14ac:dyDescent="0.5">
      <c r="A521" s="45" t="s">
        <v>692</v>
      </c>
      <c r="B521" s="45" t="s">
        <v>3519</v>
      </c>
      <c r="C521" s="45" t="s">
        <v>3520</v>
      </c>
      <c r="D521" s="46">
        <v>16.989999999999998</v>
      </c>
      <c r="E521" s="63">
        <v>45112</v>
      </c>
      <c r="F521" s="47">
        <v>16.989999999999998</v>
      </c>
    </row>
    <row r="522" spans="1:6" ht="30.6" x14ac:dyDescent="0.5">
      <c r="A522" s="45" t="s">
        <v>313</v>
      </c>
      <c r="B522" s="45" t="s">
        <v>3537</v>
      </c>
      <c r="C522" s="45" t="s">
        <v>3538</v>
      </c>
      <c r="D522" s="46">
        <v>9.99</v>
      </c>
      <c r="E522" s="63">
        <v>45148</v>
      </c>
      <c r="F522" s="47">
        <v>9.99</v>
      </c>
    </row>
    <row r="523" spans="1:6" ht="40.799999999999997" x14ac:dyDescent="0.5">
      <c r="A523" s="45" t="s">
        <v>297</v>
      </c>
      <c r="B523" s="45" t="s">
        <v>3572</v>
      </c>
      <c r="C523" s="45" t="s">
        <v>3573</v>
      </c>
      <c r="D523" s="46">
        <v>17</v>
      </c>
      <c r="E523" s="63">
        <v>45196</v>
      </c>
      <c r="F523" s="47">
        <v>17</v>
      </c>
    </row>
    <row r="524" spans="1:6" ht="40.799999999999997" x14ac:dyDescent="0.5">
      <c r="A524" s="45" t="s">
        <v>278</v>
      </c>
      <c r="B524" s="45" t="s">
        <v>3612</v>
      </c>
      <c r="C524" s="45" t="s">
        <v>3613</v>
      </c>
      <c r="D524" s="46">
        <v>16.989999999999998</v>
      </c>
      <c r="E524" s="63">
        <v>45196</v>
      </c>
      <c r="F524" s="47">
        <v>16.989999999999998</v>
      </c>
    </row>
    <row r="525" spans="1:6" ht="40.799999999999997" x14ac:dyDescent="0.5">
      <c r="A525" s="45" t="s">
        <v>300</v>
      </c>
      <c r="B525" s="45" t="s">
        <v>3635</v>
      </c>
      <c r="C525" s="45" t="s">
        <v>3636</v>
      </c>
      <c r="D525" s="46">
        <v>14.99</v>
      </c>
      <c r="E525" s="63">
        <v>45197</v>
      </c>
      <c r="F525" s="47">
        <v>14.99</v>
      </c>
    </row>
    <row r="526" spans="1:6" ht="30.6" x14ac:dyDescent="0.5">
      <c r="A526" s="45" t="s">
        <v>409</v>
      </c>
      <c r="B526" s="45" t="s">
        <v>3722</v>
      </c>
      <c r="C526" s="45" t="s">
        <v>3723</v>
      </c>
      <c r="D526" s="46">
        <v>14.99</v>
      </c>
      <c r="E526" s="63">
        <v>45195</v>
      </c>
      <c r="F526" s="47">
        <v>14.99</v>
      </c>
    </row>
    <row r="527" spans="1:6" x14ac:dyDescent="0.5">
      <c r="A527" s="48" t="s">
        <v>254</v>
      </c>
      <c r="B527" s="48"/>
      <c r="C527" s="48"/>
      <c r="D527" s="48"/>
      <c r="E527" s="48"/>
      <c r="F527" s="49">
        <v>359.86</v>
      </c>
    </row>
    <row r="531" spans="1:6" ht="10.5" customHeight="1" x14ac:dyDescent="0.5">
      <c r="A531" s="66" t="s">
        <v>225</v>
      </c>
      <c r="B531" s="66"/>
      <c r="C531" s="66"/>
      <c r="D531" s="66"/>
      <c r="E531" s="66"/>
      <c r="F531" s="66"/>
    </row>
    <row r="532" spans="1:6" ht="10.5" customHeight="1" x14ac:dyDescent="0.5">
      <c r="A532" s="65" t="s">
        <v>2939</v>
      </c>
      <c r="B532" s="65"/>
      <c r="C532" s="65"/>
      <c r="D532" s="65"/>
      <c r="E532" s="65"/>
      <c r="F532" s="65"/>
    </row>
    <row r="534" spans="1:6" ht="24" x14ac:dyDescent="0.5">
      <c r="A534" s="43" t="s">
        <v>4317</v>
      </c>
      <c r="B534" s="43" t="s">
        <v>228</v>
      </c>
      <c r="C534" s="43" t="s">
        <v>230</v>
      </c>
      <c r="D534" s="43" t="s">
        <v>2998</v>
      </c>
      <c r="E534" s="43" t="s">
        <v>2999</v>
      </c>
      <c r="F534" s="44" t="s">
        <v>3000</v>
      </c>
    </row>
    <row r="535" spans="1:6" ht="40.799999999999997" x14ac:dyDescent="0.5">
      <c r="A535" s="45" t="s">
        <v>320</v>
      </c>
      <c r="B535" s="45" t="s">
        <v>3487</v>
      </c>
      <c r="C535" s="45" t="s">
        <v>3488</v>
      </c>
      <c r="D535" s="46">
        <v>17</v>
      </c>
      <c r="E535" s="63">
        <v>45174</v>
      </c>
      <c r="F535" s="47">
        <v>17</v>
      </c>
    </row>
    <row r="536" spans="1:6" ht="51" x14ac:dyDescent="0.5">
      <c r="A536" s="45" t="s">
        <v>736</v>
      </c>
      <c r="B536" s="45" t="s">
        <v>3506</v>
      </c>
      <c r="C536" s="45" t="s">
        <v>3507</v>
      </c>
      <c r="D536" s="46">
        <v>9</v>
      </c>
      <c r="E536" s="63">
        <v>45160</v>
      </c>
      <c r="F536" s="47">
        <v>9</v>
      </c>
    </row>
    <row r="537" spans="1:6" ht="40.799999999999997" x14ac:dyDescent="0.5">
      <c r="A537" s="45" t="s">
        <v>313</v>
      </c>
      <c r="B537" s="45" t="s">
        <v>3539</v>
      </c>
      <c r="C537" s="45" t="s">
        <v>3540</v>
      </c>
      <c r="D537" s="46">
        <v>28</v>
      </c>
      <c r="E537" s="63">
        <v>45180</v>
      </c>
      <c r="F537" s="47">
        <v>28</v>
      </c>
    </row>
    <row r="538" spans="1:6" ht="61.2" x14ac:dyDescent="0.5">
      <c r="A538" s="45" t="s">
        <v>297</v>
      </c>
      <c r="B538" s="45" t="s">
        <v>3574</v>
      </c>
      <c r="C538" s="45" t="s">
        <v>717</v>
      </c>
      <c r="D538" s="46">
        <v>16</v>
      </c>
      <c r="E538" s="63">
        <v>45196</v>
      </c>
      <c r="F538" s="47">
        <v>16</v>
      </c>
    </row>
    <row r="539" spans="1:6" x14ac:dyDescent="0.5">
      <c r="A539" s="48" t="s">
        <v>254</v>
      </c>
      <c r="B539" s="48"/>
      <c r="C539" s="48"/>
      <c r="D539" s="48"/>
      <c r="E539" s="48"/>
      <c r="F539" s="49">
        <v>70</v>
      </c>
    </row>
    <row r="543" spans="1:6" ht="10.5" customHeight="1" x14ac:dyDescent="0.5">
      <c r="A543" s="66" t="s">
        <v>225</v>
      </c>
      <c r="B543" s="66"/>
      <c r="C543" s="66"/>
      <c r="D543" s="66"/>
      <c r="E543" s="66"/>
      <c r="F543" s="66"/>
    </row>
    <row r="544" spans="1:6" ht="10.5" customHeight="1" x14ac:dyDescent="0.5">
      <c r="A544" s="65" t="s">
        <v>2941</v>
      </c>
      <c r="B544" s="65"/>
      <c r="C544" s="65"/>
      <c r="D544" s="65"/>
      <c r="E544" s="65"/>
      <c r="F544" s="65"/>
    </row>
    <row r="546" spans="1:6" ht="24" x14ac:dyDescent="0.5">
      <c r="A546" s="43" t="s">
        <v>4317</v>
      </c>
      <c r="B546" s="43" t="s">
        <v>228</v>
      </c>
      <c r="C546" s="43" t="s">
        <v>230</v>
      </c>
      <c r="D546" s="43" t="s">
        <v>2998</v>
      </c>
      <c r="E546" s="43" t="s">
        <v>2999</v>
      </c>
      <c r="F546" s="44" t="s">
        <v>3000</v>
      </c>
    </row>
    <row r="547" spans="1:6" ht="51" x14ac:dyDescent="0.5">
      <c r="A547" s="45" t="s">
        <v>665</v>
      </c>
      <c r="B547" s="45" t="s">
        <v>3364</v>
      </c>
      <c r="C547" s="45" t="s">
        <v>3365</v>
      </c>
      <c r="D547" s="46">
        <v>22</v>
      </c>
      <c r="E547" s="63">
        <v>45177</v>
      </c>
      <c r="F547" s="47">
        <v>22</v>
      </c>
    </row>
    <row r="548" spans="1:6" ht="30.6" x14ac:dyDescent="0.5">
      <c r="A548" s="45" t="s">
        <v>402</v>
      </c>
      <c r="B548" s="45" t="s">
        <v>3382</v>
      </c>
      <c r="C548" s="45" t="s">
        <v>3383</v>
      </c>
      <c r="D548" s="46">
        <v>15</v>
      </c>
      <c r="E548" s="63">
        <v>45177</v>
      </c>
      <c r="F548" s="47">
        <v>15</v>
      </c>
    </row>
    <row r="549" spans="1:6" x14ac:dyDescent="0.5">
      <c r="A549" s="48" t="s">
        <v>254</v>
      </c>
      <c r="B549" s="48"/>
      <c r="C549" s="48"/>
      <c r="D549" s="48"/>
      <c r="E549" s="48"/>
      <c r="F549" s="49">
        <v>37</v>
      </c>
    </row>
    <row r="553" spans="1:6" ht="10.5" customHeight="1" x14ac:dyDescent="0.5">
      <c r="A553" s="66" t="s">
        <v>225</v>
      </c>
      <c r="B553" s="66"/>
      <c r="C553" s="66"/>
      <c r="D553" s="66"/>
      <c r="E553" s="66"/>
      <c r="F553" s="66"/>
    </row>
    <row r="554" spans="1:6" ht="10.5" customHeight="1" x14ac:dyDescent="0.5">
      <c r="A554" s="65" t="s">
        <v>2942</v>
      </c>
      <c r="B554" s="65"/>
      <c r="C554" s="65"/>
      <c r="D554" s="65"/>
      <c r="E554" s="65"/>
      <c r="F554" s="65"/>
    </row>
    <row r="556" spans="1:6" ht="24" x14ac:dyDescent="0.5">
      <c r="A556" s="43" t="s">
        <v>4317</v>
      </c>
      <c r="B556" s="43" t="s">
        <v>228</v>
      </c>
      <c r="C556" s="43" t="s">
        <v>230</v>
      </c>
      <c r="D556" s="43" t="s">
        <v>2998</v>
      </c>
      <c r="E556" s="43" t="s">
        <v>2999</v>
      </c>
      <c r="F556" s="44" t="s">
        <v>3000</v>
      </c>
    </row>
    <row r="557" spans="1:6" ht="40.799999999999997" x14ac:dyDescent="0.5">
      <c r="A557" s="45" t="s">
        <v>288</v>
      </c>
      <c r="B557" s="45" t="s">
        <v>3263</v>
      </c>
      <c r="C557" s="45" t="s">
        <v>3264</v>
      </c>
      <c r="D557" s="46">
        <v>19</v>
      </c>
      <c r="E557" s="63">
        <v>45142</v>
      </c>
      <c r="F557" s="47">
        <v>19</v>
      </c>
    </row>
    <row r="558" spans="1:6" ht="30.6" x14ac:dyDescent="0.5">
      <c r="A558" s="45" t="s">
        <v>402</v>
      </c>
      <c r="B558" s="45" t="s">
        <v>3384</v>
      </c>
      <c r="C558" s="45" t="s">
        <v>3385</v>
      </c>
      <c r="D558" s="46">
        <v>15</v>
      </c>
      <c r="E558" s="63">
        <v>45161</v>
      </c>
      <c r="F558" s="47">
        <v>15</v>
      </c>
    </row>
    <row r="559" spans="1:6" ht="30.6" x14ac:dyDescent="0.5">
      <c r="A559" s="45" t="s">
        <v>440</v>
      </c>
      <c r="B559" s="45" t="s">
        <v>3427</v>
      </c>
      <c r="C559" s="45" t="s">
        <v>3428</v>
      </c>
      <c r="D559" s="46">
        <v>30</v>
      </c>
      <c r="E559" s="63">
        <v>45161</v>
      </c>
      <c r="F559" s="47">
        <v>30</v>
      </c>
    </row>
    <row r="560" spans="1:6" x14ac:dyDescent="0.5">
      <c r="A560" s="48" t="s">
        <v>254</v>
      </c>
      <c r="B560" s="48"/>
      <c r="C560" s="48"/>
      <c r="D560" s="48"/>
      <c r="E560" s="48"/>
      <c r="F560" s="49">
        <v>64</v>
      </c>
    </row>
    <row r="564" spans="1:6" ht="10.5" customHeight="1" x14ac:dyDescent="0.5">
      <c r="A564" s="66" t="s">
        <v>225</v>
      </c>
      <c r="B564" s="66"/>
      <c r="C564" s="66"/>
      <c r="D564" s="66"/>
      <c r="E564" s="66"/>
      <c r="F564" s="66"/>
    </row>
    <row r="565" spans="1:6" ht="10.5" customHeight="1" x14ac:dyDescent="0.5">
      <c r="A565" s="65" t="s">
        <v>2943</v>
      </c>
      <c r="B565" s="65"/>
      <c r="C565" s="65"/>
      <c r="D565" s="65"/>
      <c r="E565" s="65"/>
      <c r="F565" s="65"/>
    </row>
    <row r="567" spans="1:6" ht="24" x14ac:dyDescent="0.5">
      <c r="A567" s="43" t="s">
        <v>4317</v>
      </c>
      <c r="B567" s="43" t="s">
        <v>228</v>
      </c>
      <c r="C567" s="43" t="s">
        <v>230</v>
      </c>
      <c r="D567" s="43" t="s">
        <v>2998</v>
      </c>
      <c r="E567" s="43" t="s">
        <v>2999</v>
      </c>
      <c r="F567" s="44" t="s">
        <v>3000</v>
      </c>
    </row>
    <row r="568" spans="1:6" ht="51" x14ac:dyDescent="0.5">
      <c r="A568" s="45" t="s">
        <v>256</v>
      </c>
      <c r="B568" s="45" t="s">
        <v>3007</v>
      </c>
      <c r="C568" s="45" t="s">
        <v>3008</v>
      </c>
      <c r="D568" s="46">
        <v>20</v>
      </c>
      <c r="E568" s="63">
        <v>45159</v>
      </c>
      <c r="F568" s="47">
        <v>20</v>
      </c>
    </row>
    <row r="569" spans="1:6" ht="30.6" x14ac:dyDescent="0.5">
      <c r="A569" s="45" t="s">
        <v>402</v>
      </c>
      <c r="B569" s="45" t="s">
        <v>3386</v>
      </c>
      <c r="C569" s="45" t="s">
        <v>3387</v>
      </c>
      <c r="D569" s="46">
        <v>16</v>
      </c>
      <c r="E569" s="63">
        <v>45110</v>
      </c>
      <c r="F569" s="47">
        <v>16</v>
      </c>
    </row>
    <row r="570" spans="1:6" ht="40.799999999999997" x14ac:dyDescent="0.5">
      <c r="A570" s="45" t="s">
        <v>297</v>
      </c>
      <c r="B570" s="45" t="s">
        <v>3575</v>
      </c>
      <c r="C570" s="45" t="s">
        <v>3576</v>
      </c>
      <c r="D570" s="46">
        <v>10</v>
      </c>
      <c r="E570" s="63">
        <v>45196</v>
      </c>
      <c r="F570" s="47">
        <v>10</v>
      </c>
    </row>
    <row r="571" spans="1:6" x14ac:dyDescent="0.5">
      <c r="A571" s="48" t="s">
        <v>254</v>
      </c>
      <c r="B571" s="48"/>
      <c r="C571" s="48"/>
      <c r="D571" s="48"/>
      <c r="E571" s="48"/>
      <c r="F571" s="49">
        <v>46</v>
      </c>
    </row>
    <row r="575" spans="1:6" ht="10.5" customHeight="1" x14ac:dyDescent="0.5">
      <c r="A575" s="66" t="s">
        <v>225</v>
      </c>
      <c r="B575" s="66"/>
      <c r="C575" s="66"/>
      <c r="D575" s="66"/>
      <c r="E575" s="66"/>
      <c r="F575" s="66"/>
    </row>
    <row r="576" spans="1:6" ht="10.5" customHeight="1" x14ac:dyDescent="0.5">
      <c r="A576" s="65" t="s">
        <v>2946</v>
      </c>
      <c r="B576" s="65"/>
      <c r="C576" s="65"/>
      <c r="D576" s="65"/>
      <c r="E576" s="65"/>
      <c r="F576" s="65"/>
    </row>
    <row r="578" spans="1:6" ht="24" x14ac:dyDescent="0.5">
      <c r="A578" s="43" t="s">
        <v>4317</v>
      </c>
      <c r="B578" s="43" t="s">
        <v>228</v>
      </c>
      <c r="C578" s="43" t="s">
        <v>230</v>
      </c>
      <c r="D578" s="43" t="s">
        <v>2998</v>
      </c>
      <c r="E578" s="43" t="s">
        <v>2999</v>
      </c>
      <c r="F578" s="44" t="s">
        <v>3000</v>
      </c>
    </row>
    <row r="579" spans="1:6" ht="30.6" x14ac:dyDescent="0.5">
      <c r="A579" s="45" t="s">
        <v>351</v>
      </c>
      <c r="B579" s="45" t="s">
        <v>3307</v>
      </c>
      <c r="C579" s="45" t="s">
        <v>3308</v>
      </c>
      <c r="D579" s="46">
        <v>28</v>
      </c>
      <c r="E579" s="63">
        <v>45177</v>
      </c>
      <c r="F579" s="47">
        <v>28</v>
      </c>
    </row>
    <row r="580" spans="1:6" ht="30.6" x14ac:dyDescent="0.5">
      <c r="A580" s="45" t="s">
        <v>677</v>
      </c>
      <c r="B580" s="45" t="s">
        <v>3454</v>
      </c>
      <c r="C580" s="45" t="s">
        <v>3455</v>
      </c>
      <c r="D580" s="46">
        <v>26.95</v>
      </c>
      <c r="E580" s="63">
        <v>45156</v>
      </c>
      <c r="F580" s="47">
        <v>26.95</v>
      </c>
    </row>
    <row r="581" spans="1:6" ht="71.400000000000006" x14ac:dyDescent="0.5">
      <c r="A581" s="45" t="s">
        <v>313</v>
      </c>
      <c r="B581" s="45" t="s">
        <v>3541</v>
      </c>
      <c r="C581" s="45" t="s">
        <v>3542</v>
      </c>
      <c r="D581" s="46">
        <v>19</v>
      </c>
      <c r="E581" s="63">
        <v>45194</v>
      </c>
      <c r="F581" s="47">
        <v>19</v>
      </c>
    </row>
    <row r="582" spans="1:6" ht="40.799999999999997" x14ac:dyDescent="0.5">
      <c r="A582" s="45" t="s">
        <v>1122</v>
      </c>
      <c r="B582" s="45" t="s">
        <v>3653</v>
      </c>
      <c r="C582" s="45" t="s">
        <v>3654</v>
      </c>
      <c r="D582" s="46">
        <v>15.99</v>
      </c>
      <c r="E582" s="63">
        <v>45152</v>
      </c>
      <c r="F582" s="47">
        <v>15.99</v>
      </c>
    </row>
    <row r="583" spans="1:6" x14ac:dyDescent="0.5">
      <c r="A583" s="48" t="s">
        <v>254</v>
      </c>
      <c r="B583" s="48"/>
      <c r="C583" s="48"/>
      <c r="D583" s="48"/>
      <c r="E583" s="48"/>
      <c r="F583" s="49">
        <v>89.94</v>
      </c>
    </row>
    <row r="587" spans="1:6" ht="10.5" customHeight="1" x14ac:dyDescent="0.5">
      <c r="A587" s="66" t="s">
        <v>225</v>
      </c>
      <c r="B587" s="66"/>
      <c r="C587" s="66"/>
      <c r="D587" s="66"/>
      <c r="E587" s="66"/>
      <c r="F587" s="66"/>
    </row>
    <row r="588" spans="1:6" ht="10.5" customHeight="1" x14ac:dyDescent="0.5">
      <c r="A588" s="65" t="s">
        <v>2947</v>
      </c>
      <c r="B588" s="65"/>
      <c r="C588" s="65"/>
      <c r="D588" s="65"/>
      <c r="E588" s="65"/>
      <c r="F588" s="65"/>
    </row>
    <row r="590" spans="1:6" ht="24" x14ac:dyDescent="0.5">
      <c r="A590" s="43" t="s">
        <v>4317</v>
      </c>
      <c r="B590" s="43" t="s">
        <v>228</v>
      </c>
      <c r="C590" s="43" t="s">
        <v>230</v>
      </c>
      <c r="D590" s="43" t="s">
        <v>2998</v>
      </c>
      <c r="E590" s="43" t="s">
        <v>2999</v>
      </c>
      <c r="F590" s="44" t="s">
        <v>3000</v>
      </c>
    </row>
    <row r="591" spans="1:6" ht="40.799999999999997" x14ac:dyDescent="0.5">
      <c r="A591" s="45" t="s">
        <v>256</v>
      </c>
      <c r="B591" s="45" t="s">
        <v>3009</v>
      </c>
      <c r="C591" s="45" t="s">
        <v>3010</v>
      </c>
      <c r="D591" s="46">
        <v>27</v>
      </c>
      <c r="E591" s="63">
        <v>45191</v>
      </c>
      <c r="F591" s="47">
        <v>27</v>
      </c>
    </row>
    <row r="592" spans="1:6" ht="30.6" x14ac:dyDescent="0.5">
      <c r="A592" s="45" t="s">
        <v>402</v>
      </c>
      <c r="B592" s="45" t="s">
        <v>3388</v>
      </c>
      <c r="C592" s="45" t="s">
        <v>3389</v>
      </c>
      <c r="D592" s="46">
        <v>18</v>
      </c>
      <c r="E592" s="63">
        <v>45177</v>
      </c>
      <c r="F592" s="47">
        <v>18</v>
      </c>
    </row>
    <row r="593" spans="1:6" x14ac:dyDescent="0.5">
      <c r="A593" s="48" t="s">
        <v>254</v>
      </c>
      <c r="B593" s="48"/>
      <c r="C593" s="48"/>
      <c r="D593" s="48"/>
      <c r="E593" s="48"/>
      <c r="F593" s="49">
        <v>45</v>
      </c>
    </row>
    <row r="597" spans="1:6" ht="10.5" customHeight="1" x14ac:dyDescent="0.5">
      <c r="A597" s="66" t="s">
        <v>225</v>
      </c>
      <c r="B597" s="66"/>
      <c r="C597" s="66"/>
      <c r="D597" s="66"/>
      <c r="E597" s="66"/>
      <c r="F597" s="66"/>
    </row>
    <row r="598" spans="1:6" ht="10.5" customHeight="1" x14ac:dyDescent="0.5">
      <c r="A598" s="65" t="s">
        <v>2950</v>
      </c>
      <c r="B598" s="65"/>
      <c r="C598" s="65"/>
      <c r="D598" s="65"/>
      <c r="E598" s="65"/>
      <c r="F598" s="65"/>
    </row>
    <row r="600" spans="1:6" ht="24" x14ac:dyDescent="0.5">
      <c r="A600" s="43" t="s">
        <v>4317</v>
      </c>
      <c r="B600" s="43" t="s">
        <v>228</v>
      </c>
      <c r="C600" s="43" t="s">
        <v>230</v>
      </c>
      <c r="D600" s="43" t="s">
        <v>2998</v>
      </c>
      <c r="E600" s="43" t="s">
        <v>2999</v>
      </c>
      <c r="F600" s="44" t="s">
        <v>3000</v>
      </c>
    </row>
    <row r="601" spans="1:6" ht="40.799999999999997" x14ac:dyDescent="0.5">
      <c r="A601" s="45" t="s">
        <v>381</v>
      </c>
      <c r="B601" s="45" t="s">
        <v>3041</v>
      </c>
      <c r="C601" s="45" t="s">
        <v>3042</v>
      </c>
      <c r="D601" s="46">
        <v>38</v>
      </c>
      <c r="E601" s="63">
        <v>45190</v>
      </c>
      <c r="F601" s="47">
        <v>38</v>
      </c>
    </row>
    <row r="602" spans="1:6" ht="71.400000000000006" x14ac:dyDescent="0.5">
      <c r="A602" s="45" t="s">
        <v>907</v>
      </c>
      <c r="B602" s="45" t="s">
        <v>3595</v>
      </c>
      <c r="C602" s="45" t="s">
        <v>3596</v>
      </c>
      <c r="D602" s="46">
        <v>27</v>
      </c>
      <c r="E602" s="63">
        <v>45120</v>
      </c>
      <c r="F602" s="47">
        <v>27</v>
      </c>
    </row>
    <row r="603" spans="1:6" x14ac:dyDescent="0.5">
      <c r="A603" s="48" t="s">
        <v>254</v>
      </c>
      <c r="B603" s="48"/>
      <c r="C603" s="48"/>
      <c r="D603" s="48"/>
      <c r="E603" s="48"/>
      <c r="F603" s="49">
        <v>65</v>
      </c>
    </row>
    <row r="607" spans="1:6" ht="10.5" customHeight="1" x14ac:dyDescent="0.5">
      <c r="A607" s="66" t="s">
        <v>225</v>
      </c>
      <c r="B607" s="66"/>
      <c r="C607" s="66"/>
      <c r="D607" s="66"/>
      <c r="E607" s="66"/>
      <c r="F607" s="66"/>
    </row>
    <row r="608" spans="1:6" ht="10.5" customHeight="1" x14ac:dyDescent="0.5">
      <c r="A608" s="65" t="s">
        <v>2951</v>
      </c>
      <c r="B608" s="65"/>
      <c r="C608" s="65"/>
      <c r="D608" s="65"/>
      <c r="E608" s="65"/>
      <c r="F608" s="65"/>
    </row>
    <row r="610" spans="1:6" ht="24" x14ac:dyDescent="0.5">
      <c r="A610" s="43" t="s">
        <v>4317</v>
      </c>
      <c r="B610" s="43" t="s">
        <v>228</v>
      </c>
      <c r="C610" s="43" t="s">
        <v>230</v>
      </c>
      <c r="D610" s="43" t="s">
        <v>2998</v>
      </c>
      <c r="E610" s="43" t="s">
        <v>2999</v>
      </c>
      <c r="F610" s="44" t="s">
        <v>3000</v>
      </c>
    </row>
    <row r="611" spans="1:6" ht="40.799999999999997" x14ac:dyDescent="0.5">
      <c r="A611" s="45" t="s">
        <v>498</v>
      </c>
      <c r="B611" s="45" t="s">
        <v>3180</v>
      </c>
      <c r="C611" s="45" t="s">
        <v>3181</v>
      </c>
      <c r="D611" s="46">
        <v>3.99</v>
      </c>
      <c r="E611" s="63">
        <v>45124</v>
      </c>
      <c r="F611" s="47">
        <v>3.99</v>
      </c>
    </row>
    <row r="612" spans="1:6" ht="51" x14ac:dyDescent="0.5">
      <c r="A612" s="45" t="s">
        <v>665</v>
      </c>
      <c r="B612" s="45" t="s">
        <v>3366</v>
      </c>
      <c r="C612" s="45" t="s">
        <v>3367</v>
      </c>
      <c r="D612" s="46">
        <v>35</v>
      </c>
      <c r="E612" s="63">
        <v>45177</v>
      </c>
      <c r="F612" s="47">
        <v>35</v>
      </c>
    </row>
    <row r="613" spans="1:6" ht="30.6" x14ac:dyDescent="0.5">
      <c r="A613" s="45" t="s">
        <v>402</v>
      </c>
      <c r="B613" s="45" t="s">
        <v>3390</v>
      </c>
      <c r="C613" s="45" t="s">
        <v>3391</v>
      </c>
      <c r="D613" s="46">
        <v>10.73</v>
      </c>
      <c r="E613" s="63">
        <v>45177</v>
      </c>
      <c r="F613" s="47">
        <v>10.73</v>
      </c>
    </row>
    <row r="614" spans="1:6" x14ac:dyDescent="0.5">
      <c r="A614" s="48" t="s">
        <v>254</v>
      </c>
      <c r="B614" s="48"/>
      <c r="C614" s="48"/>
      <c r="D614" s="48"/>
      <c r="E614" s="48"/>
      <c r="F614" s="49">
        <v>49.72</v>
      </c>
    </row>
    <row r="618" spans="1:6" ht="10.5" customHeight="1" x14ac:dyDescent="0.5">
      <c r="A618" s="66" t="s">
        <v>225</v>
      </c>
      <c r="B618" s="66"/>
      <c r="C618" s="66"/>
      <c r="D618" s="66"/>
      <c r="E618" s="66"/>
      <c r="F618" s="66"/>
    </row>
    <row r="619" spans="1:6" ht="10.5" customHeight="1" x14ac:dyDescent="0.5">
      <c r="A619" s="65" t="s">
        <v>2952</v>
      </c>
      <c r="B619" s="65"/>
      <c r="C619" s="65"/>
      <c r="D619" s="65"/>
      <c r="E619" s="65"/>
      <c r="F619" s="65"/>
    </row>
    <row r="621" spans="1:6" ht="24" x14ac:dyDescent="0.5">
      <c r="A621" s="43" t="s">
        <v>4317</v>
      </c>
      <c r="B621" s="43" t="s">
        <v>228</v>
      </c>
      <c r="C621" s="43" t="s">
        <v>230</v>
      </c>
      <c r="D621" s="43" t="s">
        <v>2998</v>
      </c>
      <c r="E621" s="43" t="s">
        <v>2999</v>
      </c>
      <c r="F621" s="44" t="s">
        <v>3000</v>
      </c>
    </row>
    <row r="622" spans="1:6" ht="30.6" x14ac:dyDescent="0.5">
      <c r="A622" s="45" t="s">
        <v>235</v>
      </c>
      <c r="B622" s="45" t="s">
        <v>3163</v>
      </c>
      <c r="C622" s="45" t="s">
        <v>3164</v>
      </c>
      <c r="D622" s="46">
        <v>27.99</v>
      </c>
      <c r="E622" s="63">
        <v>45185</v>
      </c>
      <c r="F622" s="47">
        <v>27.99</v>
      </c>
    </row>
    <row r="623" spans="1:6" ht="40.799999999999997" x14ac:dyDescent="0.5">
      <c r="A623" s="45" t="s">
        <v>790</v>
      </c>
      <c r="B623" s="45" t="s">
        <v>3210</v>
      </c>
      <c r="C623" s="45" t="s">
        <v>546</v>
      </c>
      <c r="D623" s="46">
        <v>7.99</v>
      </c>
      <c r="E623" s="63">
        <v>45127</v>
      </c>
      <c r="F623" s="47">
        <v>7.99</v>
      </c>
    </row>
    <row r="624" spans="1:6" ht="51" x14ac:dyDescent="0.5">
      <c r="A624" s="45" t="s">
        <v>402</v>
      </c>
      <c r="B624" s="45" t="s">
        <v>3392</v>
      </c>
      <c r="C624" s="45" t="s">
        <v>3393</v>
      </c>
      <c r="D624" s="46">
        <v>19.989999999999998</v>
      </c>
      <c r="E624" s="63">
        <v>45178</v>
      </c>
      <c r="F624" s="47">
        <v>19.989999999999998</v>
      </c>
    </row>
    <row r="625" spans="1:6" ht="40.799999999999997" x14ac:dyDescent="0.5">
      <c r="A625" s="45" t="s">
        <v>406</v>
      </c>
      <c r="B625" s="45" t="s">
        <v>3447</v>
      </c>
      <c r="C625" s="45" t="s">
        <v>3448</v>
      </c>
      <c r="D625" s="46">
        <v>8.99</v>
      </c>
      <c r="E625" s="63">
        <v>45126</v>
      </c>
      <c r="F625" s="47">
        <v>8.99</v>
      </c>
    </row>
    <row r="626" spans="1:6" ht="40.799999999999997" x14ac:dyDescent="0.5">
      <c r="A626" s="45" t="s">
        <v>794</v>
      </c>
      <c r="B626" s="45" t="s">
        <v>3475</v>
      </c>
      <c r="C626" s="45" t="s">
        <v>3476</v>
      </c>
      <c r="D626" s="46">
        <v>16</v>
      </c>
      <c r="E626" s="63">
        <v>45115</v>
      </c>
      <c r="F626" s="47">
        <v>16</v>
      </c>
    </row>
    <row r="627" spans="1:6" ht="122.4" x14ac:dyDescent="0.5">
      <c r="A627" s="45" t="s">
        <v>579</v>
      </c>
      <c r="B627" s="45" t="s">
        <v>3685</v>
      </c>
      <c r="C627" s="45" t="s">
        <v>3686</v>
      </c>
      <c r="D627" s="46">
        <v>20</v>
      </c>
      <c r="E627" s="63">
        <v>45168</v>
      </c>
      <c r="F627" s="47">
        <v>20</v>
      </c>
    </row>
    <row r="628" spans="1:6" x14ac:dyDescent="0.5">
      <c r="A628" s="48" t="s">
        <v>254</v>
      </c>
      <c r="B628" s="48"/>
      <c r="C628" s="48"/>
      <c r="D628" s="48"/>
      <c r="E628" s="48"/>
      <c r="F628" s="49">
        <v>100.96</v>
      </c>
    </row>
    <row r="632" spans="1:6" ht="10.5" customHeight="1" x14ac:dyDescent="0.5">
      <c r="A632" s="66" t="s">
        <v>225</v>
      </c>
      <c r="B632" s="66"/>
      <c r="C632" s="66"/>
      <c r="D632" s="66"/>
      <c r="E632" s="66"/>
      <c r="F632" s="66"/>
    </row>
    <row r="633" spans="1:6" ht="10.5" customHeight="1" x14ac:dyDescent="0.5">
      <c r="A633" s="65" t="s">
        <v>2954</v>
      </c>
      <c r="B633" s="65"/>
      <c r="C633" s="65"/>
      <c r="D633" s="65"/>
      <c r="E633" s="65"/>
      <c r="F633" s="65"/>
    </row>
    <row r="635" spans="1:6" ht="24" x14ac:dyDescent="0.5">
      <c r="A635" s="43" t="s">
        <v>4317</v>
      </c>
      <c r="B635" s="43" t="s">
        <v>228</v>
      </c>
      <c r="C635" s="43" t="s">
        <v>230</v>
      </c>
      <c r="D635" s="43" t="s">
        <v>2998</v>
      </c>
      <c r="E635" s="43" t="s">
        <v>2999</v>
      </c>
      <c r="F635" s="44" t="s">
        <v>3000</v>
      </c>
    </row>
    <row r="636" spans="1:6" ht="61.2" x14ac:dyDescent="0.5">
      <c r="A636" s="45" t="s">
        <v>406</v>
      </c>
      <c r="B636" s="45" t="s">
        <v>3449</v>
      </c>
      <c r="C636" s="45" t="s">
        <v>3450</v>
      </c>
      <c r="D636" s="46">
        <v>19.95</v>
      </c>
      <c r="E636" s="63">
        <v>45189</v>
      </c>
      <c r="F636" s="47">
        <v>19.95</v>
      </c>
    </row>
    <row r="637" spans="1:6" x14ac:dyDescent="0.5">
      <c r="A637" s="48" t="s">
        <v>254</v>
      </c>
      <c r="B637" s="48"/>
      <c r="C637" s="48"/>
      <c r="D637" s="48"/>
      <c r="E637" s="48"/>
      <c r="F637" s="49">
        <v>19.95</v>
      </c>
    </row>
    <row r="641" spans="1:6" ht="10.5" customHeight="1" x14ac:dyDescent="0.5">
      <c r="A641" s="66" t="s">
        <v>225</v>
      </c>
      <c r="B641" s="66"/>
      <c r="C641" s="66"/>
      <c r="D641" s="66"/>
      <c r="E641" s="66"/>
      <c r="F641" s="66"/>
    </row>
    <row r="642" spans="1:6" ht="10.5" customHeight="1" x14ac:dyDescent="0.5">
      <c r="A642" s="65" t="s">
        <v>2955</v>
      </c>
      <c r="B642" s="65"/>
      <c r="C642" s="65"/>
      <c r="D642" s="65"/>
      <c r="E642" s="65"/>
      <c r="F642" s="65"/>
    </row>
    <row r="644" spans="1:6" ht="24" x14ac:dyDescent="0.5">
      <c r="A644" s="43" t="s">
        <v>4317</v>
      </c>
      <c r="B644" s="43" t="s">
        <v>228</v>
      </c>
      <c r="C644" s="43" t="s">
        <v>230</v>
      </c>
      <c r="D644" s="43" t="s">
        <v>2998</v>
      </c>
      <c r="E644" s="43" t="s">
        <v>2999</v>
      </c>
      <c r="F644" s="44" t="s">
        <v>3000</v>
      </c>
    </row>
    <row r="645" spans="1:6" ht="30.6" x14ac:dyDescent="0.5">
      <c r="A645" s="45" t="s">
        <v>259</v>
      </c>
      <c r="B645" s="45" t="s">
        <v>3084</v>
      </c>
      <c r="C645" s="45" t="s">
        <v>3085</v>
      </c>
      <c r="D645" s="46">
        <v>24.99</v>
      </c>
      <c r="E645" s="63">
        <v>45148</v>
      </c>
      <c r="F645" s="47">
        <v>24.99</v>
      </c>
    </row>
    <row r="646" spans="1:6" ht="51" x14ac:dyDescent="0.5">
      <c r="A646" s="45" t="s">
        <v>1176</v>
      </c>
      <c r="B646" s="45" t="s">
        <v>3100</v>
      </c>
      <c r="C646" s="45" t="s">
        <v>3101</v>
      </c>
      <c r="D646" s="46">
        <v>23.99</v>
      </c>
      <c r="E646" s="63">
        <v>45154</v>
      </c>
      <c r="F646" s="47">
        <v>23.99</v>
      </c>
    </row>
    <row r="647" spans="1:6" ht="40.799999999999997" x14ac:dyDescent="0.5">
      <c r="A647" s="45" t="s">
        <v>288</v>
      </c>
      <c r="B647" s="45" t="s">
        <v>3265</v>
      </c>
      <c r="C647" s="45" t="s">
        <v>3266</v>
      </c>
      <c r="D647" s="46">
        <v>13.99</v>
      </c>
      <c r="E647" s="63">
        <v>45115</v>
      </c>
      <c r="F647" s="47">
        <v>13.99</v>
      </c>
    </row>
    <row r="648" spans="1:6" ht="40.799999999999997" x14ac:dyDescent="0.5">
      <c r="A648" s="45" t="s">
        <v>816</v>
      </c>
      <c r="B648" s="45" t="s">
        <v>3357</v>
      </c>
      <c r="C648" s="45" t="s">
        <v>3358</v>
      </c>
      <c r="D648" s="46">
        <v>13</v>
      </c>
      <c r="E648" s="63">
        <v>45113</v>
      </c>
      <c r="F648" s="47">
        <v>13</v>
      </c>
    </row>
    <row r="649" spans="1:6" ht="40.799999999999997" x14ac:dyDescent="0.5">
      <c r="A649" s="45" t="s">
        <v>294</v>
      </c>
      <c r="B649" s="45" t="s">
        <v>3496</v>
      </c>
      <c r="C649" s="45" t="s">
        <v>3497</v>
      </c>
      <c r="D649" s="46">
        <v>15.99</v>
      </c>
      <c r="E649" s="63">
        <v>45153</v>
      </c>
      <c r="F649" s="47">
        <v>15.99</v>
      </c>
    </row>
    <row r="650" spans="1:6" x14ac:dyDescent="0.5">
      <c r="A650" s="48" t="s">
        <v>254</v>
      </c>
      <c r="B650" s="48"/>
      <c r="C650" s="48"/>
      <c r="D650" s="48"/>
      <c r="E650" s="48"/>
      <c r="F650" s="49">
        <v>91.96</v>
      </c>
    </row>
    <row r="654" spans="1:6" ht="10.5" customHeight="1" x14ac:dyDescent="0.5">
      <c r="A654" s="66" t="s">
        <v>225</v>
      </c>
      <c r="B654" s="66"/>
      <c r="C654" s="66"/>
      <c r="D654" s="66"/>
      <c r="E654" s="66"/>
      <c r="F654" s="66"/>
    </row>
    <row r="655" spans="1:6" ht="10.5" customHeight="1" x14ac:dyDescent="0.5">
      <c r="A655" s="65" t="s">
        <v>2957</v>
      </c>
      <c r="B655" s="65"/>
      <c r="C655" s="65"/>
      <c r="D655" s="65"/>
      <c r="E655" s="65"/>
      <c r="F655" s="65"/>
    </row>
    <row r="657" spans="1:6" ht="24" x14ac:dyDescent="0.5">
      <c r="A657" s="43" t="s">
        <v>4317</v>
      </c>
      <c r="B657" s="43" t="s">
        <v>228</v>
      </c>
      <c r="C657" s="43" t="s">
        <v>230</v>
      </c>
      <c r="D657" s="43" t="s">
        <v>2998</v>
      </c>
      <c r="E657" s="43" t="s">
        <v>2999</v>
      </c>
      <c r="F657" s="44" t="s">
        <v>3000</v>
      </c>
    </row>
    <row r="658" spans="1:6" ht="71.400000000000006" x14ac:dyDescent="0.5">
      <c r="A658" s="45" t="s">
        <v>1176</v>
      </c>
      <c r="B658" s="45" t="s">
        <v>3102</v>
      </c>
      <c r="C658" s="45" t="s">
        <v>3103</v>
      </c>
      <c r="D658" s="46">
        <v>28</v>
      </c>
      <c r="E658" s="63">
        <v>45183</v>
      </c>
      <c r="F658" s="47">
        <v>28</v>
      </c>
    </row>
    <row r="659" spans="1:6" ht="40.799999999999997" x14ac:dyDescent="0.5">
      <c r="A659" s="45" t="s">
        <v>1221</v>
      </c>
      <c r="B659" s="45" t="s">
        <v>3139</v>
      </c>
      <c r="C659" s="45" t="s">
        <v>3140</v>
      </c>
      <c r="D659" s="46">
        <v>18</v>
      </c>
      <c r="E659" s="63">
        <v>45148</v>
      </c>
      <c r="F659" s="47">
        <v>18</v>
      </c>
    </row>
    <row r="660" spans="1:6" ht="40.799999999999997" x14ac:dyDescent="0.5">
      <c r="A660" s="45" t="s">
        <v>288</v>
      </c>
      <c r="B660" s="45" t="s">
        <v>3267</v>
      </c>
      <c r="C660" s="45" t="s">
        <v>3268</v>
      </c>
      <c r="D660" s="46">
        <v>10</v>
      </c>
      <c r="E660" s="63">
        <v>45146</v>
      </c>
      <c r="F660" s="47">
        <v>10</v>
      </c>
    </row>
    <row r="661" spans="1:6" ht="30.6" x14ac:dyDescent="0.5">
      <c r="A661" s="45" t="s">
        <v>266</v>
      </c>
      <c r="B661" s="45" t="s">
        <v>3501</v>
      </c>
      <c r="C661" s="45" t="s">
        <v>3502</v>
      </c>
      <c r="D661" s="46">
        <v>16</v>
      </c>
      <c r="E661" s="63">
        <v>45125</v>
      </c>
      <c r="F661" s="47">
        <v>16</v>
      </c>
    </row>
    <row r="662" spans="1:6" ht="30.6" x14ac:dyDescent="0.5">
      <c r="A662" s="45" t="s">
        <v>954</v>
      </c>
      <c r="B662" s="45" t="s">
        <v>3586</v>
      </c>
      <c r="C662" s="45" t="s">
        <v>3587</v>
      </c>
      <c r="D662" s="46">
        <v>28</v>
      </c>
      <c r="E662" s="63">
        <v>45135</v>
      </c>
      <c r="F662" s="47">
        <v>28</v>
      </c>
    </row>
    <row r="663" spans="1:6" ht="40.799999999999997" x14ac:dyDescent="0.5">
      <c r="A663" s="45" t="s">
        <v>300</v>
      </c>
      <c r="B663" s="45" t="s">
        <v>3637</v>
      </c>
      <c r="C663" s="45" t="s">
        <v>3638</v>
      </c>
      <c r="D663" s="46">
        <v>7</v>
      </c>
      <c r="E663" s="63">
        <v>45195</v>
      </c>
      <c r="F663" s="47">
        <v>7</v>
      </c>
    </row>
    <row r="664" spans="1:6" x14ac:dyDescent="0.5">
      <c r="A664" s="48" t="s">
        <v>254</v>
      </c>
      <c r="B664" s="48"/>
      <c r="C664" s="48"/>
      <c r="D664" s="48"/>
      <c r="E664" s="48"/>
      <c r="F664" s="49">
        <v>107</v>
      </c>
    </row>
    <row r="668" spans="1:6" ht="10.5" customHeight="1" x14ac:dyDescent="0.5">
      <c r="A668" s="66" t="s">
        <v>225</v>
      </c>
      <c r="B668" s="66"/>
      <c r="C668" s="66"/>
      <c r="D668" s="66"/>
      <c r="E668" s="66"/>
      <c r="F668" s="66"/>
    </row>
    <row r="669" spans="1:6" ht="10.5" customHeight="1" x14ac:dyDescent="0.5">
      <c r="A669" s="65" t="s">
        <v>2958</v>
      </c>
      <c r="B669" s="65"/>
      <c r="C669" s="65"/>
      <c r="D669" s="65"/>
      <c r="E669" s="65"/>
      <c r="F669" s="65"/>
    </row>
    <row r="671" spans="1:6" ht="24" x14ac:dyDescent="0.5">
      <c r="A671" s="43" t="s">
        <v>4317</v>
      </c>
      <c r="B671" s="43" t="s">
        <v>228</v>
      </c>
      <c r="C671" s="43" t="s">
        <v>230</v>
      </c>
      <c r="D671" s="43" t="s">
        <v>2998</v>
      </c>
      <c r="E671" s="43" t="s">
        <v>2999</v>
      </c>
      <c r="F671" s="44" t="s">
        <v>3000</v>
      </c>
    </row>
    <row r="672" spans="1:6" ht="51" x14ac:dyDescent="0.5">
      <c r="A672" s="45" t="s">
        <v>2796</v>
      </c>
      <c r="B672" s="45" t="s">
        <v>3708</v>
      </c>
      <c r="C672" s="45" t="s">
        <v>3709</v>
      </c>
      <c r="D672" s="46">
        <v>13</v>
      </c>
      <c r="E672" s="63">
        <v>45126</v>
      </c>
      <c r="F672" s="47">
        <v>13</v>
      </c>
    </row>
    <row r="673" spans="1:6" x14ac:dyDescent="0.5">
      <c r="A673" s="48" t="s">
        <v>254</v>
      </c>
      <c r="B673" s="48"/>
      <c r="C673" s="48"/>
      <c r="D673" s="48"/>
      <c r="E673" s="48"/>
      <c r="F673" s="49">
        <v>13</v>
      </c>
    </row>
    <row r="677" spans="1:6" ht="10.5" customHeight="1" x14ac:dyDescent="0.5">
      <c r="A677" s="66" t="s">
        <v>225</v>
      </c>
      <c r="B677" s="66"/>
      <c r="C677" s="66"/>
      <c r="D677" s="66"/>
      <c r="E677" s="66"/>
      <c r="F677" s="66"/>
    </row>
    <row r="678" spans="1:6" ht="10.5" customHeight="1" x14ac:dyDescent="0.5">
      <c r="A678" s="65" t="s">
        <v>2959</v>
      </c>
      <c r="B678" s="65"/>
      <c r="C678" s="65"/>
      <c r="D678" s="65"/>
      <c r="E678" s="65"/>
      <c r="F678" s="65"/>
    </row>
    <row r="680" spans="1:6" ht="24" x14ac:dyDescent="0.5">
      <c r="A680" s="43" t="s">
        <v>4317</v>
      </c>
      <c r="B680" s="43" t="s">
        <v>228</v>
      </c>
      <c r="C680" s="43" t="s">
        <v>230</v>
      </c>
      <c r="D680" s="43" t="s">
        <v>2998</v>
      </c>
      <c r="E680" s="43" t="s">
        <v>2999</v>
      </c>
      <c r="F680" s="44" t="s">
        <v>3000</v>
      </c>
    </row>
    <row r="681" spans="1:6" ht="122.4" x14ac:dyDescent="0.5">
      <c r="A681" s="45" t="s">
        <v>677</v>
      </c>
      <c r="B681" s="45" t="s">
        <v>3456</v>
      </c>
      <c r="C681" s="45" t="s">
        <v>3457</v>
      </c>
      <c r="D681" s="46">
        <v>26</v>
      </c>
      <c r="E681" s="63">
        <v>45184</v>
      </c>
      <c r="F681" s="47">
        <v>26</v>
      </c>
    </row>
    <row r="682" spans="1:6" x14ac:dyDescent="0.5">
      <c r="A682" s="48" t="s">
        <v>254</v>
      </c>
      <c r="B682" s="48"/>
      <c r="C682" s="48"/>
      <c r="D682" s="48"/>
      <c r="E682" s="48"/>
      <c r="F682" s="49">
        <v>26</v>
      </c>
    </row>
    <row r="686" spans="1:6" ht="10.5" customHeight="1" x14ac:dyDescent="0.5">
      <c r="A686" s="66" t="s">
        <v>225</v>
      </c>
      <c r="B686" s="66"/>
      <c r="C686" s="66"/>
      <c r="D686" s="66"/>
      <c r="E686" s="66"/>
      <c r="F686" s="66"/>
    </row>
    <row r="687" spans="1:6" ht="10.5" customHeight="1" x14ac:dyDescent="0.5">
      <c r="A687" s="65" t="s">
        <v>4320</v>
      </c>
      <c r="B687" s="65"/>
      <c r="C687" s="65"/>
      <c r="D687" s="65"/>
      <c r="E687" s="65"/>
      <c r="F687" s="65"/>
    </row>
    <row r="689" spans="1:6" ht="24" x14ac:dyDescent="0.5">
      <c r="A689" s="43" t="s">
        <v>4317</v>
      </c>
      <c r="B689" s="43" t="s">
        <v>228</v>
      </c>
      <c r="C689" s="43" t="s">
        <v>230</v>
      </c>
      <c r="D689" s="43" t="s">
        <v>2998</v>
      </c>
      <c r="E689" s="43" t="s">
        <v>2999</v>
      </c>
      <c r="F689" s="44" t="s">
        <v>3000</v>
      </c>
    </row>
    <row r="690" spans="1:6" ht="40.799999999999997" x14ac:dyDescent="0.5">
      <c r="A690" s="45" t="s">
        <v>354</v>
      </c>
      <c r="B690" s="45" t="s">
        <v>3410</v>
      </c>
      <c r="C690" s="45" t="s">
        <v>3411</v>
      </c>
      <c r="D690" s="46">
        <v>13</v>
      </c>
      <c r="E690" s="63">
        <v>45174</v>
      </c>
      <c r="F690" s="47">
        <v>13</v>
      </c>
    </row>
    <row r="691" spans="1:6" ht="61.2" x14ac:dyDescent="0.5">
      <c r="A691" s="45" t="s">
        <v>297</v>
      </c>
      <c r="B691" s="45" t="s">
        <v>3577</v>
      </c>
      <c r="C691" s="45" t="s">
        <v>3578</v>
      </c>
      <c r="D691" s="46">
        <v>29</v>
      </c>
      <c r="E691" s="63">
        <v>45196</v>
      </c>
      <c r="F691" s="47">
        <v>29</v>
      </c>
    </row>
    <row r="692" spans="1:6" x14ac:dyDescent="0.5">
      <c r="A692" s="48" t="s">
        <v>254</v>
      </c>
      <c r="B692" s="48"/>
      <c r="C692" s="48"/>
      <c r="D692" s="48"/>
      <c r="E692" s="48"/>
      <c r="F692" s="49">
        <v>42</v>
      </c>
    </row>
    <row r="696" spans="1:6" ht="10.5" customHeight="1" x14ac:dyDescent="0.5">
      <c r="A696" s="66" t="s">
        <v>225</v>
      </c>
      <c r="B696" s="66"/>
      <c r="C696" s="66"/>
      <c r="D696" s="66"/>
      <c r="E696" s="66"/>
      <c r="F696" s="66"/>
    </row>
    <row r="697" spans="1:6" ht="10.5" customHeight="1" x14ac:dyDescent="0.5">
      <c r="A697" s="65" t="s">
        <v>2961</v>
      </c>
      <c r="B697" s="65"/>
      <c r="C697" s="65"/>
      <c r="D697" s="65"/>
      <c r="E697" s="65"/>
      <c r="F697" s="65"/>
    </row>
    <row r="699" spans="1:6" ht="24" x14ac:dyDescent="0.5">
      <c r="A699" s="43" t="s">
        <v>4317</v>
      </c>
      <c r="B699" s="43" t="s">
        <v>228</v>
      </c>
      <c r="C699" s="43" t="s">
        <v>230</v>
      </c>
      <c r="D699" s="43" t="s">
        <v>2998</v>
      </c>
      <c r="E699" s="43" t="s">
        <v>2999</v>
      </c>
      <c r="F699" s="44" t="s">
        <v>3000</v>
      </c>
    </row>
    <row r="700" spans="1:6" ht="81.599999999999994" x14ac:dyDescent="0.5">
      <c r="A700" s="45" t="s">
        <v>381</v>
      </c>
      <c r="B700" s="45" t="s">
        <v>3043</v>
      </c>
      <c r="C700" s="45" t="s">
        <v>3044</v>
      </c>
      <c r="D700" s="46">
        <v>19</v>
      </c>
      <c r="E700" s="63">
        <v>45161</v>
      </c>
      <c r="F700" s="47">
        <v>19</v>
      </c>
    </row>
    <row r="701" spans="1:6" ht="40.799999999999997" x14ac:dyDescent="0.5">
      <c r="A701" s="45" t="s">
        <v>351</v>
      </c>
      <c r="B701" s="45" t="s">
        <v>3309</v>
      </c>
      <c r="C701" s="45" t="s">
        <v>3310</v>
      </c>
      <c r="D701" s="46">
        <v>10</v>
      </c>
      <c r="E701" s="63">
        <v>45156</v>
      </c>
      <c r="F701" s="47">
        <v>10</v>
      </c>
    </row>
    <row r="702" spans="1:6" ht="40.799999999999997" x14ac:dyDescent="0.5">
      <c r="A702" s="45" t="s">
        <v>313</v>
      </c>
      <c r="B702" s="45" t="s">
        <v>3543</v>
      </c>
      <c r="C702" s="45" t="s">
        <v>3544</v>
      </c>
      <c r="D702" s="46">
        <v>28</v>
      </c>
      <c r="E702" s="63">
        <v>45149</v>
      </c>
      <c r="F702" s="47">
        <v>28</v>
      </c>
    </row>
    <row r="703" spans="1:6" ht="30.6" x14ac:dyDescent="0.5">
      <c r="A703" s="45" t="s">
        <v>907</v>
      </c>
      <c r="B703" s="45" t="s">
        <v>3597</v>
      </c>
      <c r="C703" s="45" t="s">
        <v>3598</v>
      </c>
      <c r="D703" s="46">
        <v>15</v>
      </c>
      <c r="E703" s="63">
        <v>45132</v>
      </c>
      <c r="F703" s="47">
        <v>15</v>
      </c>
    </row>
    <row r="704" spans="1:6" ht="61.2" x14ac:dyDescent="0.5">
      <c r="A704" s="45" t="s">
        <v>1122</v>
      </c>
      <c r="B704" s="45" t="s">
        <v>3655</v>
      </c>
      <c r="C704" s="45" t="s">
        <v>3656</v>
      </c>
      <c r="D704" s="46">
        <v>15</v>
      </c>
      <c r="E704" s="63">
        <v>45161</v>
      </c>
      <c r="F704" s="47">
        <v>15</v>
      </c>
    </row>
    <row r="705" spans="1:6" ht="40.799999999999997" x14ac:dyDescent="0.5">
      <c r="A705" s="45" t="s">
        <v>701</v>
      </c>
      <c r="B705" s="45" t="s">
        <v>3697</v>
      </c>
      <c r="C705" s="45" t="s">
        <v>3698</v>
      </c>
      <c r="D705" s="46">
        <v>10</v>
      </c>
      <c r="E705" s="63">
        <v>45196</v>
      </c>
      <c r="F705" s="47">
        <v>10</v>
      </c>
    </row>
    <row r="706" spans="1:6" x14ac:dyDescent="0.5">
      <c r="A706" s="48" t="s">
        <v>254</v>
      </c>
      <c r="B706" s="48"/>
      <c r="C706" s="48"/>
      <c r="D706" s="48"/>
      <c r="E706" s="48"/>
      <c r="F706" s="49">
        <v>97</v>
      </c>
    </row>
    <row r="710" spans="1:6" ht="10.5" customHeight="1" x14ac:dyDescent="0.5">
      <c r="A710" s="66" t="s">
        <v>225</v>
      </c>
      <c r="B710" s="66"/>
      <c r="C710" s="66"/>
      <c r="D710" s="66"/>
      <c r="E710" s="66"/>
      <c r="F710" s="66"/>
    </row>
    <row r="711" spans="1:6" ht="10.5" customHeight="1" x14ac:dyDescent="0.5">
      <c r="A711" s="65" t="s">
        <v>2962</v>
      </c>
      <c r="B711" s="65"/>
      <c r="C711" s="65"/>
      <c r="D711" s="65"/>
      <c r="E711" s="65"/>
      <c r="F711" s="65"/>
    </row>
    <row r="713" spans="1:6" ht="24" x14ac:dyDescent="0.5">
      <c r="A713" s="43" t="s">
        <v>4317</v>
      </c>
      <c r="B713" s="43" t="s">
        <v>228</v>
      </c>
      <c r="C713" s="43" t="s">
        <v>230</v>
      </c>
      <c r="D713" s="43" t="s">
        <v>2998</v>
      </c>
      <c r="E713" s="43" t="s">
        <v>2999</v>
      </c>
      <c r="F713" s="44" t="s">
        <v>3000</v>
      </c>
    </row>
    <row r="714" spans="1:6" ht="40.799999999999997" x14ac:dyDescent="0.5">
      <c r="A714" s="45" t="s">
        <v>351</v>
      </c>
      <c r="B714" s="45" t="s">
        <v>3311</v>
      </c>
      <c r="C714" s="45" t="s">
        <v>3109</v>
      </c>
      <c r="D714" s="46">
        <v>10</v>
      </c>
      <c r="E714" s="63">
        <v>45129</v>
      </c>
      <c r="F714" s="47">
        <v>10</v>
      </c>
    </row>
    <row r="715" spans="1:6" ht="81.599999999999994" x14ac:dyDescent="0.5">
      <c r="A715" s="45" t="s">
        <v>816</v>
      </c>
      <c r="B715" s="45" t="s">
        <v>3359</v>
      </c>
      <c r="C715" s="45" t="s">
        <v>3360</v>
      </c>
      <c r="D715" s="46">
        <v>17</v>
      </c>
      <c r="E715" s="63">
        <v>45176</v>
      </c>
      <c r="F715" s="47">
        <v>17</v>
      </c>
    </row>
    <row r="716" spans="1:6" ht="61.2" x14ac:dyDescent="0.5">
      <c r="A716" s="45" t="s">
        <v>297</v>
      </c>
      <c r="B716" s="45" t="s">
        <v>3579</v>
      </c>
      <c r="C716" s="45" t="s">
        <v>3580</v>
      </c>
      <c r="D716" s="46">
        <v>18</v>
      </c>
      <c r="E716" s="63">
        <v>45196</v>
      </c>
      <c r="F716" s="47">
        <v>18</v>
      </c>
    </row>
    <row r="717" spans="1:6" ht="40.799999999999997" x14ac:dyDescent="0.5">
      <c r="A717" s="45" t="s">
        <v>300</v>
      </c>
      <c r="B717" s="45" t="s">
        <v>3639</v>
      </c>
      <c r="C717" s="45" t="s">
        <v>3640</v>
      </c>
      <c r="D717" s="46">
        <v>6</v>
      </c>
      <c r="E717" s="63">
        <v>45134</v>
      </c>
      <c r="F717" s="47">
        <v>6</v>
      </c>
    </row>
    <row r="718" spans="1:6" ht="51" x14ac:dyDescent="0.5">
      <c r="A718" s="45" t="s">
        <v>579</v>
      </c>
      <c r="B718" s="45" t="s">
        <v>3687</v>
      </c>
      <c r="C718" s="45" t="s">
        <v>3688</v>
      </c>
      <c r="D718" s="46">
        <v>15</v>
      </c>
      <c r="E718" s="63">
        <v>45145</v>
      </c>
      <c r="F718" s="47">
        <v>15</v>
      </c>
    </row>
    <row r="719" spans="1:6" x14ac:dyDescent="0.5">
      <c r="A719" s="48" t="s">
        <v>254</v>
      </c>
      <c r="B719" s="48"/>
      <c r="C719" s="48"/>
      <c r="D719" s="48"/>
      <c r="E719" s="48"/>
      <c r="F719" s="49">
        <v>66</v>
      </c>
    </row>
    <row r="723" spans="1:6" ht="10.5" customHeight="1" x14ac:dyDescent="0.5">
      <c r="A723" s="66" t="s">
        <v>225</v>
      </c>
      <c r="B723" s="66"/>
      <c r="C723" s="66"/>
      <c r="D723" s="66"/>
      <c r="E723" s="66"/>
      <c r="F723" s="66"/>
    </row>
    <row r="724" spans="1:6" ht="10.5" customHeight="1" x14ac:dyDescent="0.5">
      <c r="A724" s="65" t="s">
        <v>4321</v>
      </c>
      <c r="B724" s="65"/>
      <c r="C724" s="65"/>
      <c r="D724" s="65"/>
      <c r="E724" s="65"/>
      <c r="F724" s="65"/>
    </row>
    <row r="726" spans="1:6" ht="24" x14ac:dyDescent="0.5">
      <c r="A726" s="43" t="s">
        <v>4317</v>
      </c>
      <c r="B726" s="43" t="s">
        <v>228</v>
      </c>
      <c r="C726" s="43" t="s">
        <v>230</v>
      </c>
      <c r="D726" s="43" t="s">
        <v>2998</v>
      </c>
      <c r="E726" s="43" t="s">
        <v>2999</v>
      </c>
      <c r="F726" s="44" t="s">
        <v>3000</v>
      </c>
    </row>
    <row r="727" spans="1:6" ht="30.6" x14ac:dyDescent="0.5">
      <c r="A727" s="45" t="s">
        <v>351</v>
      </c>
      <c r="B727" s="45" t="s">
        <v>3312</v>
      </c>
      <c r="C727" s="45" t="s">
        <v>3313</v>
      </c>
      <c r="D727" s="46">
        <v>17</v>
      </c>
      <c r="E727" s="63">
        <v>45116</v>
      </c>
      <c r="F727" s="47">
        <v>17</v>
      </c>
    </row>
    <row r="728" spans="1:6" ht="30.6" x14ac:dyDescent="0.5">
      <c r="A728" s="45" t="s">
        <v>402</v>
      </c>
      <c r="B728" s="45" t="s">
        <v>3394</v>
      </c>
      <c r="C728" s="45" t="s">
        <v>3395</v>
      </c>
      <c r="D728" s="46">
        <v>7.99</v>
      </c>
      <c r="E728" s="63">
        <v>45177</v>
      </c>
      <c r="F728" s="47">
        <v>7.99</v>
      </c>
    </row>
    <row r="729" spans="1:6" x14ac:dyDescent="0.5">
      <c r="A729" s="48" t="s">
        <v>254</v>
      </c>
      <c r="B729" s="48"/>
      <c r="C729" s="48"/>
      <c r="D729" s="48"/>
      <c r="E729" s="48"/>
      <c r="F729" s="49">
        <v>24.99</v>
      </c>
    </row>
    <row r="733" spans="1:6" ht="10.5" customHeight="1" x14ac:dyDescent="0.5">
      <c r="A733" s="66" t="s">
        <v>225</v>
      </c>
      <c r="B733" s="66"/>
      <c r="C733" s="66"/>
      <c r="D733" s="66"/>
      <c r="E733" s="66"/>
      <c r="F733" s="66"/>
    </row>
    <row r="734" spans="1:6" ht="10.5" customHeight="1" x14ac:dyDescent="0.5">
      <c r="A734" s="65" t="s">
        <v>2964</v>
      </c>
      <c r="B734" s="65"/>
      <c r="C734" s="65"/>
      <c r="D734" s="65"/>
      <c r="E734" s="65"/>
      <c r="F734" s="65"/>
    </row>
    <row r="736" spans="1:6" ht="24" x14ac:dyDescent="0.5">
      <c r="A736" s="43" t="s">
        <v>4317</v>
      </c>
      <c r="B736" s="43" t="s">
        <v>228</v>
      </c>
      <c r="C736" s="43" t="s">
        <v>230</v>
      </c>
      <c r="D736" s="43" t="s">
        <v>2998</v>
      </c>
      <c r="E736" s="43" t="s">
        <v>2999</v>
      </c>
      <c r="F736" s="44" t="s">
        <v>3000</v>
      </c>
    </row>
    <row r="737" spans="1:6" ht="51" x14ac:dyDescent="0.5">
      <c r="A737" s="45" t="s">
        <v>417</v>
      </c>
      <c r="B737" s="45" t="s">
        <v>3065</v>
      </c>
      <c r="C737" s="45" t="s">
        <v>3066</v>
      </c>
      <c r="D737" s="46">
        <v>31</v>
      </c>
      <c r="E737" s="63">
        <v>45149</v>
      </c>
      <c r="F737" s="47">
        <v>31</v>
      </c>
    </row>
    <row r="738" spans="1:6" ht="51" x14ac:dyDescent="0.5">
      <c r="A738" s="45" t="s">
        <v>328</v>
      </c>
      <c r="B738" s="45" t="s">
        <v>3197</v>
      </c>
      <c r="C738" s="45" t="s">
        <v>3198</v>
      </c>
      <c r="D738" s="46">
        <v>27</v>
      </c>
      <c r="E738" s="63">
        <v>45128</v>
      </c>
      <c r="F738" s="47">
        <v>27</v>
      </c>
    </row>
    <row r="739" spans="1:6" ht="30.6" x14ac:dyDescent="0.5">
      <c r="A739" s="64" t="s">
        <v>402</v>
      </c>
      <c r="B739" s="45" t="s">
        <v>3396</v>
      </c>
      <c r="C739" s="45" t="s">
        <v>3397</v>
      </c>
      <c r="D739" s="46">
        <v>26</v>
      </c>
      <c r="E739" s="63">
        <v>45132</v>
      </c>
      <c r="F739" s="47">
        <v>26</v>
      </c>
    </row>
    <row r="740" spans="1:6" ht="81.599999999999994" x14ac:dyDescent="0.5">
      <c r="A740" s="64"/>
      <c r="B740" s="45" t="s">
        <v>3398</v>
      </c>
      <c r="C740" s="45" t="s">
        <v>3399</v>
      </c>
      <c r="D740" s="46">
        <v>28</v>
      </c>
      <c r="E740" s="63">
        <v>45187</v>
      </c>
      <c r="F740" s="47">
        <v>28</v>
      </c>
    </row>
    <row r="741" spans="1:6" x14ac:dyDescent="0.5">
      <c r="A741" s="48" t="s">
        <v>254</v>
      </c>
      <c r="B741" s="48"/>
      <c r="C741" s="48"/>
      <c r="D741" s="48"/>
      <c r="E741" s="48"/>
      <c r="F741" s="49">
        <v>112</v>
      </c>
    </row>
    <row r="745" spans="1:6" ht="10.5" customHeight="1" x14ac:dyDescent="0.5">
      <c r="A745" s="66" t="s">
        <v>225</v>
      </c>
      <c r="B745" s="66"/>
      <c r="C745" s="66"/>
      <c r="D745" s="66"/>
      <c r="E745" s="66"/>
      <c r="F745" s="66"/>
    </row>
    <row r="746" spans="1:6" ht="10.5" customHeight="1" x14ac:dyDescent="0.5">
      <c r="A746" s="65" t="s">
        <v>2965</v>
      </c>
      <c r="B746" s="65"/>
      <c r="C746" s="65"/>
      <c r="D746" s="65"/>
      <c r="E746" s="65"/>
      <c r="F746" s="65"/>
    </row>
    <row r="748" spans="1:6" ht="24" x14ac:dyDescent="0.5">
      <c r="A748" s="43" t="s">
        <v>4317</v>
      </c>
      <c r="B748" s="43" t="s">
        <v>228</v>
      </c>
      <c r="C748" s="43" t="s">
        <v>230</v>
      </c>
      <c r="D748" s="43" t="s">
        <v>2998</v>
      </c>
      <c r="E748" s="43" t="s">
        <v>2999</v>
      </c>
      <c r="F748" s="44" t="s">
        <v>3000</v>
      </c>
    </row>
    <row r="749" spans="1:6" ht="40.799999999999997" x14ac:dyDescent="0.5">
      <c r="A749" s="45" t="s">
        <v>381</v>
      </c>
      <c r="B749" s="45" t="s">
        <v>3045</v>
      </c>
      <c r="C749" s="45" t="s">
        <v>3046</v>
      </c>
      <c r="D749" s="46">
        <v>16</v>
      </c>
      <c r="E749" s="63">
        <v>45190</v>
      </c>
      <c r="F749" s="47">
        <v>16</v>
      </c>
    </row>
    <row r="750" spans="1:6" ht="30.6" x14ac:dyDescent="0.5">
      <c r="A750" s="45" t="s">
        <v>351</v>
      </c>
      <c r="B750" s="45" t="s">
        <v>3314</v>
      </c>
      <c r="C750" s="45" t="s">
        <v>3315</v>
      </c>
      <c r="D750" s="46">
        <v>7.99</v>
      </c>
      <c r="E750" s="63">
        <v>45115</v>
      </c>
      <c r="F750" s="47">
        <v>7.99</v>
      </c>
    </row>
    <row r="751" spans="1:6" ht="20.399999999999999" x14ac:dyDescent="0.5">
      <c r="A751" s="64" t="s">
        <v>402</v>
      </c>
      <c r="B751" s="45" t="s">
        <v>3400</v>
      </c>
      <c r="C751" s="45" t="s">
        <v>3401</v>
      </c>
      <c r="D751" s="46">
        <v>16</v>
      </c>
      <c r="E751" s="63">
        <v>45177</v>
      </c>
      <c r="F751" s="47">
        <v>16</v>
      </c>
    </row>
    <row r="752" spans="1:6" ht="30.6" x14ac:dyDescent="0.5">
      <c r="A752" s="64"/>
      <c r="B752" s="45" t="s">
        <v>3402</v>
      </c>
      <c r="C752" s="45" t="s">
        <v>3403</v>
      </c>
      <c r="D752" s="46">
        <v>3.99</v>
      </c>
      <c r="E752" s="63">
        <v>45128</v>
      </c>
      <c r="F752" s="47">
        <v>3.99</v>
      </c>
    </row>
    <row r="753" spans="1:6" ht="51" x14ac:dyDescent="0.5">
      <c r="A753" s="45" t="s">
        <v>291</v>
      </c>
      <c r="B753" s="45" t="s">
        <v>3420</v>
      </c>
      <c r="C753" s="45" t="s">
        <v>3421</v>
      </c>
      <c r="D753" s="46">
        <v>16.989999999999998</v>
      </c>
      <c r="E753" s="63">
        <v>45119</v>
      </c>
      <c r="F753" s="47">
        <v>16.989999999999998</v>
      </c>
    </row>
    <row r="754" spans="1:6" x14ac:dyDescent="0.5">
      <c r="A754" s="48" t="s">
        <v>254</v>
      </c>
      <c r="B754" s="48"/>
      <c r="C754" s="48"/>
      <c r="D754" s="48"/>
      <c r="E754" s="48"/>
      <c r="F754" s="49">
        <v>60.97</v>
      </c>
    </row>
    <row r="758" spans="1:6" ht="10.5" customHeight="1" x14ac:dyDescent="0.5">
      <c r="A758" s="66" t="s">
        <v>225</v>
      </c>
      <c r="B758" s="66"/>
      <c r="C758" s="66"/>
      <c r="D758" s="66"/>
      <c r="E758" s="66"/>
      <c r="F758" s="66"/>
    </row>
    <row r="759" spans="1:6" ht="10.5" customHeight="1" x14ac:dyDescent="0.5">
      <c r="A759" s="65" t="s">
        <v>4322</v>
      </c>
      <c r="B759" s="65"/>
      <c r="C759" s="65"/>
      <c r="D759" s="65"/>
      <c r="E759" s="65"/>
      <c r="F759" s="65"/>
    </row>
    <row r="761" spans="1:6" ht="24" x14ac:dyDescent="0.5">
      <c r="A761" s="43" t="s">
        <v>4317</v>
      </c>
      <c r="B761" s="43" t="s">
        <v>228</v>
      </c>
      <c r="C761" s="43" t="s">
        <v>230</v>
      </c>
      <c r="D761" s="43" t="s">
        <v>2998</v>
      </c>
      <c r="E761" s="43" t="s">
        <v>2999</v>
      </c>
      <c r="F761" s="44" t="s">
        <v>3000</v>
      </c>
    </row>
    <row r="762" spans="1:6" ht="30.6" x14ac:dyDescent="0.5">
      <c r="A762" s="45" t="s">
        <v>351</v>
      </c>
      <c r="B762" s="45" t="s">
        <v>3316</v>
      </c>
      <c r="C762" s="45" t="s">
        <v>3317</v>
      </c>
      <c r="D762" s="46">
        <v>11</v>
      </c>
      <c r="E762" s="63">
        <v>45183</v>
      </c>
      <c r="F762" s="47">
        <v>11</v>
      </c>
    </row>
    <row r="763" spans="1:6" x14ac:dyDescent="0.5">
      <c r="A763" s="48" t="s">
        <v>254</v>
      </c>
      <c r="B763" s="48"/>
      <c r="C763" s="48"/>
      <c r="D763" s="48"/>
      <c r="E763" s="48"/>
      <c r="F763" s="49">
        <v>11</v>
      </c>
    </row>
    <row r="767" spans="1:6" ht="10.5" customHeight="1" x14ac:dyDescent="0.5">
      <c r="A767" s="66" t="s">
        <v>225</v>
      </c>
      <c r="B767" s="66"/>
      <c r="C767" s="66"/>
      <c r="D767" s="66"/>
      <c r="E767" s="66"/>
      <c r="F767" s="66"/>
    </row>
    <row r="768" spans="1:6" ht="10.5" customHeight="1" x14ac:dyDescent="0.5">
      <c r="A768" s="65" t="s">
        <v>2966</v>
      </c>
      <c r="B768" s="65"/>
      <c r="C768" s="65"/>
      <c r="D768" s="65"/>
      <c r="E768" s="65"/>
      <c r="F768" s="65"/>
    </row>
    <row r="770" spans="1:6" ht="24" x14ac:dyDescent="0.5">
      <c r="A770" s="43" t="s">
        <v>4317</v>
      </c>
      <c r="B770" s="43" t="s">
        <v>228</v>
      </c>
      <c r="C770" s="43" t="s">
        <v>230</v>
      </c>
      <c r="D770" s="43" t="s">
        <v>2998</v>
      </c>
      <c r="E770" s="43" t="s">
        <v>2999</v>
      </c>
      <c r="F770" s="44" t="s">
        <v>3000</v>
      </c>
    </row>
    <row r="771" spans="1:6" ht="30.6" x14ac:dyDescent="0.5">
      <c r="A771" s="45" t="s">
        <v>351</v>
      </c>
      <c r="B771" s="45" t="s">
        <v>3318</v>
      </c>
      <c r="C771" s="45" t="s">
        <v>3319</v>
      </c>
      <c r="D771" s="46">
        <v>24</v>
      </c>
      <c r="E771" s="63">
        <v>45188</v>
      </c>
      <c r="F771" s="47">
        <v>24</v>
      </c>
    </row>
    <row r="772" spans="1:6" ht="51" x14ac:dyDescent="0.5">
      <c r="A772" s="45" t="s">
        <v>560</v>
      </c>
      <c r="B772" s="45" t="s">
        <v>3603</v>
      </c>
      <c r="C772" s="45" t="s">
        <v>3604</v>
      </c>
      <c r="D772" s="46">
        <v>15</v>
      </c>
      <c r="E772" s="63">
        <v>45189</v>
      </c>
      <c r="F772" s="47">
        <v>15</v>
      </c>
    </row>
    <row r="773" spans="1:6" x14ac:dyDescent="0.5">
      <c r="A773" s="48" t="s">
        <v>254</v>
      </c>
      <c r="B773" s="48"/>
      <c r="C773" s="48"/>
      <c r="D773" s="48"/>
      <c r="E773" s="48"/>
      <c r="F773" s="49">
        <v>39</v>
      </c>
    </row>
    <row r="777" spans="1:6" ht="10.5" customHeight="1" x14ac:dyDescent="0.5">
      <c r="A777" s="66" t="s">
        <v>225</v>
      </c>
      <c r="B777" s="66"/>
      <c r="C777" s="66"/>
      <c r="D777" s="66"/>
      <c r="E777" s="66"/>
      <c r="F777" s="66"/>
    </row>
    <row r="778" spans="1:6" ht="10.5" customHeight="1" x14ac:dyDescent="0.5">
      <c r="A778" s="65" t="s">
        <v>2967</v>
      </c>
      <c r="B778" s="65"/>
      <c r="C778" s="65"/>
      <c r="D778" s="65"/>
      <c r="E778" s="65"/>
      <c r="F778" s="65"/>
    </row>
    <row r="780" spans="1:6" ht="24" x14ac:dyDescent="0.5">
      <c r="A780" s="43" t="s">
        <v>4317</v>
      </c>
      <c r="B780" s="43" t="s">
        <v>228</v>
      </c>
      <c r="C780" s="43" t="s">
        <v>230</v>
      </c>
      <c r="D780" s="43" t="s">
        <v>2998</v>
      </c>
      <c r="E780" s="43" t="s">
        <v>2999</v>
      </c>
      <c r="F780" s="44" t="s">
        <v>3000</v>
      </c>
    </row>
    <row r="781" spans="1:6" ht="40.799999999999997" x14ac:dyDescent="0.5">
      <c r="A781" s="45" t="s">
        <v>256</v>
      </c>
      <c r="B781" s="45" t="s">
        <v>3011</v>
      </c>
      <c r="C781" s="45" t="s">
        <v>3012</v>
      </c>
      <c r="D781" s="46">
        <v>11.99</v>
      </c>
      <c r="E781" s="63">
        <v>45138</v>
      </c>
      <c r="F781" s="47">
        <v>11.99</v>
      </c>
    </row>
    <row r="782" spans="1:6" ht="51" x14ac:dyDescent="0.5">
      <c r="A782" s="45" t="s">
        <v>417</v>
      </c>
      <c r="B782" s="45" t="s">
        <v>3067</v>
      </c>
      <c r="C782" s="45" t="s">
        <v>3068</v>
      </c>
      <c r="D782" s="46">
        <v>16.14</v>
      </c>
      <c r="E782" s="63">
        <v>45118</v>
      </c>
      <c r="F782" s="47">
        <v>16.14</v>
      </c>
    </row>
    <row r="783" spans="1:6" ht="91.8" x14ac:dyDescent="0.5">
      <c r="A783" s="64" t="s">
        <v>325</v>
      </c>
      <c r="B783" s="45" t="s">
        <v>3076</v>
      </c>
      <c r="C783" s="45" t="s">
        <v>3077</v>
      </c>
      <c r="D783" s="46">
        <v>19.78</v>
      </c>
      <c r="E783" s="63">
        <v>45152</v>
      </c>
      <c r="F783" s="47">
        <v>19.78</v>
      </c>
    </row>
    <row r="784" spans="1:6" ht="20.399999999999999" x14ac:dyDescent="0.5">
      <c r="A784" s="64"/>
      <c r="B784" s="45" t="s">
        <v>3078</v>
      </c>
      <c r="C784" s="45" t="s">
        <v>3079</v>
      </c>
      <c r="D784" s="46">
        <v>14.99</v>
      </c>
      <c r="E784" s="63">
        <v>45198</v>
      </c>
      <c r="F784" s="47">
        <v>14.99</v>
      </c>
    </row>
    <row r="785" spans="1:6" ht="30.6" x14ac:dyDescent="0.5">
      <c r="A785" s="45" t="s">
        <v>395</v>
      </c>
      <c r="B785" s="45" t="s">
        <v>3081</v>
      </c>
      <c r="C785" s="45" t="s">
        <v>3082</v>
      </c>
      <c r="D785" s="46">
        <v>14.24</v>
      </c>
      <c r="E785" s="63">
        <v>45162</v>
      </c>
      <c r="F785" s="47">
        <v>14.24</v>
      </c>
    </row>
    <row r="786" spans="1:6" ht="61.2" x14ac:dyDescent="0.5">
      <c r="A786" s="45" t="s">
        <v>282</v>
      </c>
      <c r="B786" s="45" t="s">
        <v>3089</v>
      </c>
      <c r="C786" s="45" t="s">
        <v>3090</v>
      </c>
      <c r="D786" s="46">
        <v>7.79</v>
      </c>
      <c r="E786" s="63">
        <v>45119</v>
      </c>
      <c r="F786" s="47">
        <v>7.79</v>
      </c>
    </row>
    <row r="787" spans="1:6" ht="40.799999999999997" x14ac:dyDescent="0.5">
      <c r="A787" s="64" t="s">
        <v>235</v>
      </c>
      <c r="B787" s="45" t="s">
        <v>3165</v>
      </c>
      <c r="C787" s="45" t="s">
        <v>3166</v>
      </c>
      <c r="D787" s="46">
        <v>10.19</v>
      </c>
      <c r="E787" s="63">
        <v>45180</v>
      </c>
      <c r="F787" s="47">
        <v>10.19</v>
      </c>
    </row>
    <row r="788" spans="1:6" ht="20.399999999999999" x14ac:dyDescent="0.5">
      <c r="A788" s="64"/>
      <c r="B788" s="45" t="s">
        <v>3167</v>
      </c>
      <c r="C788" s="45" t="s">
        <v>3168</v>
      </c>
      <c r="D788" s="46">
        <v>19.96</v>
      </c>
      <c r="E788" s="63">
        <v>44803</v>
      </c>
      <c r="F788" s="47">
        <v>19.96</v>
      </c>
    </row>
    <row r="789" spans="1:6" ht="30.6" x14ac:dyDescent="0.5">
      <c r="A789" s="64" t="s">
        <v>288</v>
      </c>
      <c r="B789" s="45" t="s">
        <v>3269</v>
      </c>
      <c r="C789" s="45" t="s">
        <v>3270</v>
      </c>
      <c r="D789" s="46">
        <v>9.6</v>
      </c>
      <c r="E789" s="63">
        <v>45168</v>
      </c>
      <c r="F789" s="47">
        <v>9.6</v>
      </c>
    </row>
    <row r="790" spans="1:6" ht="20.399999999999999" x14ac:dyDescent="0.5">
      <c r="A790" s="64"/>
      <c r="B790" s="45" t="s">
        <v>3271</v>
      </c>
      <c r="C790" s="45" t="s">
        <v>3272</v>
      </c>
      <c r="D790" s="46">
        <v>18.600000000000001</v>
      </c>
      <c r="E790" s="63">
        <v>45161</v>
      </c>
      <c r="F790" s="47">
        <v>18.600000000000001</v>
      </c>
    </row>
    <row r="791" spans="1:6" ht="20.399999999999999" x14ac:dyDescent="0.5">
      <c r="A791" s="64"/>
      <c r="B791" s="45" t="s">
        <v>3273</v>
      </c>
      <c r="C791" s="45" t="s">
        <v>3274</v>
      </c>
      <c r="D791" s="46">
        <v>13.59</v>
      </c>
      <c r="E791" s="63">
        <v>45168</v>
      </c>
      <c r="F791" s="47">
        <v>13.59</v>
      </c>
    </row>
    <row r="792" spans="1:6" ht="30.6" x14ac:dyDescent="0.5">
      <c r="A792" s="45" t="s">
        <v>351</v>
      </c>
      <c r="B792" s="45" t="s">
        <v>3320</v>
      </c>
      <c r="C792" s="45" t="s">
        <v>3321</v>
      </c>
      <c r="D792" s="46">
        <v>25.64</v>
      </c>
      <c r="E792" s="63">
        <v>45169</v>
      </c>
      <c r="F792" s="47">
        <v>25.64</v>
      </c>
    </row>
    <row r="793" spans="1:6" ht="81.599999999999994" x14ac:dyDescent="0.5">
      <c r="A793" s="45" t="s">
        <v>291</v>
      </c>
      <c r="B793" s="45" t="s">
        <v>3422</v>
      </c>
      <c r="C793" s="45" t="s">
        <v>3423</v>
      </c>
      <c r="D793" s="46">
        <v>11.39</v>
      </c>
      <c r="E793" s="63">
        <v>45166</v>
      </c>
      <c r="F793" s="47">
        <v>11.39</v>
      </c>
    </row>
    <row r="794" spans="1:6" ht="20.399999999999999" x14ac:dyDescent="0.5">
      <c r="A794" s="64" t="s">
        <v>736</v>
      </c>
      <c r="B794" s="45" t="s">
        <v>3508</v>
      </c>
      <c r="C794" s="45" t="s">
        <v>3509</v>
      </c>
      <c r="D794" s="46">
        <v>9.6</v>
      </c>
      <c r="E794" s="63">
        <v>45185</v>
      </c>
      <c r="F794" s="47">
        <v>9.6</v>
      </c>
    </row>
    <row r="795" spans="1:6" ht="81.599999999999994" x14ac:dyDescent="0.5">
      <c r="A795" s="64"/>
      <c r="B795" s="45" t="s">
        <v>3510</v>
      </c>
      <c r="C795" s="45" t="s">
        <v>3511</v>
      </c>
      <c r="D795" s="46">
        <v>12</v>
      </c>
      <c r="E795" s="63">
        <v>45159</v>
      </c>
      <c r="F795" s="47">
        <v>12</v>
      </c>
    </row>
    <row r="796" spans="1:6" ht="61.2" x14ac:dyDescent="0.5">
      <c r="A796" s="45" t="s">
        <v>313</v>
      </c>
      <c r="B796" s="45" t="s">
        <v>3545</v>
      </c>
      <c r="C796" s="45" t="s">
        <v>3546</v>
      </c>
      <c r="D796" s="46">
        <v>15.26</v>
      </c>
      <c r="E796" s="63">
        <v>45149</v>
      </c>
      <c r="F796" s="47">
        <v>15.26</v>
      </c>
    </row>
    <row r="797" spans="1:6" x14ac:dyDescent="0.5">
      <c r="A797" s="48" t="s">
        <v>254</v>
      </c>
      <c r="B797" s="48"/>
      <c r="C797" s="48"/>
      <c r="D797" s="48"/>
      <c r="E797" s="48"/>
      <c r="F797" s="49">
        <v>230.76</v>
      </c>
    </row>
    <row r="801" spans="1:6" ht="10.5" customHeight="1" x14ac:dyDescent="0.5">
      <c r="A801" s="66" t="s">
        <v>225</v>
      </c>
      <c r="B801" s="66"/>
      <c r="C801" s="66"/>
      <c r="D801" s="66"/>
      <c r="E801" s="66"/>
      <c r="F801" s="66"/>
    </row>
    <row r="802" spans="1:6" ht="10.5" customHeight="1" x14ac:dyDescent="0.5">
      <c r="A802" s="65" t="s">
        <v>2968</v>
      </c>
      <c r="B802" s="65"/>
      <c r="C802" s="65"/>
      <c r="D802" s="65"/>
      <c r="E802" s="65"/>
      <c r="F802" s="65"/>
    </row>
    <row r="804" spans="1:6" ht="24" x14ac:dyDescent="0.5">
      <c r="A804" s="43" t="s">
        <v>4317</v>
      </c>
      <c r="B804" s="43" t="s">
        <v>228</v>
      </c>
      <c r="C804" s="43" t="s">
        <v>230</v>
      </c>
      <c r="D804" s="43" t="s">
        <v>2998</v>
      </c>
      <c r="E804" s="43" t="s">
        <v>2999</v>
      </c>
      <c r="F804" s="44" t="s">
        <v>3000</v>
      </c>
    </row>
    <row r="805" spans="1:6" ht="51" x14ac:dyDescent="0.5">
      <c r="A805" s="45" t="s">
        <v>417</v>
      </c>
      <c r="B805" s="45" t="s">
        <v>3069</v>
      </c>
      <c r="C805" s="45" t="s">
        <v>3070</v>
      </c>
      <c r="D805" s="46">
        <v>30</v>
      </c>
      <c r="E805" s="63">
        <v>45183</v>
      </c>
      <c r="F805" s="47">
        <v>30</v>
      </c>
    </row>
    <row r="806" spans="1:6" ht="51" x14ac:dyDescent="0.5">
      <c r="A806" s="64" t="s">
        <v>351</v>
      </c>
      <c r="B806" s="45" t="s">
        <v>3322</v>
      </c>
      <c r="C806" s="45" t="s">
        <v>3323</v>
      </c>
      <c r="D806" s="46">
        <v>4</v>
      </c>
      <c r="E806" s="63">
        <v>45153</v>
      </c>
      <c r="F806" s="47">
        <v>4</v>
      </c>
    </row>
    <row r="807" spans="1:6" ht="20.399999999999999" x14ac:dyDescent="0.5">
      <c r="A807" s="64"/>
      <c r="B807" s="45" t="s">
        <v>3324</v>
      </c>
      <c r="C807" s="45" t="s">
        <v>3325</v>
      </c>
      <c r="D807" s="46">
        <v>4</v>
      </c>
      <c r="E807" s="63">
        <v>45153</v>
      </c>
      <c r="F807" s="47">
        <v>4</v>
      </c>
    </row>
    <row r="808" spans="1:6" x14ac:dyDescent="0.5">
      <c r="A808" s="48" t="s">
        <v>254</v>
      </c>
      <c r="B808" s="48"/>
      <c r="C808" s="48"/>
      <c r="D808" s="48"/>
      <c r="E808" s="48"/>
      <c r="F808" s="49">
        <v>38</v>
      </c>
    </row>
    <row r="812" spans="1:6" ht="10.5" customHeight="1" x14ac:dyDescent="0.5">
      <c r="A812" s="66" t="s">
        <v>225</v>
      </c>
      <c r="B812" s="66"/>
      <c r="C812" s="66"/>
      <c r="D812" s="66"/>
      <c r="E812" s="66"/>
      <c r="F812" s="66"/>
    </row>
    <row r="813" spans="1:6" ht="10.5" customHeight="1" x14ac:dyDescent="0.5">
      <c r="A813" s="65" t="s">
        <v>2970</v>
      </c>
      <c r="B813" s="65"/>
      <c r="C813" s="65"/>
      <c r="D813" s="65"/>
      <c r="E813" s="65"/>
      <c r="F813" s="65"/>
    </row>
    <row r="815" spans="1:6" ht="24" x14ac:dyDescent="0.5">
      <c r="A815" s="43" t="s">
        <v>4317</v>
      </c>
      <c r="B815" s="43" t="s">
        <v>228</v>
      </c>
      <c r="C815" s="43" t="s">
        <v>230</v>
      </c>
      <c r="D815" s="43" t="s">
        <v>2998</v>
      </c>
      <c r="E815" s="43" t="s">
        <v>2999</v>
      </c>
      <c r="F815" s="44" t="s">
        <v>3000</v>
      </c>
    </row>
    <row r="816" spans="1:6" ht="40.799999999999997" x14ac:dyDescent="0.5">
      <c r="A816" s="45" t="s">
        <v>1176</v>
      </c>
      <c r="B816" s="45" t="s">
        <v>3104</v>
      </c>
      <c r="C816" s="45" t="s">
        <v>3105</v>
      </c>
      <c r="D816" s="46">
        <v>15</v>
      </c>
      <c r="E816" s="63">
        <v>45120</v>
      </c>
      <c r="F816" s="47">
        <v>15</v>
      </c>
    </row>
    <row r="817" spans="1:6" x14ac:dyDescent="0.5">
      <c r="A817" s="48" t="s">
        <v>254</v>
      </c>
      <c r="B817" s="48"/>
      <c r="C817" s="48"/>
      <c r="D817" s="48"/>
      <c r="E817" s="48"/>
      <c r="F817" s="49">
        <v>15</v>
      </c>
    </row>
    <row r="821" spans="1:6" ht="10.5" customHeight="1" x14ac:dyDescent="0.5">
      <c r="A821" s="66" t="s">
        <v>225</v>
      </c>
      <c r="B821" s="66"/>
      <c r="C821" s="66"/>
      <c r="D821" s="66"/>
      <c r="E821" s="66"/>
      <c r="F821" s="66"/>
    </row>
    <row r="822" spans="1:6" ht="10.5" customHeight="1" x14ac:dyDescent="0.5">
      <c r="A822" s="65" t="s">
        <v>2973</v>
      </c>
      <c r="B822" s="65"/>
      <c r="C822" s="65"/>
      <c r="D822" s="65"/>
      <c r="E822" s="65"/>
      <c r="F822" s="65"/>
    </row>
    <row r="824" spans="1:6" ht="24" x14ac:dyDescent="0.5">
      <c r="A824" s="43" t="s">
        <v>4317</v>
      </c>
      <c r="B824" s="43" t="s">
        <v>228</v>
      </c>
      <c r="C824" s="43" t="s">
        <v>230</v>
      </c>
      <c r="D824" s="43" t="s">
        <v>2998</v>
      </c>
      <c r="E824" s="43" t="s">
        <v>2999</v>
      </c>
      <c r="F824" s="44" t="s">
        <v>3000</v>
      </c>
    </row>
    <row r="825" spans="1:6" ht="30.6" x14ac:dyDescent="0.5">
      <c r="A825" s="45" t="s">
        <v>351</v>
      </c>
      <c r="B825" s="45" t="s">
        <v>3326</v>
      </c>
      <c r="C825" s="45" t="s">
        <v>3327</v>
      </c>
      <c r="D825" s="46">
        <v>17</v>
      </c>
      <c r="E825" s="63">
        <v>45146</v>
      </c>
      <c r="F825" s="47">
        <v>17</v>
      </c>
    </row>
    <row r="826" spans="1:6" ht="40.799999999999997" x14ac:dyDescent="0.5">
      <c r="A826" s="45" t="s">
        <v>794</v>
      </c>
      <c r="B826" s="45" t="s">
        <v>3477</v>
      </c>
      <c r="C826" s="45" t="s">
        <v>3478</v>
      </c>
      <c r="D826" s="46">
        <v>22</v>
      </c>
      <c r="E826" s="63">
        <v>45160</v>
      </c>
      <c r="F826" s="47">
        <v>22</v>
      </c>
    </row>
    <row r="827" spans="1:6" ht="71.400000000000006" x14ac:dyDescent="0.5">
      <c r="A827" s="45" t="s">
        <v>313</v>
      </c>
      <c r="B827" s="45" t="s">
        <v>3547</v>
      </c>
      <c r="C827" s="45" t="s">
        <v>3548</v>
      </c>
      <c r="D827" s="46">
        <v>24</v>
      </c>
      <c r="E827" s="63">
        <v>45149</v>
      </c>
      <c r="F827" s="47">
        <v>24</v>
      </c>
    </row>
    <row r="828" spans="1:6" x14ac:dyDescent="0.5">
      <c r="A828" s="48" t="s">
        <v>254</v>
      </c>
      <c r="B828" s="48"/>
      <c r="C828" s="48"/>
      <c r="D828" s="48"/>
      <c r="E828" s="48"/>
      <c r="F828" s="49">
        <v>63</v>
      </c>
    </row>
    <row r="832" spans="1:6" ht="10.5" customHeight="1" x14ac:dyDescent="0.5">
      <c r="A832" s="66" t="s">
        <v>225</v>
      </c>
      <c r="B832" s="66"/>
      <c r="C832" s="66"/>
      <c r="D832" s="66"/>
      <c r="E832" s="66"/>
      <c r="F832" s="66"/>
    </row>
    <row r="833" spans="1:6" ht="10.5" customHeight="1" x14ac:dyDescent="0.5">
      <c r="A833" s="65" t="s">
        <v>2975</v>
      </c>
      <c r="B833" s="65"/>
      <c r="C833" s="65"/>
      <c r="D833" s="65"/>
      <c r="E833" s="65"/>
      <c r="F833" s="65"/>
    </row>
    <row r="835" spans="1:6" ht="24" x14ac:dyDescent="0.5">
      <c r="A835" s="43" t="s">
        <v>4317</v>
      </c>
      <c r="B835" s="43" t="s">
        <v>228</v>
      </c>
      <c r="C835" s="43" t="s">
        <v>230</v>
      </c>
      <c r="D835" s="43" t="s">
        <v>2998</v>
      </c>
      <c r="E835" s="43" t="s">
        <v>2999</v>
      </c>
      <c r="F835" s="44" t="s">
        <v>3000</v>
      </c>
    </row>
    <row r="836" spans="1:6" ht="153" x14ac:dyDescent="0.5">
      <c r="A836" s="45" t="s">
        <v>381</v>
      </c>
      <c r="B836" s="45" t="s">
        <v>3047</v>
      </c>
      <c r="C836" s="45" t="s">
        <v>3048</v>
      </c>
      <c r="D836" s="46">
        <v>17</v>
      </c>
      <c r="E836" s="63">
        <v>45112</v>
      </c>
      <c r="F836" s="47">
        <v>17</v>
      </c>
    </row>
    <row r="837" spans="1:6" ht="81.599999999999994" x14ac:dyDescent="0.5">
      <c r="A837" s="45" t="s">
        <v>1176</v>
      </c>
      <c r="B837" s="45" t="s">
        <v>3106</v>
      </c>
      <c r="C837" s="45" t="s">
        <v>3107</v>
      </c>
      <c r="D837" s="46">
        <v>17</v>
      </c>
      <c r="E837" s="63">
        <v>45174</v>
      </c>
      <c r="F837" s="47">
        <v>17</v>
      </c>
    </row>
    <row r="838" spans="1:6" ht="40.799999999999997" x14ac:dyDescent="0.5">
      <c r="A838" s="45" t="s">
        <v>1221</v>
      </c>
      <c r="B838" s="45" t="s">
        <v>3141</v>
      </c>
      <c r="C838" s="45" t="s">
        <v>3142</v>
      </c>
      <c r="D838" s="46">
        <v>13</v>
      </c>
      <c r="E838" s="63">
        <v>45131</v>
      </c>
      <c r="F838" s="47">
        <v>13</v>
      </c>
    </row>
    <row r="839" spans="1:6" ht="20.399999999999999" x14ac:dyDescent="0.5">
      <c r="A839" s="64" t="s">
        <v>790</v>
      </c>
      <c r="B839" s="45" t="s">
        <v>3211</v>
      </c>
      <c r="C839" s="45" t="s">
        <v>3212</v>
      </c>
      <c r="D839" s="46">
        <v>18</v>
      </c>
      <c r="E839" s="63">
        <v>45118</v>
      </c>
      <c r="F839" s="47">
        <v>18</v>
      </c>
    </row>
    <row r="840" spans="1:6" ht="20.399999999999999" x14ac:dyDescent="0.5">
      <c r="A840" s="64"/>
      <c r="B840" s="45" t="s">
        <v>3213</v>
      </c>
      <c r="C840" s="45" t="s">
        <v>3214</v>
      </c>
      <c r="D840" s="46">
        <v>11</v>
      </c>
      <c r="E840" s="63">
        <v>45128</v>
      </c>
      <c r="F840" s="47">
        <v>11</v>
      </c>
    </row>
    <row r="841" spans="1:6" ht="40.799999999999997" x14ac:dyDescent="0.5">
      <c r="A841" s="45" t="s">
        <v>288</v>
      </c>
      <c r="B841" s="45" t="s">
        <v>3275</v>
      </c>
      <c r="C841" s="45" t="s">
        <v>442</v>
      </c>
      <c r="D841" s="46">
        <v>13</v>
      </c>
      <c r="E841" s="63">
        <v>45160</v>
      </c>
      <c r="F841" s="47">
        <v>13</v>
      </c>
    </row>
    <row r="842" spans="1:6" ht="61.2" x14ac:dyDescent="0.5">
      <c r="A842" s="64" t="s">
        <v>351</v>
      </c>
      <c r="B842" s="45" t="s">
        <v>3328</v>
      </c>
      <c r="C842" s="45" t="s">
        <v>3329</v>
      </c>
      <c r="D842" s="46">
        <v>30</v>
      </c>
      <c r="E842" s="63">
        <v>45154</v>
      </c>
      <c r="F842" s="47">
        <v>30</v>
      </c>
    </row>
    <row r="843" spans="1:6" ht="20.399999999999999" x14ac:dyDescent="0.5">
      <c r="A843" s="64"/>
      <c r="B843" s="45" t="s">
        <v>3330</v>
      </c>
      <c r="C843" s="45" t="s">
        <v>3331</v>
      </c>
      <c r="D843" s="46">
        <v>19</v>
      </c>
      <c r="E843" s="63">
        <v>45151</v>
      </c>
      <c r="F843" s="47">
        <v>19</v>
      </c>
    </row>
    <row r="844" spans="1:6" ht="30.6" x14ac:dyDescent="0.5">
      <c r="A844" s="45" t="s">
        <v>440</v>
      </c>
      <c r="B844" s="45" t="s">
        <v>3429</v>
      </c>
      <c r="C844" s="45" t="s">
        <v>3430</v>
      </c>
      <c r="D844" s="46">
        <v>5</v>
      </c>
      <c r="E844" s="63">
        <v>45188</v>
      </c>
      <c r="F844" s="47">
        <v>5</v>
      </c>
    </row>
    <row r="845" spans="1:6" ht="20.399999999999999" x14ac:dyDescent="0.5">
      <c r="A845" s="64" t="s">
        <v>313</v>
      </c>
      <c r="B845" s="45" t="s">
        <v>3549</v>
      </c>
      <c r="C845" s="45" t="s">
        <v>3530</v>
      </c>
      <c r="D845" s="46">
        <v>27</v>
      </c>
      <c r="E845" s="63">
        <v>45174</v>
      </c>
      <c r="F845" s="47">
        <v>27</v>
      </c>
    </row>
    <row r="846" spans="1:6" ht="20.399999999999999" x14ac:dyDescent="0.5">
      <c r="A846" s="64"/>
      <c r="B846" s="45" t="s">
        <v>3550</v>
      </c>
      <c r="C846" s="45" t="s">
        <v>3551</v>
      </c>
      <c r="D846" s="46">
        <v>18</v>
      </c>
      <c r="E846" s="63">
        <v>45149</v>
      </c>
      <c r="F846" s="47">
        <v>18</v>
      </c>
    </row>
    <row r="847" spans="1:6" ht="40.799999999999997" x14ac:dyDescent="0.5">
      <c r="A847" s="45" t="s">
        <v>297</v>
      </c>
      <c r="B847" s="45" t="s">
        <v>3581</v>
      </c>
      <c r="C847" s="45" t="s">
        <v>3582</v>
      </c>
      <c r="D847" s="46">
        <v>11</v>
      </c>
      <c r="E847" s="63">
        <v>45128</v>
      </c>
      <c r="F847" s="47">
        <v>11</v>
      </c>
    </row>
    <row r="848" spans="1:6" ht="40.799999999999997" x14ac:dyDescent="0.5">
      <c r="A848" s="45" t="s">
        <v>300</v>
      </c>
      <c r="B848" s="45" t="s">
        <v>3641</v>
      </c>
      <c r="C848" s="45" t="s">
        <v>3642</v>
      </c>
      <c r="D848" s="46">
        <v>24</v>
      </c>
      <c r="E848" s="63">
        <v>45195</v>
      </c>
      <c r="F848" s="47">
        <v>24</v>
      </c>
    </row>
    <row r="849" spans="1:6" ht="61.2" x14ac:dyDescent="0.5">
      <c r="A849" s="45" t="s">
        <v>579</v>
      </c>
      <c r="B849" s="45" t="s">
        <v>3689</v>
      </c>
      <c r="C849" s="45" t="s">
        <v>3690</v>
      </c>
      <c r="D849" s="46">
        <v>16</v>
      </c>
      <c r="E849" s="63">
        <v>45180</v>
      </c>
      <c r="F849" s="47">
        <v>16</v>
      </c>
    </row>
    <row r="850" spans="1:6" x14ac:dyDescent="0.5">
      <c r="A850" s="48" t="s">
        <v>254</v>
      </c>
      <c r="B850" s="48"/>
      <c r="C850" s="48"/>
      <c r="D850" s="48"/>
      <c r="E850" s="48"/>
      <c r="F850" s="49">
        <v>239</v>
      </c>
    </row>
    <row r="854" spans="1:6" ht="10.5" customHeight="1" x14ac:dyDescent="0.5">
      <c r="A854" s="66" t="s">
        <v>225</v>
      </c>
      <c r="B854" s="66"/>
      <c r="C854" s="66"/>
      <c r="D854" s="66"/>
      <c r="E854" s="66"/>
      <c r="F854" s="66"/>
    </row>
    <row r="855" spans="1:6" ht="10.5" customHeight="1" x14ac:dyDescent="0.5">
      <c r="A855" s="65" t="s">
        <v>2976</v>
      </c>
      <c r="B855" s="65"/>
      <c r="C855" s="65"/>
      <c r="D855" s="65"/>
      <c r="E855" s="65"/>
      <c r="F855" s="65"/>
    </row>
    <row r="857" spans="1:6" ht="24" x14ac:dyDescent="0.5">
      <c r="A857" s="43" t="s">
        <v>4317</v>
      </c>
      <c r="B857" s="43" t="s">
        <v>228</v>
      </c>
      <c r="C857" s="43" t="s">
        <v>230</v>
      </c>
      <c r="D857" s="43" t="s">
        <v>2998</v>
      </c>
      <c r="E857" s="43" t="s">
        <v>2999</v>
      </c>
      <c r="F857" s="44" t="s">
        <v>3000</v>
      </c>
    </row>
    <row r="858" spans="1:6" ht="40.799999999999997" x14ac:dyDescent="0.5">
      <c r="A858" s="45" t="s">
        <v>381</v>
      </c>
      <c r="B858" s="45" t="s">
        <v>3049</v>
      </c>
      <c r="C858" s="45" t="s">
        <v>3050</v>
      </c>
      <c r="D858" s="46">
        <v>17</v>
      </c>
      <c r="E858" s="63">
        <v>45128</v>
      </c>
      <c r="F858" s="47">
        <v>17</v>
      </c>
    </row>
    <row r="859" spans="1:6" ht="40.799999999999997" x14ac:dyDescent="0.5">
      <c r="A859" s="45" t="s">
        <v>895</v>
      </c>
      <c r="B859" s="45" t="s">
        <v>3553</v>
      </c>
      <c r="C859" s="45" t="s">
        <v>3554</v>
      </c>
      <c r="D859" s="46">
        <v>26</v>
      </c>
      <c r="E859" s="63">
        <v>45191</v>
      </c>
      <c r="F859" s="47">
        <v>26</v>
      </c>
    </row>
    <row r="860" spans="1:6" x14ac:dyDescent="0.5">
      <c r="A860" s="48" t="s">
        <v>254</v>
      </c>
      <c r="B860" s="48"/>
      <c r="C860" s="48"/>
      <c r="D860" s="48"/>
      <c r="E860" s="48"/>
      <c r="F860" s="49">
        <v>43</v>
      </c>
    </row>
    <row r="864" spans="1:6" ht="10.5" customHeight="1" x14ac:dyDescent="0.5">
      <c r="A864" s="66" t="s">
        <v>225</v>
      </c>
      <c r="B864" s="66"/>
      <c r="C864" s="66"/>
      <c r="D864" s="66"/>
      <c r="E864" s="66"/>
      <c r="F864" s="66"/>
    </row>
    <row r="865" spans="1:6" ht="10.5" customHeight="1" x14ac:dyDescent="0.5">
      <c r="A865" s="65" t="s">
        <v>2978</v>
      </c>
      <c r="B865" s="65"/>
      <c r="C865" s="65"/>
      <c r="D865" s="65"/>
      <c r="E865" s="65"/>
      <c r="F865" s="65"/>
    </row>
    <row r="867" spans="1:6" ht="24" x14ac:dyDescent="0.5">
      <c r="A867" s="43" t="s">
        <v>4317</v>
      </c>
      <c r="B867" s="43" t="s">
        <v>228</v>
      </c>
      <c r="C867" s="43" t="s">
        <v>230</v>
      </c>
      <c r="D867" s="43" t="s">
        <v>2998</v>
      </c>
      <c r="E867" s="43" t="s">
        <v>2999</v>
      </c>
      <c r="F867" s="44" t="s">
        <v>3000</v>
      </c>
    </row>
    <row r="868" spans="1:6" ht="40.799999999999997" x14ac:dyDescent="0.5">
      <c r="A868" s="45" t="s">
        <v>381</v>
      </c>
      <c r="B868" s="45" t="s">
        <v>3051</v>
      </c>
      <c r="C868" s="45" t="s">
        <v>3052</v>
      </c>
      <c r="D868" s="46">
        <v>28.99</v>
      </c>
      <c r="E868" s="63">
        <v>45182</v>
      </c>
      <c r="F868" s="47">
        <v>28.99</v>
      </c>
    </row>
    <row r="869" spans="1:6" ht="30.6" x14ac:dyDescent="0.5">
      <c r="A869" s="45" t="s">
        <v>495</v>
      </c>
      <c r="B869" s="45" t="s">
        <v>3125</v>
      </c>
      <c r="C869" s="45" t="s">
        <v>3126</v>
      </c>
      <c r="D869" s="46">
        <v>13.95</v>
      </c>
      <c r="E869" s="63">
        <v>45139</v>
      </c>
      <c r="F869" s="47">
        <v>13.95</v>
      </c>
    </row>
    <row r="870" spans="1:6" ht="40.799999999999997" x14ac:dyDescent="0.5">
      <c r="A870" s="45" t="s">
        <v>498</v>
      </c>
      <c r="B870" s="45" t="s">
        <v>3182</v>
      </c>
      <c r="C870" s="45" t="s">
        <v>3183</v>
      </c>
      <c r="D870" s="46">
        <v>15</v>
      </c>
      <c r="E870" s="63">
        <v>45181</v>
      </c>
      <c r="F870" s="47">
        <v>15</v>
      </c>
    </row>
    <row r="871" spans="1:6" ht="142.80000000000001" x14ac:dyDescent="0.5">
      <c r="A871" s="45" t="s">
        <v>241</v>
      </c>
      <c r="B871" s="45" t="s">
        <v>3371</v>
      </c>
      <c r="C871" s="45" t="s">
        <v>3372</v>
      </c>
      <c r="D871" s="46">
        <v>16.95</v>
      </c>
      <c r="E871" s="63">
        <v>45163</v>
      </c>
      <c r="F871" s="47">
        <v>16.95</v>
      </c>
    </row>
    <row r="872" spans="1:6" ht="30.6" x14ac:dyDescent="0.5">
      <c r="A872" s="45" t="s">
        <v>250</v>
      </c>
      <c r="B872" s="45" t="s">
        <v>3669</v>
      </c>
      <c r="C872" s="45" t="s">
        <v>3670</v>
      </c>
      <c r="D872" s="46">
        <v>18.989999999999998</v>
      </c>
      <c r="E872" s="63">
        <v>45125</v>
      </c>
      <c r="F872" s="47">
        <v>18.989999999999998</v>
      </c>
    </row>
    <row r="873" spans="1:6" ht="40.799999999999997" x14ac:dyDescent="0.5">
      <c r="A873" s="64" t="s">
        <v>701</v>
      </c>
      <c r="B873" s="45" t="s">
        <v>3699</v>
      </c>
      <c r="C873" s="45" t="s">
        <v>3700</v>
      </c>
      <c r="D873" s="46">
        <v>24.95</v>
      </c>
      <c r="E873" s="63">
        <v>45119</v>
      </c>
      <c r="F873" s="47">
        <v>24.95</v>
      </c>
    </row>
    <row r="874" spans="1:6" ht="40.799999999999997" x14ac:dyDescent="0.5">
      <c r="A874" s="64"/>
      <c r="B874" s="45" t="s">
        <v>3701</v>
      </c>
      <c r="C874" s="45" t="s">
        <v>3702</v>
      </c>
      <c r="D874" s="46">
        <v>6.99</v>
      </c>
      <c r="E874" s="63">
        <v>45132</v>
      </c>
      <c r="F874" s="47">
        <v>6.99</v>
      </c>
    </row>
    <row r="875" spans="1:6" ht="30.6" x14ac:dyDescent="0.5">
      <c r="A875" s="45" t="s">
        <v>409</v>
      </c>
      <c r="B875" s="45" t="s">
        <v>3724</v>
      </c>
      <c r="C875" s="45" t="s">
        <v>3725</v>
      </c>
      <c r="D875" s="46">
        <v>29</v>
      </c>
      <c r="E875" s="63">
        <v>45161</v>
      </c>
      <c r="F875" s="47">
        <v>29</v>
      </c>
    </row>
    <row r="876" spans="1:6" x14ac:dyDescent="0.5">
      <c r="A876" s="48" t="s">
        <v>254</v>
      </c>
      <c r="B876" s="48"/>
      <c r="C876" s="48"/>
      <c r="D876" s="48"/>
      <c r="E876" s="48"/>
      <c r="F876" s="49">
        <v>154.82</v>
      </c>
    </row>
    <row r="880" spans="1:6" ht="10.5" customHeight="1" x14ac:dyDescent="0.5">
      <c r="A880" s="66" t="s">
        <v>225</v>
      </c>
      <c r="B880" s="66"/>
      <c r="C880" s="66"/>
      <c r="D880" s="66"/>
      <c r="E880" s="66"/>
      <c r="F880" s="66"/>
    </row>
    <row r="881" spans="1:6" ht="10.5" customHeight="1" x14ac:dyDescent="0.5">
      <c r="A881" s="65" t="s">
        <v>2979</v>
      </c>
      <c r="B881" s="65"/>
      <c r="C881" s="65"/>
      <c r="D881" s="65"/>
      <c r="E881" s="65"/>
      <c r="F881" s="65"/>
    </row>
    <row r="883" spans="1:6" ht="24" x14ac:dyDescent="0.5">
      <c r="A883" s="43" t="s">
        <v>4317</v>
      </c>
      <c r="B883" s="43" t="s">
        <v>228</v>
      </c>
      <c r="C883" s="43" t="s">
        <v>230</v>
      </c>
      <c r="D883" s="43" t="s">
        <v>2998</v>
      </c>
      <c r="E883" s="43" t="s">
        <v>2999</v>
      </c>
      <c r="F883" s="44" t="s">
        <v>3000</v>
      </c>
    </row>
    <row r="884" spans="1:6" ht="30.6" x14ac:dyDescent="0.5">
      <c r="A884" s="45" t="s">
        <v>351</v>
      </c>
      <c r="B884" s="45" t="s">
        <v>3332</v>
      </c>
      <c r="C884" s="45" t="s">
        <v>3333</v>
      </c>
      <c r="D884" s="46">
        <v>17</v>
      </c>
      <c r="E884" s="63">
        <v>45187</v>
      </c>
      <c r="F884" s="47">
        <v>17</v>
      </c>
    </row>
    <row r="885" spans="1:6" ht="51" x14ac:dyDescent="0.5">
      <c r="A885" s="45" t="s">
        <v>736</v>
      </c>
      <c r="B885" s="45" t="s">
        <v>3512</v>
      </c>
      <c r="C885" s="45" t="s">
        <v>3513</v>
      </c>
      <c r="D885" s="46">
        <v>28</v>
      </c>
      <c r="E885" s="63">
        <v>45160</v>
      </c>
      <c r="F885" s="47">
        <v>28</v>
      </c>
    </row>
    <row r="886" spans="1:6" x14ac:dyDescent="0.5">
      <c r="A886" s="48" t="s">
        <v>254</v>
      </c>
      <c r="B886" s="48"/>
      <c r="C886" s="48"/>
      <c r="D886" s="48"/>
      <c r="E886" s="48"/>
      <c r="F886" s="49">
        <v>45</v>
      </c>
    </row>
    <row r="890" spans="1:6" ht="10.5" customHeight="1" x14ac:dyDescent="0.5">
      <c r="A890" s="66" t="s">
        <v>225</v>
      </c>
      <c r="B890" s="66"/>
      <c r="C890" s="66"/>
      <c r="D890" s="66"/>
      <c r="E890" s="66"/>
      <c r="F890" s="66"/>
    </row>
    <row r="891" spans="1:6" ht="10.5" customHeight="1" x14ac:dyDescent="0.5">
      <c r="A891" s="65" t="s">
        <v>4323</v>
      </c>
      <c r="B891" s="65"/>
      <c r="C891" s="65"/>
      <c r="D891" s="65"/>
      <c r="E891" s="65"/>
      <c r="F891" s="65"/>
    </row>
    <row r="893" spans="1:6" ht="24" x14ac:dyDescent="0.5">
      <c r="A893" s="43" t="s">
        <v>4317</v>
      </c>
      <c r="B893" s="43" t="s">
        <v>228</v>
      </c>
      <c r="C893" s="43" t="s">
        <v>230</v>
      </c>
      <c r="D893" s="43" t="s">
        <v>2998</v>
      </c>
      <c r="E893" s="43" t="s">
        <v>2999</v>
      </c>
      <c r="F893" s="44" t="s">
        <v>3000</v>
      </c>
    </row>
    <row r="894" spans="1:6" ht="71.400000000000006" x14ac:dyDescent="0.5">
      <c r="A894" s="45" t="s">
        <v>288</v>
      </c>
      <c r="B894" s="45" t="s">
        <v>3276</v>
      </c>
      <c r="C894" s="45" t="s">
        <v>3277</v>
      </c>
      <c r="D894" s="46">
        <v>15.23</v>
      </c>
      <c r="E894" s="63">
        <v>45112</v>
      </c>
      <c r="F894" s="47">
        <v>15.23</v>
      </c>
    </row>
    <row r="895" spans="1:6" ht="61.2" x14ac:dyDescent="0.5">
      <c r="A895" s="45" t="s">
        <v>677</v>
      </c>
      <c r="B895" s="45" t="s">
        <v>3458</v>
      </c>
      <c r="C895" s="45" t="s">
        <v>3459</v>
      </c>
      <c r="D895" s="46">
        <v>15.82</v>
      </c>
      <c r="E895" s="63">
        <v>45195</v>
      </c>
      <c r="F895" s="47">
        <v>15.82</v>
      </c>
    </row>
    <row r="896" spans="1:6" x14ac:dyDescent="0.5">
      <c r="A896" s="48" t="s">
        <v>254</v>
      </c>
      <c r="B896" s="48"/>
      <c r="C896" s="48"/>
      <c r="D896" s="48"/>
      <c r="E896" s="48"/>
      <c r="F896" s="49">
        <v>31.05</v>
      </c>
    </row>
    <row r="900" spans="1:6" ht="10.5" customHeight="1" x14ac:dyDescent="0.5">
      <c r="A900" s="66" t="s">
        <v>225</v>
      </c>
      <c r="B900" s="66"/>
      <c r="C900" s="66"/>
      <c r="D900" s="66"/>
      <c r="E900" s="66"/>
      <c r="F900" s="66"/>
    </row>
    <row r="901" spans="1:6" ht="10.5" customHeight="1" x14ac:dyDescent="0.5">
      <c r="A901" s="65" t="s">
        <v>2981</v>
      </c>
      <c r="B901" s="65"/>
      <c r="C901" s="65"/>
      <c r="D901" s="65"/>
      <c r="E901" s="65"/>
      <c r="F901" s="65"/>
    </row>
    <row r="903" spans="1:6" ht="24" x14ac:dyDescent="0.5">
      <c r="A903" s="43" t="s">
        <v>4317</v>
      </c>
      <c r="B903" s="43" t="s">
        <v>228</v>
      </c>
      <c r="C903" s="43" t="s">
        <v>230</v>
      </c>
      <c r="D903" s="43" t="s">
        <v>2998</v>
      </c>
      <c r="E903" s="43" t="s">
        <v>2999</v>
      </c>
      <c r="F903" s="44" t="s">
        <v>3000</v>
      </c>
    </row>
    <row r="904" spans="1:6" ht="40.799999999999997" x14ac:dyDescent="0.5">
      <c r="A904" s="45" t="s">
        <v>1176</v>
      </c>
      <c r="B904" s="45" t="s">
        <v>3108</v>
      </c>
      <c r="C904" s="45" t="s">
        <v>3109</v>
      </c>
      <c r="D904" s="46">
        <v>5.99</v>
      </c>
      <c r="E904" s="63">
        <v>45167</v>
      </c>
      <c r="F904" s="47">
        <v>5.99</v>
      </c>
    </row>
    <row r="905" spans="1:6" ht="30.6" x14ac:dyDescent="0.5">
      <c r="A905" s="64" t="s">
        <v>431</v>
      </c>
      <c r="B905" s="45" t="s">
        <v>3134</v>
      </c>
      <c r="C905" s="45" t="s">
        <v>3135</v>
      </c>
      <c r="D905" s="46">
        <v>9.6</v>
      </c>
      <c r="E905" s="63">
        <v>45148</v>
      </c>
      <c r="F905" s="47">
        <v>9.6</v>
      </c>
    </row>
    <row r="906" spans="1:6" ht="40.799999999999997" x14ac:dyDescent="0.5">
      <c r="A906" s="64"/>
      <c r="B906" s="45" t="s">
        <v>3136</v>
      </c>
      <c r="C906" s="45" t="s">
        <v>3137</v>
      </c>
      <c r="D906" s="46">
        <v>5.19</v>
      </c>
      <c r="E906" s="63">
        <v>45159</v>
      </c>
      <c r="F906" s="47">
        <v>5.19</v>
      </c>
    </row>
    <row r="907" spans="1:6" ht="30.6" x14ac:dyDescent="0.5">
      <c r="A907" s="45" t="s">
        <v>235</v>
      </c>
      <c r="B907" s="45" t="s">
        <v>3169</v>
      </c>
      <c r="C907" s="45" t="s">
        <v>3170</v>
      </c>
      <c r="D907" s="46">
        <v>6.5</v>
      </c>
      <c r="E907" s="63">
        <v>45135</v>
      </c>
      <c r="F907" s="47">
        <v>6.5</v>
      </c>
    </row>
    <row r="908" spans="1:6" ht="61.2" x14ac:dyDescent="0.5">
      <c r="A908" s="45" t="s">
        <v>351</v>
      </c>
      <c r="B908" s="45" t="s">
        <v>3334</v>
      </c>
      <c r="C908" s="45" t="s">
        <v>3335</v>
      </c>
      <c r="D908" s="46">
        <v>14.95</v>
      </c>
      <c r="E908" s="63">
        <v>45146</v>
      </c>
      <c r="F908" s="47">
        <v>14.95</v>
      </c>
    </row>
    <row r="909" spans="1:6" x14ac:dyDescent="0.5">
      <c r="A909" s="48" t="s">
        <v>254</v>
      </c>
      <c r="B909" s="48"/>
      <c r="C909" s="48"/>
      <c r="D909" s="48"/>
      <c r="E909" s="48"/>
      <c r="F909" s="49">
        <v>42.23</v>
      </c>
    </row>
    <row r="913" spans="1:6" ht="10.5" customHeight="1" x14ac:dyDescent="0.5">
      <c r="A913" s="66" t="s">
        <v>225</v>
      </c>
      <c r="B913" s="66"/>
      <c r="C913" s="66"/>
      <c r="D913" s="66"/>
      <c r="E913" s="66"/>
      <c r="F913" s="66"/>
    </row>
    <row r="914" spans="1:6" ht="10.5" customHeight="1" x14ac:dyDescent="0.5">
      <c r="A914" s="65" t="s">
        <v>2982</v>
      </c>
      <c r="B914" s="65"/>
      <c r="C914" s="65"/>
      <c r="D914" s="65"/>
      <c r="E914" s="65"/>
      <c r="F914" s="65"/>
    </row>
    <row r="916" spans="1:6" ht="24" x14ac:dyDescent="0.5">
      <c r="A916" s="43" t="s">
        <v>4317</v>
      </c>
      <c r="B916" s="43" t="s">
        <v>228</v>
      </c>
      <c r="C916" s="43" t="s">
        <v>230</v>
      </c>
      <c r="D916" s="43" t="s">
        <v>2998</v>
      </c>
      <c r="E916" s="43" t="s">
        <v>2999</v>
      </c>
      <c r="F916" s="44" t="s">
        <v>3000</v>
      </c>
    </row>
    <row r="917" spans="1:6" ht="51" x14ac:dyDescent="0.5">
      <c r="A917" s="45" t="s">
        <v>291</v>
      </c>
      <c r="B917" s="45" t="s">
        <v>3424</v>
      </c>
      <c r="C917" s="45" t="s">
        <v>3425</v>
      </c>
      <c r="D917" s="46">
        <v>25.95</v>
      </c>
      <c r="E917" s="63">
        <v>44790</v>
      </c>
      <c r="F917" s="47">
        <v>25.95</v>
      </c>
    </row>
    <row r="918" spans="1:6" x14ac:dyDescent="0.5">
      <c r="A918" s="48" t="s">
        <v>254</v>
      </c>
      <c r="B918" s="48"/>
      <c r="C918" s="48"/>
      <c r="D918" s="48"/>
      <c r="E918" s="48"/>
      <c r="F918" s="49">
        <v>25.95</v>
      </c>
    </row>
    <row r="922" spans="1:6" ht="10.5" customHeight="1" x14ac:dyDescent="0.5">
      <c r="A922" s="66" t="s">
        <v>225</v>
      </c>
      <c r="B922" s="66"/>
      <c r="C922" s="66"/>
      <c r="D922" s="66"/>
      <c r="E922" s="66"/>
      <c r="F922" s="66"/>
    </row>
    <row r="923" spans="1:6" ht="10.5" customHeight="1" x14ac:dyDescent="0.5">
      <c r="A923" s="65" t="s">
        <v>2983</v>
      </c>
      <c r="B923" s="65"/>
      <c r="C923" s="65"/>
      <c r="D923" s="65"/>
      <c r="E923" s="65"/>
      <c r="F923" s="65"/>
    </row>
    <row r="925" spans="1:6" ht="24" x14ac:dyDescent="0.5">
      <c r="A925" s="43" t="s">
        <v>4317</v>
      </c>
      <c r="B925" s="43" t="s">
        <v>228</v>
      </c>
      <c r="C925" s="43" t="s">
        <v>230</v>
      </c>
      <c r="D925" s="43" t="s">
        <v>2998</v>
      </c>
      <c r="E925" s="43" t="s">
        <v>2999</v>
      </c>
      <c r="F925" s="44" t="s">
        <v>3000</v>
      </c>
    </row>
    <row r="926" spans="1:6" ht="142.80000000000001" x14ac:dyDescent="0.5">
      <c r="A926" s="45" t="s">
        <v>259</v>
      </c>
      <c r="B926" s="45" t="s">
        <v>3086</v>
      </c>
      <c r="C926" s="45" t="s">
        <v>3087</v>
      </c>
      <c r="D926" s="46">
        <v>20</v>
      </c>
      <c r="E926" s="63">
        <v>45139</v>
      </c>
      <c r="F926" s="47">
        <v>20</v>
      </c>
    </row>
    <row r="927" spans="1:6" ht="30.6" x14ac:dyDescent="0.5">
      <c r="A927" s="45" t="s">
        <v>235</v>
      </c>
      <c r="B927" s="45" t="s">
        <v>3171</v>
      </c>
      <c r="C927" s="45" t="s">
        <v>3172</v>
      </c>
      <c r="D927" s="46">
        <v>18</v>
      </c>
      <c r="E927" s="63">
        <v>45127</v>
      </c>
      <c r="F927" s="47">
        <v>18</v>
      </c>
    </row>
    <row r="928" spans="1:6" ht="40.799999999999997" x14ac:dyDescent="0.5">
      <c r="A928" s="45" t="s">
        <v>328</v>
      </c>
      <c r="B928" s="45" t="s">
        <v>3199</v>
      </c>
      <c r="C928" s="45" t="s">
        <v>3200</v>
      </c>
      <c r="D928" s="46">
        <v>55</v>
      </c>
      <c r="E928" s="63">
        <v>45140</v>
      </c>
      <c r="F928" s="47">
        <v>55</v>
      </c>
    </row>
    <row r="929" spans="1:6" ht="30.6" x14ac:dyDescent="0.5">
      <c r="A929" s="45" t="s">
        <v>351</v>
      </c>
      <c r="B929" s="45" t="s">
        <v>3336</v>
      </c>
      <c r="C929" s="45" t="s">
        <v>3337</v>
      </c>
      <c r="D929" s="46">
        <v>6</v>
      </c>
      <c r="E929" s="63">
        <v>45160</v>
      </c>
      <c r="F929" s="47">
        <v>6</v>
      </c>
    </row>
    <row r="930" spans="1:6" ht="40.799999999999997" x14ac:dyDescent="0.5">
      <c r="A930" s="45" t="s">
        <v>794</v>
      </c>
      <c r="B930" s="45" t="s">
        <v>3479</v>
      </c>
      <c r="C930" s="45" t="s">
        <v>3480</v>
      </c>
      <c r="D930" s="46">
        <v>15</v>
      </c>
      <c r="E930" s="63">
        <v>45115</v>
      </c>
      <c r="F930" s="47">
        <v>15</v>
      </c>
    </row>
    <row r="931" spans="1:6" ht="51" x14ac:dyDescent="0.5">
      <c r="A931" s="45" t="s">
        <v>297</v>
      </c>
      <c r="B931" s="45" t="s">
        <v>3583</v>
      </c>
      <c r="C931" s="45" t="s">
        <v>3584</v>
      </c>
      <c r="D931" s="46">
        <v>15</v>
      </c>
      <c r="E931" s="63">
        <v>45128</v>
      </c>
      <c r="F931" s="47">
        <v>15</v>
      </c>
    </row>
    <row r="932" spans="1:6" x14ac:dyDescent="0.5">
      <c r="A932" s="48" t="s">
        <v>254</v>
      </c>
      <c r="B932" s="48"/>
      <c r="C932" s="48"/>
      <c r="D932" s="48"/>
      <c r="E932" s="48"/>
      <c r="F932" s="49">
        <v>129</v>
      </c>
    </row>
    <row r="936" spans="1:6" ht="10.5" customHeight="1" x14ac:dyDescent="0.5">
      <c r="A936" s="66" t="s">
        <v>225</v>
      </c>
      <c r="B936" s="66"/>
      <c r="C936" s="66"/>
      <c r="D936" s="66"/>
      <c r="E936" s="66"/>
      <c r="F936" s="66"/>
    </row>
    <row r="937" spans="1:6" ht="10.5" customHeight="1" x14ac:dyDescent="0.5">
      <c r="A937" s="65" t="s">
        <v>2984</v>
      </c>
      <c r="B937" s="65"/>
      <c r="C937" s="65"/>
      <c r="D937" s="65"/>
      <c r="E937" s="65"/>
      <c r="F937" s="65"/>
    </row>
    <row r="939" spans="1:6" ht="24" x14ac:dyDescent="0.5">
      <c r="A939" s="43" t="s">
        <v>4317</v>
      </c>
      <c r="B939" s="43" t="s">
        <v>228</v>
      </c>
      <c r="C939" s="43" t="s">
        <v>230</v>
      </c>
      <c r="D939" s="43" t="s">
        <v>2998</v>
      </c>
      <c r="E939" s="43" t="s">
        <v>2999</v>
      </c>
      <c r="F939" s="44" t="s">
        <v>3000</v>
      </c>
    </row>
    <row r="940" spans="1:6" ht="20.399999999999999" x14ac:dyDescent="0.5">
      <c r="A940" s="64" t="s">
        <v>351</v>
      </c>
      <c r="B940" s="45" t="s">
        <v>3338</v>
      </c>
      <c r="C940" s="45" t="s">
        <v>3339</v>
      </c>
      <c r="D940" s="46">
        <v>7</v>
      </c>
      <c r="E940" s="63">
        <v>45153</v>
      </c>
      <c r="F940" s="47">
        <v>7</v>
      </c>
    </row>
    <row r="941" spans="1:6" ht="30.6" x14ac:dyDescent="0.5">
      <c r="A941" s="64"/>
      <c r="B941" s="45" t="s">
        <v>3340</v>
      </c>
      <c r="C941" s="45" t="s">
        <v>3341</v>
      </c>
      <c r="D941" s="46">
        <v>7</v>
      </c>
      <c r="E941" s="63">
        <v>45153</v>
      </c>
      <c r="F941" s="47">
        <v>7</v>
      </c>
    </row>
    <row r="942" spans="1:6" ht="20.399999999999999" x14ac:dyDescent="0.5">
      <c r="A942" s="64"/>
      <c r="B942" s="45" t="s">
        <v>3342</v>
      </c>
      <c r="C942" s="45" t="s">
        <v>3343</v>
      </c>
      <c r="D942" s="46">
        <v>7</v>
      </c>
      <c r="E942" s="63">
        <v>45153</v>
      </c>
      <c r="F942" s="47">
        <v>7</v>
      </c>
    </row>
    <row r="943" spans="1:6" x14ac:dyDescent="0.5">
      <c r="A943" s="48" t="s">
        <v>254</v>
      </c>
      <c r="B943" s="48"/>
      <c r="C943" s="48"/>
      <c r="D943" s="48"/>
      <c r="E943" s="48"/>
      <c r="F943" s="49">
        <v>21</v>
      </c>
    </row>
    <row r="947" spans="1:6" ht="10.5" customHeight="1" x14ac:dyDescent="0.5">
      <c r="A947" s="66" t="s">
        <v>225</v>
      </c>
      <c r="B947" s="66"/>
      <c r="C947" s="66"/>
      <c r="D947" s="66"/>
      <c r="E947" s="66"/>
      <c r="F947" s="66"/>
    </row>
    <row r="948" spans="1:6" ht="10.5" customHeight="1" x14ac:dyDescent="0.5">
      <c r="A948" s="65" t="s">
        <v>2985</v>
      </c>
      <c r="B948" s="65"/>
      <c r="C948" s="65"/>
      <c r="D948" s="65"/>
      <c r="E948" s="65"/>
      <c r="F948" s="65"/>
    </row>
    <row r="950" spans="1:6" ht="24" x14ac:dyDescent="0.5">
      <c r="A950" s="43" t="s">
        <v>4317</v>
      </c>
      <c r="B950" s="43" t="s">
        <v>228</v>
      </c>
      <c r="C950" s="43" t="s">
        <v>230</v>
      </c>
      <c r="D950" s="43" t="s">
        <v>2998</v>
      </c>
      <c r="E950" s="43" t="s">
        <v>2999</v>
      </c>
      <c r="F950" s="44" t="s">
        <v>3000</v>
      </c>
    </row>
    <row r="951" spans="1:6" ht="20.399999999999999" x14ac:dyDescent="0.5">
      <c r="A951" s="64" t="s">
        <v>256</v>
      </c>
      <c r="B951" s="45" t="s">
        <v>3011</v>
      </c>
      <c r="C951" s="45" t="s">
        <v>3012</v>
      </c>
      <c r="D951" s="46">
        <v>11.99</v>
      </c>
      <c r="E951" s="63">
        <v>45138</v>
      </c>
      <c r="F951" s="47">
        <v>11.99</v>
      </c>
    </row>
    <row r="952" spans="1:6" ht="30.6" x14ac:dyDescent="0.5">
      <c r="A952" s="64"/>
      <c r="B952" s="45" t="s">
        <v>3003</v>
      </c>
      <c r="C952" s="45" t="s">
        <v>3004</v>
      </c>
      <c r="D952" s="46">
        <v>29</v>
      </c>
      <c r="E952" s="63">
        <v>45126</v>
      </c>
      <c r="F952" s="47">
        <v>29</v>
      </c>
    </row>
    <row r="953" spans="1:6" ht="51" x14ac:dyDescent="0.5">
      <c r="A953" s="64"/>
      <c r="B953" s="45" t="s">
        <v>3007</v>
      </c>
      <c r="C953" s="45" t="s">
        <v>3008</v>
      </c>
      <c r="D953" s="46">
        <v>20</v>
      </c>
      <c r="E953" s="63">
        <v>45159</v>
      </c>
      <c r="F953" s="47">
        <v>20</v>
      </c>
    </row>
    <row r="954" spans="1:6" ht="20.399999999999999" x14ac:dyDescent="0.5">
      <c r="A954" s="64"/>
      <c r="B954" s="45" t="s">
        <v>3005</v>
      </c>
      <c r="C954" s="45" t="s">
        <v>3006</v>
      </c>
      <c r="D954" s="46">
        <v>4.1900000000000004</v>
      </c>
      <c r="E954" s="63">
        <v>45117</v>
      </c>
      <c r="F954" s="47">
        <v>4.1900000000000004</v>
      </c>
    </row>
    <row r="955" spans="1:6" ht="40.799999999999997" x14ac:dyDescent="0.5">
      <c r="A955" s="64"/>
      <c r="B955" s="45" t="s">
        <v>3001</v>
      </c>
      <c r="C955" s="45" t="s">
        <v>3002</v>
      </c>
      <c r="D955" s="46">
        <v>9.6</v>
      </c>
      <c r="E955" s="63">
        <v>45146</v>
      </c>
      <c r="F955" s="47">
        <v>9.6</v>
      </c>
    </row>
    <row r="956" spans="1:6" ht="30.6" x14ac:dyDescent="0.5">
      <c r="A956" s="64"/>
      <c r="B956" s="45" t="s">
        <v>3009</v>
      </c>
      <c r="C956" s="45" t="s">
        <v>3010</v>
      </c>
      <c r="D956" s="46">
        <v>27</v>
      </c>
      <c r="E956" s="63">
        <v>45191</v>
      </c>
      <c r="F956" s="47">
        <v>27</v>
      </c>
    </row>
    <row r="957" spans="1:6" ht="102" x14ac:dyDescent="0.5">
      <c r="A957" s="45" t="s">
        <v>490</v>
      </c>
      <c r="B957" s="45" t="s">
        <v>3014</v>
      </c>
      <c r="C957" s="45" t="s">
        <v>3015</v>
      </c>
      <c r="D957" s="46">
        <v>10.79</v>
      </c>
      <c r="E957" s="63">
        <v>45143</v>
      </c>
      <c r="F957" s="47">
        <v>10.79</v>
      </c>
    </row>
    <row r="958" spans="1:6" ht="20.399999999999999" x14ac:dyDescent="0.5">
      <c r="A958" s="64" t="s">
        <v>381</v>
      </c>
      <c r="B958" s="45" t="s">
        <v>3023</v>
      </c>
      <c r="C958" s="45" t="s">
        <v>3024</v>
      </c>
      <c r="D958" s="46">
        <v>21.29</v>
      </c>
      <c r="E958" s="63">
        <v>45147</v>
      </c>
      <c r="F958" s="47">
        <v>21.29</v>
      </c>
    </row>
    <row r="959" spans="1:6" ht="20.399999999999999" x14ac:dyDescent="0.5">
      <c r="A959" s="64"/>
      <c r="B959" s="45" t="s">
        <v>3025</v>
      </c>
      <c r="C959" s="45" t="s">
        <v>3026</v>
      </c>
      <c r="D959" s="46">
        <v>2.99</v>
      </c>
      <c r="E959" s="63">
        <v>45182</v>
      </c>
      <c r="F959" s="47">
        <v>2.99</v>
      </c>
    </row>
    <row r="960" spans="1:6" ht="30.6" x14ac:dyDescent="0.5">
      <c r="A960" s="64"/>
      <c r="B960" s="45" t="s">
        <v>3027</v>
      </c>
      <c r="C960" s="45" t="s">
        <v>3028</v>
      </c>
      <c r="D960" s="46">
        <v>2.99</v>
      </c>
      <c r="E960" s="63">
        <v>45182</v>
      </c>
      <c r="F960" s="47">
        <v>2.99</v>
      </c>
    </row>
    <row r="961" spans="1:6" ht="20.399999999999999" x14ac:dyDescent="0.5">
      <c r="A961" s="64"/>
      <c r="B961" s="45" t="s">
        <v>3029</v>
      </c>
      <c r="C961" s="45" t="s">
        <v>3030</v>
      </c>
      <c r="D961" s="46">
        <v>25.64</v>
      </c>
      <c r="E961" s="63">
        <v>45147</v>
      </c>
      <c r="F961" s="47">
        <v>25.64</v>
      </c>
    </row>
    <row r="962" spans="1:6" ht="51" x14ac:dyDescent="0.5">
      <c r="A962" s="64"/>
      <c r="B962" s="45" t="s">
        <v>3037</v>
      </c>
      <c r="C962" s="45" t="s">
        <v>3038</v>
      </c>
      <c r="D962" s="46">
        <v>14.99</v>
      </c>
      <c r="E962" s="63">
        <v>45189</v>
      </c>
      <c r="F962" s="47">
        <v>14.99</v>
      </c>
    </row>
    <row r="963" spans="1:6" ht="20.399999999999999" x14ac:dyDescent="0.5">
      <c r="A963" s="64"/>
      <c r="B963" s="45" t="s">
        <v>3039</v>
      </c>
      <c r="C963" s="45" t="s">
        <v>3040</v>
      </c>
      <c r="D963" s="46">
        <v>30</v>
      </c>
      <c r="E963" s="63">
        <v>45189</v>
      </c>
      <c r="F963" s="47">
        <v>30</v>
      </c>
    </row>
    <row r="964" spans="1:6" ht="30.6" x14ac:dyDescent="0.5">
      <c r="A964" s="64"/>
      <c r="B964" s="45" t="s">
        <v>3041</v>
      </c>
      <c r="C964" s="45" t="s">
        <v>3042</v>
      </c>
      <c r="D964" s="46">
        <v>38</v>
      </c>
      <c r="E964" s="63">
        <v>45190</v>
      </c>
      <c r="F964" s="47">
        <v>38</v>
      </c>
    </row>
    <row r="965" spans="1:6" ht="71.400000000000006" x14ac:dyDescent="0.5">
      <c r="A965" s="64"/>
      <c r="B965" s="45" t="s">
        <v>3021</v>
      </c>
      <c r="C965" s="45" t="s">
        <v>3022</v>
      </c>
      <c r="D965" s="46">
        <v>15</v>
      </c>
      <c r="E965" s="63">
        <v>45197</v>
      </c>
      <c r="F965" s="47">
        <v>15</v>
      </c>
    </row>
    <row r="966" spans="1:6" ht="91.8" x14ac:dyDescent="0.5">
      <c r="A966" s="64"/>
      <c r="B966" s="45" t="s">
        <v>3033</v>
      </c>
      <c r="C966" s="45" t="s">
        <v>3034</v>
      </c>
      <c r="D966" s="46">
        <v>40</v>
      </c>
      <c r="E966" s="63">
        <v>45176</v>
      </c>
      <c r="F966" s="47">
        <v>40</v>
      </c>
    </row>
    <row r="967" spans="1:6" ht="71.400000000000006" x14ac:dyDescent="0.5">
      <c r="A967" s="64"/>
      <c r="B967" s="45" t="s">
        <v>3019</v>
      </c>
      <c r="C967" s="45" t="s">
        <v>3020</v>
      </c>
      <c r="D967" s="46">
        <v>7.34</v>
      </c>
      <c r="E967" s="63">
        <v>45148</v>
      </c>
      <c r="F967" s="47">
        <v>7.34</v>
      </c>
    </row>
    <row r="968" spans="1:6" ht="153" x14ac:dyDescent="0.5">
      <c r="A968" s="64"/>
      <c r="B968" s="45" t="s">
        <v>3047</v>
      </c>
      <c r="C968" s="45" t="s">
        <v>3048</v>
      </c>
      <c r="D968" s="46">
        <v>17</v>
      </c>
      <c r="E968" s="63">
        <v>45112</v>
      </c>
      <c r="F968" s="47">
        <v>17</v>
      </c>
    </row>
    <row r="969" spans="1:6" ht="81.599999999999994" x14ac:dyDescent="0.5">
      <c r="A969" s="64"/>
      <c r="B969" s="45" t="s">
        <v>3031</v>
      </c>
      <c r="C969" s="45" t="s">
        <v>3032</v>
      </c>
      <c r="D969" s="46">
        <v>12</v>
      </c>
      <c r="E969" s="63">
        <v>45182</v>
      </c>
      <c r="F969" s="47">
        <v>12</v>
      </c>
    </row>
    <row r="970" spans="1:6" ht="20.399999999999999" x14ac:dyDescent="0.5">
      <c r="A970" s="64"/>
      <c r="B970" s="45" t="s">
        <v>3051</v>
      </c>
      <c r="C970" s="45" t="s">
        <v>3052</v>
      </c>
      <c r="D970" s="46">
        <v>28.99</v>
      </c>
      <c r="E970" s="63">
        <v>45182</v>
      </c>
      <c r="F970" s="47">
        <v>28.99</v>
      </c>
    </row>
    <row r="971" spans="1:6" ht="102" x14ac:dyDescent="0.5">
      <c r="A971" s="64"/>
      <c r="B971" s="45" t="s">
        <v>3035</v>
      </c>
      <c r="C971" s="45" t="s">
        <v>3036</v>
      </c>
      <c r="D971" s="46">
        <v>9</v>
      </c>
      <c r="E971" s="63">
        <v>45134</v>
      </c>
      <c r="F971" s="47">
        <v>9</v>
      </c>
    </row>
    <row r="972" spans="1:6" ht="20.399999999999999" x14ac:dyDescent="0.5">
      <c r="A972" s="64"/>
      <c r="B972" s="45" t="s">
        <v>3017</v>
      </c>
      <c r="C972" s="45" t="s">
        <v>3018</v>
      </c>
      <c r="D972" s="46">
        <v>12</v>
      </c>
      <c r="E972" s="63">
        <v>45169</v>
      </c>
      <c r="F972" s="47">
        <v>12</v>
      </c>
    </row>
    <row r="973" spans="1:6" ht="30.6" x14ac:dyDescent="0.5">
      <c r="A973" s="64"/>
      <c r="B973" s="45" t="s">
        <v>3049</v>
      </c>
      <c r="C973" s="45" t="s">
        <v>3050</v>
      </c>
      <c r="D973" s="46">
        <v>17</v>
      </c>
      <c r="E973" s="63">
        <v>45128</v>
      </c>
      <c r="F973" s="47">
        <v>17</v>
      </c>
    </row>
    <row r="974" spans="1:6" ht="20.399999999999999" x14ac:dyDescent="0.5">
      <c r="A974" s="64"/>
      <c r="B974" s="45" t="s">
        <v>3045</v>
      </c>
      <c r="C974" s="45" t="s">
        <v>3046</v>
      </c>
      <c r="D974" s="46">
        <v>16</v>
      </c>
      <c r="E974" s="63">
        <v>45190</v>
      </c>
      <c r="F974" s="47">
        <v>16</v>
      </c>
    </row>
    <row r="975" spans="1:6" ht="81.599999999999994" x14ac:dyDescent="0.5">
      <c r="A975" s="64"/>
      <c r="B975" s="45" t="s">
        <v>3043</v>
      </c>
      <c r="C975" s="45" t="s">
        <v>3044</v>
      </c>
      <c r="D975" s="46">
        <v>19</v>
      </c>
      <c r="E975" s="63">
        <v>45161</v>
      </c>
      <c r="F975" s="47">
        <v>19</v>
      </c>
    </row>
    <row r="976" spans="1:6" ht="51" x14ac:dyDescent="0.5">
      <c r="A976" s="45" t="s">
        <v>754</v>
      </c>
      <c r="B976" s="45" t="s">
        <v>3054</v>
      </c>
      <c r="C976" s="45" t="s">
        <v>3055</v>
      </c>
      <c r="D976" s="46">
        <v>10</v>
      </c>
      <c r="E976" s="63">
        <v>45138</v>
      </c>
      <c r="F976" s="47">
        <v>10</v>
      </c>
    </row>
    <row r="977" spans="1:6" ht="20.399999999999999" x14ac:dyDescent="0.5">
      <c r="A977" s="64" t="s">
        <v>417</v>
      </c>
      <c r="B977" s="45" t="s">
        <v>3067</v>
      </c>
      <c r="C977" s="45" t="s">
        <v>3068</v>
      </c>
      <c r="D977" s="46">
        <v>16.14</v>
      </c>
      <c r="E977" s="63">
        <v>45118</v>
      </c>
      <c r="F977" s="47">
        <v>16.14</v>
      </c>
    </row>
    <row r="978" spans="1:6" ht="102" x14ac:dyDescent="0.5">
      <c r="A978" s="64"/>
      <c r="B978" s="45" t="s">
        <v>3061</v>
      </c>
      <c r="C978" s="45" t="s">
        <v>3062</v>
      </c>
      <c r="D978" s="46">
        <v>9.59</v>
      </c>
      <c r="E978" s="63">
        <v>45121</v>
      </c>
      <c r="F978" s="47">
        <v>9.59</v>
      </c>
    </row>
    <row r="979" spans="1:6" ht="20.399999999999999" x14ac:dyDescent="0.5">
      <c r="A979" s="64"/>
      <c r="B979" s="45" t="s">
        <v>3063</v>
      </c>
      <c r="C979" s="45" t="s">
        <v>3064</v>
      </c>
      <c r="D979" s="46">
        <v>19.989999999999998</v>
      </c>
      <c r="E979" s="63">
        <v>45177</v>
      </c>
      <c r="F979" s="47">
        <v>19.989999999999998</v>
      </c>
    </row>
    <row r="980" spans="1:6" ht="20.399999999999999" x14ac:dyDescent="0.5">
      <c r="A980" s="64"/>
      <c r="B980" s="45" t="s">
        <v>3065</v>
      </c>
      <c r="C980" s="45" t="s">
        <v>3066</v>
      </c>
      <c r="D980" s="46">
        <v>31</v>
      </c>
      <c r="E980" s="63">
        <v>45149</v>
      </c>
      <c r="F980" s="47">
        <v>31</v>
      </c>
    </row>
    <row r="981" spans="1:6" ht="40.799999999999997" x14ac:dyDescent="0.5">
      <c r="A981" s="64"/>
      <c r="B981" s="45" t="s">
        <v>3059</v>
      </c>
      <c r="C981" s="45" t="s">
        <v>3060</v>
      </c>
      <c r="D981" s="46">
        <v>17</v>
      </c>
      <c r="E981" s="63">
        <v>45121</v>
      </c>
      <c r="F981" s="47">
        <v>17</v>
      </c>
    </row>
    <row r="982" spans="1:6" ht="30.6" x14ac:dyDescent="0.5">
      <c r="A982" s="64"/>
      <c r="B982" s="45" t="s">
        <v>3057</v>
      </c>
      <c r="C982" s="45" t="s">
        <v>3058</v>
      </c>
      <c r="D982" s="46">
        <v>28</v>
      </c>
      <c r="E982" s="63">
        <v>45183</v>
      </c>
      <c r="F982" s="47">
        <v>28</v>
      </c>
    </row>
    <row r="983" spans="1:6" ht="20.399999999999999" x14ac:dyDescent="0.5">
      <c r="A983" s="64"/>
      <c r="B983" s="45" t="s">
        <v>3069</v>
      </c>
      <c r="C983" s="45" t="s">
        <v>3070</v>
      </c>
      <c r="D983" s="46">
        <v>30</v>
      </c>
      <c r="E983" s="63">
        <v>45183</v>
      </c>
      <c r="F983" s="47">
        <v>30</v>
      </c>
    </row>
    <row r="984" spans="1:6" ht="91.8" x14ac:dyDescent="0.5">
      <c r="A984" s="64" t="s">
        <v>325</v>
      </c>
      <c r="B984" s="45" t="s">
        <v>3076</v>
      </c>
      <c r="C984" s="45" t="s">
        <v>3077</v>
      </c>
      <c r="D984" s="46">
        <v>19.78</v>
      </c>
      <c r="E984" s="63">
        <v>45152</v>
      </c>
      <c r="F984" s="47">
        <v>19.78</v>
      </c>
    </row>
    <row r="985" spans="1:6" ht="20.399999999999999" x14ac:dyDescent="0.5">
      <c r="A985" s="64"/>
      <c r="B985" s="45" t="s">
        <v>3078</v>
      </c>
      <c r="C985" s="45" t="s">
        <v>3079</v>
      </c>
      <c r="D985" s="46">
        <v>14.99</v>
      </c>
      <c r="E985" s="63">
        <v>45198</v>
      </c>
      <c r="F985" s="47">
        <v>14.99</v>
      </c>
    </row>
    <row r="986" spans="1:6" ht="20.399999999999999" x14ac:dyDescent="0.5">
      <c r="A986" s="64"/>
      <c r="B986" s="45" t="s">
        <v>3074</v>
      </c>
      <c r="C986" s="45" t="s">
        <v>3075</v>
      </c>
      <c r="D986" s="46">
        <v>24.99</v>
      </c>
      <c r="E986" s="63">
        <v>45195</v>
      </c>
      <c r="F986" s="47">
        <v>24.99</v>
      </c>
    </row>
    <row r="987" spans="1:6" ht="102" x14ac:dyDescent="0.5">
      <c r="A987" s="64"/>
      <c r="B987" s="45" t="s">
        <v>3072</v>
      </c>
      <c r="C987" s="45" t="s">
        <v>3073</v>
      </c>
      <c r="D987" s="46">
        <v>26.99</v>
      </c>
      <c r="E987" s="63">
        <v>45112</v>
      </c>
      <c r="F987" s="47">
        <v>26.99</v>
      </c>
    </row>
    <row r="988" spans="1:6" ht="30.6" x14ac:dyDescent="0.5">
      <c r="A988" s="45" t="s">
        <v>395</v>
      </c>
      <c r="B988" s="45" t="s">
        <v>3081</v>
      </c>
      <c r="C988" s="45" t="s">
        <v>3082</v>
      </c>
      <c r="D988" s="46">
        <v>14.24</v>
      </c>
      <c r="E988" s="63">
        <v>45162</v>
      </c>
      <c r="F988" s="47">
        <v>14.24</v>
      </c>
    </row>
    <row r="989" spans="1:6" ht="20.399999999999999" x14ac:dyDescent="0.5">
      <c r="A989" s="64" t="s">
        <v>259</v>
      </c>
      <c r="B989" s="45" t="s">
        <v>3084</v>
      </c>
      <c r="C989" s="45" t="s">
        <v>3085</v>
      </c>
      <c r="D989" s="46">
        <v>24.99</v>
      </c>
      <c r="E989" s="63">
        <v>45148</v>
      </c>
      <c r="F989" s="47">
        <v>24.99</v>
      </c>
    </row>
    <row r="990" spans="1:6" ht="142.80000000000001" x14ac:dyDescent="0.5">
      <c r="A990" s="64"/>
      <c r="B990" s="45" t="s">
        <v>3086</v>
      </c>
      <c r="C990" s="45" t="s">
        <v>3087</v>
      </c>
      <c r="D990" s="46">
        <v>20</v>
      </c>
      <c r="E990" s="63">
        <v>45139</v>
      </c>
      <c r="F990" s="47">
        <v>20</v>
      </c>
    </row>
    <row r="991" spans="1:6" ht="61.2" x14ac:dyDescent="0.5">
      <c r="A991" s="45" t="s">
        <v>282</v>
      </c>
      <c r="B991" s="45" t="s">
        <v>3089</v>
      </c>
      <c r="C991" s="45" t="s">
        <v>3090</v>
      </c>
      <c r="D991" s="46">
        <v>7.79</v>
      </c>
      <c r="E991" s="63">
        <v>45119</v>
      </c>
      <c r="F991" s="47">
        <v>7.79</v>
      </c>
    </row>
    <row r="992" spans="1:6" ht="51" x14ac:dyDescent="0.5">
      <c r="A992" s="64" t="s">
        <v>1176</v>
      </c>
      <c r="B992" s="45" t="s">
        <v>3100</v>
      </c>
      <c r="C992" s="45" t="s">
        <v>3101</v>
      </c>
      <c r="D992" s="46">
        <v>23.99</v>
      </c>
      <c r="E992" s="63">
        <v>45154</v>
      </c>
      <c r="F992" s="47">
        <v>23.99</v>
      </c>
    </row>
    <row r="993" spans="1:6" ht="20.399999999999999" x14ac:dyDescent="0.5">
      <c r="A993" s="64"/>
      <c r="B993" s="45" t="s">
        <v>3096</v>
      </c>
      <c r="C993" s="45" t="s">
        <v>3097</v>
      </c>
      <c r="D993" s="46">
        <v>38</v>
      </c>
      <c r="E993" s="63">
        <v>45120</v>
      </c>
      <c r="F993" s="47">
        <v>38</v>
      </c>
    </row>
    <row r="994" spans="1:6" ht="81.599999999999994" x14ac:dyDescent="0.5">
      <c r="A994" s="64"/>
      <c r="B994" s="45" t="s">
        <v>3106</v>
      </c>
      <c r="C994" s="45" t="s">
        <v>3107</v>
      </c>
      <c r="D994" s="46">
        <v>17</v>
      </c>
      <c r="E994" s="63">
        <v>45174</v>
      </c>
      <c r="F994" s="47">
        <v>17</v>
      </c>
    </row>
    <row r="995" spans="1:6" ht="20.399999999999999" x14ac:dyDescent="0.5">
      <c r="A995" s="64"/>
      <c r="B995" s="45" t="s">
        <v>3098</v>
      </c>
      <c r="C995" s="45" t="s">
        <v>3099</v>
      </c>
      <c r="D995" s="46">
        <v>150</v>
      </c>
      <c r="E995" s="63">
        <v>45140</v>
      </c>
      <c r="F995" s="47">
        <v>150</v>
      </c>
    </row>
    <row r="996" spans="1:6" ht="40.799999999999997" x14ac:dyDescent="0.5">
      <c r="A996" s="64"/>
      <c r="B996" s="45" t="s">
        <v>3108</v>
      </c>
      <c r="C996" s="45" t="s">
        <v>3109</v>
      </c>
      <c r="D996" s="46">
        <v>5.99</v>
      </c>
      <c r="E996" s="63">
        <v>45167</v>
      </c>
      <c r="F996" s="47">
        <v>5.99</v>
      </c>
    </row>
    <row r="997" spans="1:6" ht="71.400000000000006" x14ac:dyDescent="0.5">
      <c r="A997" s="64"/>
      <c r="B997" s="45" t="s">
        <v>3102</v>
      </c>
      <c r="C997" s="45" t="s">
        <v>3103</v>
      </c>
      <c r="D997" s="46">
        <v>28</v>
      </c>
      <c r="E997" s="63">
        <v>45183</v>
      </c>
      <c r="F997" s="47">
        <v>28</v>
      </c>
    </row>
    <row r="998" spans="1:6" ht="20.399999999999999" x14ac:dyDescent="0.5">
      <c r="A998" s="64"/>
      <c r="B998" s="45" t="s">
        <v>3094</v>
      </c>
      <c r="C998" s="45" t="s">
        <v>3095</v>
      </c>
      <c r="D998" s="46">
        <v>35</v>
      </c>
      <c r="E998" s="63">
        <v>45125</v>
      </c>
      <c r="F998" s="47">
        <v>35</v>
      </c>
    </row>
    <row r="999" spans="1:6" ht="71.400000000000006" x14ac:dyDescent="0.5">
      <c r="A999" s="64"/>
      <c r="B999" s="45" t="s">
        <v>3092</v>
      </c>
      <c r="C999" s="45" t="s">
        <v>3093</v>
      </c>
      <c r="D999" s="46">
        <v>18.04</v>
      </c>
      <c r="E999" s="63">
        <v>45167</v>
      </c>
      <c r="F999" s="47">
        <v>18.04</v>
      </c>
    </row>
    <row r="1000" spans="1:6" ht="20.399999999999999" x14ac:dyDescent="0.5">
      <c r="A1000" s="64"/>
      <c r="B1000" s="45" t="s">
        <v>3104</v>
      </c>
      <c r="C1000" s="45" t="s">
        <v>3105</v>
      </c>
      <c r="D1000" s="46">
        <v>15</v>
      </c>
      <c r="E1000" s="63">
        <v>45120</v>
      </c>
      <c r="F1000" s="47">
        <v>15</v>
      </c>
    </row>
    <row r="1001" spans="1:6" ht="40.799999999999997" x14ac:dyDescent="0.5">
      <c r="A1001" s="45" t="s">
        <v>426</v>
      </c>
      <c r="B1001" s="45" t="s">
        <v>3111</v>
      </c>
      <c r="C1001" s="45" t="s">
        <v>3112</v>
      </c>
      <c r="D1001" s="46">
        <v>17</v>
      </c>
      <c r="E1001" s="63">
        <v>45198</v>
      </c>
      <c r="F1001" s="47">
        <v>17</v>
      </c>
    </row>
    <row r="1002" spans="1:6" ht="40.799999999999997" x14ac:dyDescent="0.5">
      <c r="A1002" s="64" t="s">
        <v>592</v>
      </c>
      <c r="B1002" s="45" t="s">
        <v>3114</v>
      </c>
      <c r="C1002" s="45" t="s">
        <v>3115</v>
      </c>
      <c r="D1002" s="46">
        <v>18</v>
      </c>
      <c r="E1002" s="63">
        <v>45162</v>
      </c>
      <c r="F1002" s="47">
        <v>18</v>
      </c>
    </row>
    <row r="1003" spans="1:6" ht="20.399999999999999" x14ac:dyDescent="0.5">
      <c r="A1003" s="64"/>
      <c r="B1003" s="45" t="s">
        <v>3116</v>
      </c>
      <c r="C1003" s="45" t="s">
        <v>3117</v>
      </c>
      <c r="D1003" s="46">
        <v>17.989999999999998</v>
      </c>
      <c r="E1003" s="63">
        <v>45162</v>
      </c>
      <c r="F1003" s="47">
        <v>17.989999999999998</v>
      </c>
    </row>
    <row r="1004" spans="1:6" ht="20.399999999999999" x14ac:dyDescent="0.5">
      <c r="A1004" s="64" t="s">
        <v>495</v>
      </c>
      <c r="B1004" s="45" t="s">
        <v>3121</v>
      </c>
      <c r="C1004" s="45" t="s">
        <v>3122</v>
      </c>
      <c r="D1004" s="46">
        <v>10</v>
      </c>
      <c r="E1004" s="63">
        <v>45139</v>
      </c>
      <c r="F1004" s="47">
        <v>10</v>
      </c>
    </row>
    <row r="1005" spans="1:6" ht="20.399999999999999" x14ac:dyDescent="0.5">
      <c r="A1005" s="64"/>
      <c r="B1005" s="45" t="s">
        <v>3123</v>
      </c>
      <c r="C1005" s="45" t="s">
        <v>3124</v>
      </c>
      <c r="D1005" s="46">
        <v>17</v>
      </c>
      <c r="E1005" s="63">
        <v>45141</v>
      </c>
      <c r="F1005" s="47">
        <v>17</v>
      </c>
    </row>
    <row r="1006" spans="1:6" ht="20.399999999999999" x14ac:dyDescent="0.5">
      <c r="A1006" s="64"/>
      <c r="B1006" s="45" t="s">
        <v>3119</v>
      </c>
      <c r="C1006" s="45" t="s">
        <v>3120</v>
      </c>
      <c r="D1006" s="46">
        <v>12</v>
      </c>
      <c r="E1006" s="63">
        <v>45182</v>
      </c>
      <c r="F1006" s="47">
        <v>12</v>
      </c>
    </row>
    <row r="1007" spans="1:6" ht="30.6" x14ac:dyDescent="0.5">
      <c r="A1007" s="64"/>
      <c r="B1007" s="45" t="s">
        <v>3125</v>
      </c>
      <c r="C1007" s="45" t="s">
        <v>3126</v>
      </c>
      <c r="D1007" s="46">
        <v>13.95</v>
      </c>
      <c r="E1007" s="63">
        <v>45139</v>
      </c>
      <c r="F1007" s="47">
        <v>13.95</v>
      </c>
    </row>
    <row r="1008" spans="1:6" ht="71.400000000000006" x14ac:dyDescent="0.5">
      <c r="A1008" s="64" t="s">
        <v>431</v>
      </c>
      <c r="B1008" s="45" t="s">
        <v>3132</v>
      </c>
      <c r="C1008" s="45" t="s">
        <v>3133</v>
      </c>
      <c r="D1008" s="46">
        <v>26.95</v>
      </c>
      <c r="E1008" s="63">
        <v>45160</v>
      </c>
      <c r="F1008" s="47">
        <v>26.95</v>
      </c>
    </row>
    <row r="1009" spans="1:6" ht="30.6" x14ac:dyDescent="0.5">
      <c r="A1009" s="64"/>
      <c r="B1009" s="45" t="s">
        <v>3134</v>
      </c>
      <c r="C1009" s="45" t="s">
        <v>3135</v>
      </c>
      <c r="D1009" s="46">
        <v>9.6</v>
      </c>
      <c r="E1009" s="63">
        <v>45148</v>
      </c>
      <c r="F1009" s="47">
        <v>9.6</v>
      </c>
    </row>
    <row r="1010" spans="1:6" ht="40.799999999999997" x14ac:dyDescent="0.5">
      <c r="A1010" s="64"/>
      <c r="B1010" s="45" t="s">
        <v>3136</v>
      </c>
      <c r="C1010" s="45" t="s">
        <v>3137</v>
      </c>
      <c r="D1010" s="46">
        <v>5.19</v>
      </c>
      <c r="E1010" s="63">
        <v>45159</v>
      </c>
      <c r="F1010" s="47">
        <v>5.19</v>
      </c>
    </row>
    <row r="1011" spans="1:6" ht="20.399999999999999" x14ac:dyDescent="0.5">
      <c r="A1011" s="64"/>
      <c r="B1011" s="45" t="s">
        <v>3130</v>
      </c>
      <c r="C1011" s="45" t="s">
        <v>3131</v>
      </c>
      <c r="D1011" s="46">
        <v>30</v>
      </c>
      <c r="E1011" s="63">
        <v>45180</v>
      </c>
      <c r="F1011" s="47">
        <v>30</v>
      </c>
    </row>
    <row r="1012" spans="1:6" ht="91.8" x14ac:dyDescent="0.5">
      <c r="A1012" s="64"/>
      <c r="B1012" s="45" t="s">
        <v>3128</v>
      </c>
      <c r="C1012" s="45" t="s">
        <v>3129</v>
      </c>
      <c r="D1012" s="46">
        <v>16</v>
      </c>
      <c r="E1012" s="63">
        <v>45159</v>
      </c>
      <c r="F1012" s="47">
        <v>16</v>
      </c>
    </row>
    <row r="1013" spans="1:6" ht="40.799999999999997" x14ac:dyDescent="0.5">
      <c r="A1013" s="64" t="s">
        <v>1221</v>
      </c>
      <c r="B1013" s="45" t="s">
        <v>3141</v>
      </c>
      <c r="C1013" s="45" t="s">
        <v>3142</v>
      </c>
      <c r="D1013" s="46">
        <v>13</v>
      </c>
      <c r="E1013" s="63">
        <v>45131</v>
      </c>
      <c r="F1013" s="47">
        <v>13</v>
      </c>
    </row>
    <row r="1014" spans="1:6" ht="20.399999999999999" x14ac:dyDescent="0.5">
      <c r="A1014" s="64"/>
      <c r="B1014" s="45" t="s">
        <v>3139</v>
      </c>
      <c r="C1014" s="45" t="s">
        <v>3140</v>
      </c>
      <c r="D1014" s="46">
        <v>18</v>
      </c>
      <c r="E1014" s="63">
        <v>45148</v>
      </c>
      <c r="F1014" s="47">
        <v>18</v>
      </c>
    </row>
    <row r="1015" spans="1:6" ht="30.6" x14ac:dyDescent="0.5">
      <c r="A1015" s="45" t="s">
        <v>1224</v>
      </c>
      <c r="B1015" s="45" t="s">
        <v>3144</v>
      </c>
      <c r="C1015" s="45" t="s">
        <v>3145</v>
      </c>
      <c r="D1015" s="46">
        <v>28</v>
      </c>
      <c r="E1015" s="63">
        <v>45161</v>
      </c>
      <c r="F1015" s="47">
        <v>28</v>
      </c>
    </row>
    <row r="1016" spans="1:6" ht="40.799999999999997" x14ac:dyDescent="0.5">
      <c r="A1016" s="64" t="s">
        <v>235</v>
      </c>
      <c r="B1016" s="45" t="s">
        <v>3165</v>
      </c>
      <c r="C1016" s="45" t="s">
        <v>3166</v>
      </c>
      <c r="D1016" s="46">
        <v>10.19</v>
      </c>
      <c r="E1016" s="63">
        <v>45180</v>
      </c>
      <c r="F1016" s="47">
        <v>10.19</v>
      </c>
    </row>
    <row r="1017" spans="1:6" ht="20.399999999999999" x14ac:dyDescent="0.5">
      <c r="A1017" s="64"/>
      <c r="B1017" s="45" t="s">
        <v>3167</v>
      </c>
      <c r="C1017" s="45" t="s">
        <v>3168</v>
      </c>
      <c r="D1017" s="46">
        <v>19.96</v>
      </c>
      <c r="E1017" s="63">
        <v>44803</v>
      </c>
      <c r="F1017" s="47">
        <v>19.96</v>
      </c>
    </row>
    <row r="1018" spans="1:6" ht="71.400000000000006" x14ac:dyDescent="0.5">
      <c r="A1018" s="64"/>
      <c r="B1018" s="45" t="s">
        <v>3153</v>
      </c>
      <c r="C1018" s="45" t="s">
        <v>3154</v>
      </c>
      <c r="D1018" s="46">
        <v>20</v>
      </c>
      <c r="E1018" s="63">
        <v>45152</v>
      </c>
      <c r="F1018" s="47">
        <v>20</v>
      </c>
    </row>
    <row r="1019" spans="1:6" ht="20.399999999999999" x14ac:dyDescent="0.5">
      <c r="A1019" s="64"/>
      <c r="B1019" s="45" t="s">
        <v>3163</v>
      </c>
      <c r="C1019" s="45" t="s">
        <v>3164</v>
      </c>
      <c r="D1019" s="46">
        <v>27.99</v>
      </c>
      <c r="E1019" s="63">
        <v>45185</v>
      </c>
      <c r="F1019" s="47">
        <v>27.99</v>
      </c>
    </row>
    <row r="1020" spans="1:6" ht="20.399999999999999" x14ac:dyDescent="0.5">
      <c r="A1020" s="64"/>
      <c r="B1020" s="45" t="s">
        <v>3155</v>
      </c>
      <c r="C1020" s="45" t="s">
        <v>3156</v>
      </c>
      <c r="D1020" s="46">
        <v>28</v>
      </c>
      <c r="E1020" s="63">
        <v>45128</v>
      </c>
      <c r="F1020" s="47">
        <v>28</v>
      </c>
    </row>
    <row r="1021" spans="1:6" ht="71.400000000000006" x14ac:dyDescent="0.5">
      <c r="A1021" s="64"/>
      <c r="B1021" s="45" t="s">
        <v>3151</v>
      </c>
      <c r="C1021" s="45" t="s">
        <v>3152</v>
      </c>
      <c r="D1021" s="46">
        <v>9.61</v>
      </c>
      <c r="E1021" s="63">
        <v>45135</v>
      </c>
      <c r="F1021" s="47">
        <v>9.61</v>
      </c>
    </row>
    <row r="1022" spans="1:6" ht="20.399999999999999" x14ac:dyDescent="0.5">
      <c r="A1022" s="64"/>
      <c r="B1022" s="45" t="s">
        <v>3169</v>
      </c>
      <c r="C1022" s="45" t="s">
        <v>3170</v>
      </c>
      <c r="D1022" s="46">
        <v>6.5</v>
      </c>
      <c r="E1022" s="63">
        <v>45135</v>
      </c>
      <c r="F1022" s="47">
        <v>6.5</v>
      </c>
    </row>
    <row r="1023" spans="1:6" ht="30.6" x14ac:dyDescent="0.5">
      <c r="A1023" s="64"/>
      <c r="B1023" s="45" t="s">
        <v>3171</v>
      </c>
      <c r="C1023" s="45" t="s">
        <v>3172</v>
      </c>
      <c r="D1023" s="46">
        <v>18</v>
      </c>
      <c r="E1023" s="63">
        <v>45127</v>
      </c>
      <c r="F1023" s="47">
        <v>18</v>
      </c>
    </row>
    <row r="1024" spans="1:6" ht="20.399999999999999" x14ac:dyDescent="0.5">
      <c r="A1024" s="64"/>
      <c r="B1024" s="45" t="s">
        <v>3149</v>
      </c>
      <c r="C1024" s="45" t="s">
        <v>3150</v>
      </c>
      <c r="D1024" s="46">
        <v>12.95</v>
      </c>
      <c r="E1024" s="63">
        <v>45121</v>
      </c>
      <c r="F1024" s="47">
        <v>12.95</v>
      </c>
    </row>
    <row r="1025" spans="1:6" ht="71.400000000000006" x14ac:dyDescent="0.5">
      <c r="A1025" s="64"/>
      <c r="B1025" s="45" t="s">
        <v>3157</v>
      </c>
      <c r="C1025" s="45" t="s">
        <v>3158</v>
      </c>
      <c r="D1025" s="46">
        <v>16.5</v>
      </c>
      <c r="E1025" s="63">
        <v>45142</v>
      </c>
      <c r="F1025" s="47">
        <v>16.5</v>
      </c>
    </row>
    <row r="1026" spans="1:6" ht="20.399999999999999" x14ac:dyDescent="0.5">
      <c r="A1026" s="64"/>
      <c r="B1026" s="45" t="s">
        <v>3159</v>
      </c>
      <c r="C1026" s="45" t="s">
        <v>3160</v>
      </c>
      <c r="D1026" s="46">
        <v>6</v>
      </c>
      <c r="E1026" s="63">
        <v>45134</v>
      </c>
      <c r="F1026" s="47">
        <v>6</v>
      </c>
    </row>
    <row r="1027" spans="1:6" ht="30.6" x14ac:dyDescent="0.5">
      <c r="A1027" s="64"/>
      <c r="B1027" s="45" t="s">
        <v>3161</v>
      </c>
      <c r="C1027" s="45" t="s">
        <v>3162</v>
      </c>
      <c r="D1027" s="46">
        <v>11</v>
      </c>
      <c r="E1027" s="63">
        <v>45163</v>
      </c>
      <c r="F1027" s="47">
        <v>11</v>
      </c>
    </row>
    <row r="1028" spans="1:6" ht="20.399999999999999" x14ac:dyDescent="0.5">
      <c r="A1028" s="64"/>
      <c r="B1028" s="45" t="s">
        <v>3147</v>
      </c>
      <c r="C1028" s="45" t="s">
        <v>3148</v>
      </c>
      <c r="D1028" s="46">
        <v>8</v>
      </c>
      <c r="E1028" s="63">
        <v>45168</v>
      </c>
      <c r="F1028" s="47">
        <v>8</v>
      </c>
    </row>
    <row r="1029" spans="1:6" ht="30.6" x14ac:dyDescent="0.5">
      <c r="A1029" s="64" t="s">
        <v>498</v>
      </c>
      <c r="B1029" s="45" t="s">
        <v>3176</v>
      </c>
      <c r="C1029" s="45" t="s">
        <v>3177</v>
      </c>
      <c r="D1029" s="46">
        <v>24</v>
      </c>
      <c r="E1029" s="63">
        <v>45138</v>
      </c>
      <c r="F1029" s="47">
        <v>24</v>
      </c>
    </row>
    <row r="1030" spans="1:6" ht="40.799999999999997" x14ac:dyDescent="0.5">
      <c r="A1030" s="64"/>
      <c r="B1030" s="45" t="s">
        <v>3180</v>
      </c>
      <c r="C1030" s="45" t="s">
        <v>3181</v>
      </c>
      <c r="D1030" s="46">
        <v>3.99</v>
      </c>
      <c r="E1030" s="63">
        <v>45124</v>
      </c>
      <c r="F1030" s="47">
        <v>3.99</v>
      </c>
    </row>
    <row r="1031" spans="1:6" ht="20.399999999999999" x14ac:dyDescent="0.5">
      <c r="A1031" s="64"/>
      <c r="B1031" s="45" t="s">
        <v>3178</v>
      </c>
      <c r="C1031" s="45" t="s">
        <v>3179</v>
      </c>
      <c r="D1031" s="46">
        <v>11.5</v>
      </c>
      <c r="E1031" s="63">
        <v>45174</v>
      </c>
      <c r="F1031" s="47">
        <v>11.5</v>
      </c>
    </row>
    <row r="1032" spans="1:6" ht="20.399999999999999" x14ac:dyDescent="0.5">
      <c r="A1032" s="64"/>
      <c r="B1032" s="45" t="s">
        <v>3182</v>
      </c>
      <c r="C1032" s="45" t="s">
        <v>3183</v>
      </c>
      <c r="D1032" s="46">
        <v>15</v>
      </c>
      <c r="E1032" s="63">
        <v>45181</v>
      </c>
      <c r="F1032" s="47">
        <v>15</v>
      </c>
    </row>
    <row r="1033" spans="1:6" ht="61.2" x14ac:dyDescent="0.5">
      <c r="A1033" s="64"/>
      <c r="B1033" s="45" t="s">
        <v>3174</v>
      </c>
      <c r="C1033" s="45" t="s">
        <v>3175</v>
      </c>
      <c r="D1033" s="46">
        <v>19.78</v>
      </c>
      <c r="E1033" s="63">
        <v>45119</v>
      </c>
      <c r="F1033" s="47">
        <v>19.78</v>
      </c>
    </row>
    <row r="1034" spans="1:6" ht="40.799999999999997" x14ac:dyDescent="0.5">
      <c r="A1034" s="64" t="s">
        <v>398</v>
      </c>
      <c r="B1034" s="45" t="s">
        <v>3187</v>
      </c>
      <c r="C1034" s="45" t="s">
        <v>3188</v>
      </c>
      <c r="D1034" s="46">
        <v>13.19</v>
      </c>
      <c r="E1034" s="63">
        <v>45114</v>
      </c>
      <c r="F1034" s="47">
        <v>13.19</v>
      </c>
    </row>
    <row r="1035" spans="1:6" ht="20.399999999999999" x14ac:dyDescent="0.5">
      <c r="A1035" s="64"/>
      <c r="B1035" s="45" t="s">
        <v>3185</v>
      </c>
      <c r="C1035" s="45" t="s">
        <v>3186</v>
      </c>
      <c r="D1035" s="46">
        <v>17.96</v>
      </c>
      <c r="E1035" s="63">
        <v>45118</v>
      </c>
      <c r="F1035" s="47">
        <v>17.96</v>
      </c>
    </row>
    <row r="1036" spans="1:6" ht="20.399999999999999" x14ac:dyDescent="0.5">
      <c r="A1036" s="64"/>
      <c r="B1036" s="45" t="s">
        <v>3189</v>
      </c>
      <c r="C1036" s="45" t="s">
        <v>3190</v>
      </c>
      <c r="D1036" s="46">
        <v>10.5</v>
      </c>
      <c r="E1036" s="63">
        <v>45114</v>
      </c>
      <c r="F1036" s="47">
        <v>10.5</v>
      </c>
    </row>
    <row r="1037" spans="1:6" ht="40.799999999999997" x14ac:dyDescent="0.5">
      <c r="A1037" s="45" t="s">
        <v>361</v>
      </c>
      <c r="B1037" s="45" t="s">
        <v>3192</v>
      </c>
      <c r="C1037" s="45" t="s">
        <v>3193</v>
      </c>
      <c r="D1037" s="46">
        <v>27</v>
      </c>
      <c r="E1037" s="63">
        <v>45125</v>
      </c>
      <c r="F1037" s="47">
        <v>27</v>
      </c>
    </row>
    <row r="1038" spans="1:6" ht="51" x14ac:dyDescent="0.5">
      <c r="A1038" s="64" t="s">
        <v>328</v>
      </c>
      <c r="B1038" s="45" t="s">
        <v>3197</v>
      </c>
      <c r="C1038" s="45" t="s">
        <v>3198</v>
      </c>
      <c r="D1038" s="46">
        <v>27</v>
      </c>
      <c r="E1038" s="63">
        <v>45128</v>
      </c>
      <c r="F1038" s="47">
        <v>27</v>
      </c>
    </row>
    <row r="1039" spans="1:6" ht="40.799999999999997" x14ac:dyDescent="0.5">
      <c r="A1039" s="64"/>
      <c r="B1039" s="45" t="s">
        <v>3199</v>
      </c>
      <c r="C1039" s="45" t="s">
        <v>3200</v>
      </c>
      <c r="D1039" s="46">
        <v>55</v>
      </c>
      <c r="E1039" s="63">
        <v>45140</v>
      </c>
      <c r="F1039" s="47">
        <v>55</v>
      </c>
    </row>
    <row r="1040" spans="1:6" ht="20.399999999999999" x14ac:dyDescent="0.5">
      <c r="A1040" s="64"/>
      <c r="B1040" s="45" t="s">
        <v>3195</v>
      </c>
      <c r="C1040" s="45" t="s">
        <v>3196</v>
      </c>
      <c r="D1040" s="46">
        <v>30</v>
      </c>
      <c r="E1040" s="63">
        <v>45167</v>
      </c>
      <c r="F1040" s="47">
        <v>30</v>
      </c>
    </row>
    <row r="1041" spans="1:6" ht="20.399999999999999" x14ac:dyDescent="0.5">
      <c r="A1041" s="64" t="s">
        <v>790</v>
      </c>
      <c r="B1041" s="45" t="s">
        <v>3206</v>
      </c>
      <c r="C1041" s="45" t="s">
        <v>3207</v>
      </c>
      <c r="D1041" s="46">
        <v>17</v>
      </c>
      <c r="E1041" s="63">
        <v>45160</v>
      </c>
      <c r="F1041" s="47">
        <v>17</v>
      </c>
    </row>
    <row r="1042" spans="1:6" ht="30.6" x14ac:dyDescent="0.5">
      <c r="A1042" s="64"/>
      <c r="B1042" s="45" t="s">
        <v>3208</v>
      </c>
      <c r="C1042" s="45" t="s">
        <v>3209</v>
      </c>
      <c r="D1042" s="46">
        <v>11.95</v>
      </c>
      <c r="E1042" s="63">
        <v>45167</v>
      </c>
      <c r="F1042" s="47">
        <v>11.95</v>
      </c>
    </row>
    <row r="1043" spans="1:6" ht="30.6" x14ac:dyDescent="0.5">
      <c r="A1043" s="64"/>
      <c r="B1043" s="45" t="s">
        <v>3210</v>
      </c>
      <c r="C1043" s="45" t="s">
        <v>546</v>
      </c>
      <c r="D1043" s="46">
        <v>7.99</v>
      </c>
      <c r="E1043" s="63">
        <v>45127</v>
      </c>
      <c r="F1043" s="47">
        <v>7.99</v>
      </c>
    </row>
    <row r="1044" spans="1:6" ht="81.599999999999994" x14ac:dyDescent="0.5">
      <c r="A1044" s="64"/>
      <c r="B1044" s="45" t="s">
        <v>3204</v>
      </c>
      <c r="C1044" s="45" t="s">
        <v>3205</v>
      </c>
      <c r="D1044" s="46">
        <v>26</v>
      </c>
      <c r="E1044" s="63">
        <v>45190</v>
      </c>
      <c r="F1044" s="47">
        <v>26</v>
      </c>
    </row>
    <row r="1045" spans="1:6" ht="20.399999999999999" x14ac:dyDescent="0.5">
      <c r="A1045" s="64"/>
      <c r="B1045" s="45" t="s">
        <v>3211</v>
      </c>
      <c r="C1045" s="45" t="s">
        <v>3212</v>
      </c>
      <c r="D1045" s="46">
        <v>18</v>
      </c>
      <c r="E1045" s="63">
        <v>45118</v>
      </c>
      <c r="F1045" s="47">
        <v>18</v>
      </c>
    </row>
    <row r="1046" spans="1:6" ht="20.399999999999999" x14ac:dyDescent="0.5">
      <c r="A1046" s="64"/>
      <c r="B1046" s="45" t="s">
        <v>3213</v>
      </c>
      <c r="C1046" s="45" t="s">
        <v>3214</v>
      </c>
      <c r="D1046" s="46">
        <v>11</v>
      </c>
      <c r="E1046" s="63">
        <v>45128</v>
      </c>
      <c r="F1046" s="47">
        <v>11</v>
      </c>
    </row>
    <row r="1047" spans="1:6" ht="20.399999999999999" x14ac:dyDescent="0.5">
      <c r="A1047" s="64"/>
      <c r="B1047" s="45" t="s">
        <v>3202</v>
      </c>
      <c r="C1047" s="45" t="s">
        <v>3203</v>
      </c>
      <c r="D1047" s="46">
        <v>16.239999999999998</v>
      </c>
      <c r="E1047" s="63">
        <v>45171</v>
      </c>
      <c r="F1047" s="47">
        <v>16.239999999999998</v>
      </c>
    </row>
    <row r="1048" spans="1:6" ht="30.6" x14ac:dyDescent="0.5">
      <c r="A1048" s="64" t="s">
        <v>288</v>
      </c>
      <c r="B1048" s="45" t="s">
        <v>3269</v>
      </c>
      <c r="C1048" s="45" t="s">
        <v>3270</v>
      </c>
      <c r="D1048" s="46">
        <v>9.6</v>
      </c>
      <c r="E1048" s="63">
        <v>45168</v>
      </c>
      <c r="F1048" s="47">
        <v>9.6</v>
      </c>
    </row>
    <row r="1049" spans="1:6" ht="20.399999999999999" x14ac:dyDescent="0.5">
      <c r="A1049" s="64"/>
      <c r="B1049" s="45" t="s">
        <v>3271</v>
      </c>
      <c r="C1049" s="45" t="s">
        <v>3272</v>
      </c>
      <c r="D1049" s="46">
        <v>18.600000000000001</v>
      </c>
      <c r="E1049" s="63">
        <v>45161</v>
      </c>
      <c r="F1049" s="47">
        <v>18.600000000000001</v>
      </c>
    </row>
    <row r="1050" spans="1:6" ht="20.399999999999999" x14ac:dyDescent="0.5">
      <c r="A1050" s="64"/>
      <c r="B1050" s="45" t="s">
        <v>3273</v>
      </c>
      <c r="C1050" s="45" t="s">
        <v>3274</v>
      </c>
      <c r="D1050" s="46">
        <v>13.59</v>
      </c>
      <c r="E1050" s="63">
        <v>45168</v>
      </c>
      <c r="F1050" s="47">
        <v>13.59</v>
      </c>
    </row>
    <row r="1051" spans="1:6" ht="20.399999999999999" x14ac:dyDescent="0.5">
      <c r="A1051" s="64"/>
      <c r="B1051" s="45" t="s">
        <v>3265</v>
      </c>
      <c r="C1051" s="45" t="s">
        <v>3266</v>
      </c>
      <c r="D1051" s="46">
        <v>13.99</v>
      </c>
      <c r="E1051" s="63">
        <v>45115</v>
      </c>
      <c r="F1051" s="47">
        <v>13.99</v>
      </c>
    </row>
    <row r="1052" spans="1:6" ht="71.400000000000006" x14ac:dyDescent="0.5">
      <c r="A1052" s="64"/>
      <c r="B1052" s="45" t="s">
        <v>3253</v>
      </c>
      <c r="C1052" s="45" t="s">
        <v>3254</v>
      </c>
      <c r="D1052" s="46">
        <v>29</v>
      </c>
      <c r="E1052" s="63">
        <v>45113</v>
      </c>
      <c r="F1052" s="47">
        <v>29</v>
      </c>
    </row>
    <row r="1053" spans="1:6" ht="30.6" x14ac:dyDescent="0.5">
      <c r="A1053" s="64"/>
      <c r="B1053" s="45" t="s">
        <v>3261</v>
      </c>
      <c r="C1053" s="45" t="s">
        <v>3262</v>
      </c>
      <c r="D1053" s="46">
        <v>27.99</v>
      </c>
      <c r="E1053" s="63">
        <v>45189</v>
      </c>
      <c r="F1053" s="47">
        <v>27.99</v>
      </c>
    </row>
    <row r="1054" spans="1:6" ht="132.6" x14ac:dyDescent="0.5">
      <c r="A1054" s="64"/>
      <c r="B1054" s="45" t="s">
        <v>3218</v>
      </c>
      <c r="C1054" s="45" t="s">
        <v>3219</v>
      </c>
      <c r="D1054" s="46">
        <v>17</v>
      </c>
      <c r="E1054" s="63">
        <v>45161</v>
      </c>
      <c r="F1054" s="47">
        <v>17</v>
      </c>
    </row>
    <row r="1055" spans="1:6" ht="20.399999999999999" x14ac:dyDescent="0.5">
      <c r="A1055" s="64"/>
      <c r="B1055" s="45" t="s">
        <v>3241</v>
      </c>
      <c r="C1055" s="45" t="s">
        <v>3242</v>
      </c>
      <c r="D1055" s="46">
        <v>15</v>
      </c>
      <c r="E1055" s="63">
        <v>45151</v>
      </c>
      <c r="F1055" s="47">
        <v>15</v>
      </c>
    </row>
    <row r="1056" spans="1:6" ht="30.6" x14ac:dyDescent="0.5">
      <c r="A1056" s="64"/>
      <c r="B1056" s="45" t="s">
        <v>3243</v>
      </c>
      <c r="C1056" s="45" t="s">
        <v>3244</v>
      </c>
      <c r="D1056" s="46">
        <v>16.989999999999998</v>
      </c>
      <c r="E1056" s="63">
        <v>45146</v>
      </c>
      <c r="F1056" s="47">
        <v>16.989999999999998</v>
      </c>
    </row>
    <row r="1057" spans="1:6" ht="20.399999999999999" x14ac:dyDescent="0.5">
      <c r="A1057" s="64"/>
      <c r="B1057" s="45" t="s">
        <v>3245</v>
      </c>
      <c r="C1057" s="45" t="s">
        <v>3246</v>
      </c>
      <c r="D1057" s="46">
        <v>17</v>
      </c>
      <c r="E1057" s="63">
        <v>45153</v>
      </c>
      <c r="F1057" s="47">
        <v>17</v>
      </c>
    </row>
    <row r="1058" spans="1:6" ht="40.799999999999997" x14ac:dyDescent="0.5">
      <c r="A1058" s="64"/>
      <c r="B1058" s="45" t="s">
        <v>3255</v>
      </c>
      <c r="C1058" s="45" t="s">
        <v>3256</v>
      </c>
      <c r="D1058" s="46">
        <v>25</v>
      </c>
      <c r="E1058" s="63">
        <v>45142</v>
      </c>
      <c r="F1058" s="47">
        <v>25</v>
      </c>
    </row>
    <row r="1059" spans="1:6" ht="20.399999999999999" x14ac:dyDescent="0.5">
      <c r="A1059" s="64"/>
      <c r="B1059" s="45" t="s">
        <v>3257</v>
      </c>
      <c r="C1059" s="45" t="s">
        <v>3258</v>
      </c>
      <c r="D1059" s="46">
        <v>18</v>
      </c>
      <c r="E1059" s="63">
        <v>45112</v>
      </c>
      <c r="F1059" s="47">
        <v>18</v>
      </c>
    </row>
    <row r="1060" spans="1:6" ht="20.399999999999999" x14ac:dyDescent="0.5">
      <c r="A1060" s="64"/>
      <c r="B1060" s="45" t="s">
        <v>3247</v>
      </c>
      <c r="C1060" s="45" t="s">
        <v>3248</v>
      </c>
      <c r="D1060" s="46">
        <v>10.19</v>
      </c>
      <c r="E1060" s="63">
        <v>45168</v>
      </c>
      <c r="F1060" s="47">
        <v>10.19</v>
      </c>
    </row>
    <row r="1061" spans="1:6" ht="20.399999999999999" x14ac:dyDescent="0.5">
      <c r="A1061" s="64"/>
      <c r="B1061" s="45" t="s">
        <v>3237</v>
      </c>
      <c r="C1061" s="45" t="s">
        <v>3238</v>
      </c>
      <c r="D1061" s="46">
        <v>9.6</v>
      </c>
      <c r="E1061" s="63">
        <v>45112</v>
      </c>
      <c r="F1061" s="47">
        <v>9.6</v>
      </c>
    </row>
    <row r="1062" spans="1:6" ht="40.799999999999997" x14ac:dyDescent="0.5">
      <c r="A1062" s="64"/>
      <c r="B1062" s="45" t="s">
        <v>3239</v>
      </c>
      <c r="C1062" s="45" t="s">
        <v>3240</v>
      </c>
      <c r="D1062" s="46">
        <v>9.6</v>
      </c>
      <c r="E1062" s="63">
        <v>45112</v>
      </c>
      <c r="F1062" s="47">
        <v>9.6</v>
      </c>
    </row>
    <row r="1063" spans="1:6" ht="20.399999999999999" x14ac:dyDescent="0.5">
      <c r="A1063" s="64"/>
      <c r="B1063" s="45" t="s">
        <v>3259</v>
      </c>
      <c r="C1063" s="45" t="s">
        <v>3260</v>
      </c>
      <c r="D1063" s="46">
        <v>15</v>
      </c>
      <c r="E1063" s="63">
        <v>45118</v>
      </c>
      <c r="F1063" s="47">
        <v>15</v>
      </c>
    </row>
    <row r="1064" spans="1:6" ht="20.399999999999999" x14ac:dyDescent="0.5">
      <c r="A1064" s="64"/>
      <c r="B1064" s="45" t="s">
        <v>3275</v>
      </c>
      <c r="C1064" s="45" t="s">
        <v>442</v>
      </c>
      <c r="D1064" s="46">
        <v>13</v>
      </c>
      <c r="E1064" s="63">
        <v>45160</v>
      </c>
      <c r="F1064" s="47">
        <v>13</v>
      </c>
    </row>
    <row r="1065" spans="1:6" ht="81.599999999999994" x14ac:dyDescent="0.5">
      <c r="A1065" s="64"/>
      <c r="B1065" s="45" t="s">
        <v>3249</v>
      </c>
      <c r="C1065" s="45" t="s">
        <v>3250</v>
      </c>
      <c r="D1065" s="46">
        <v>40</v>
      </c>
      <c r="E1065" s="63">
        <v>45112</v>
      </c>
      <c r="F1065" s="47">
        <v>40</v>
      </c>
    </row>
    <row r="1066" spans="1:6" ht="20.399999999999999" x14ac:dyDescent="0.5">
      <c r="A1066" s="64"/>
      <c r="B1066" s="45" t="s">
        <v>3251</v>
      </c>
      <c r="C1066" s="45" t="s">
        <v>3252</v>
      </c>
      <c r="D1066" s="46">
        <v>30</v>
      </c>
      <c r="E1066" s="63">
        <v>45124</v>
      </c>
      <c r="F1066" s="47">
        <v>30</v>
      </c>
    </row>
    <row r="1067" spans="1:6" ht="40.799999999999997" x14ac:dyDescent="0.5">
      <c r="A1067" s="64"/>
      <c r="B1067" s="45" t="s">
        <v>3263</v>
      </c>
      <c r="C1067" s="45" t="s">
        <v>3264</v>
      </c>
      <c r="D1067" s="46">
        <v>19</v>
      </c>
      <c r="E1067" s="63">
        <v>45142</v>
      </c>
      <c r="F1067" s="47">
        <v>19</v>
      </c>
    </row>
    <row r="1068" spans="1:6" ht="30.6" x14ac:dyDescent="0.5">
      <c r="A1068" s="64"/>
      <c r="B1068" s="45" t="s">
        <v>3216</v>
      </c>
      <c r="C1068" s="45" t="s">
        <v>3217</v>
      </c>
      <c r="D1068" s="46">
        <v>18</v>
      </c>
      <c r="E1068" s="63">
        <v>45151</v>
      </c>
      <c r="F1068" s="47">
        <v>18</v>
      </c>
    </row>
    <row r="1069" spans="1:6" ht="20.399999999999999" x14ac:dyDescent="0.5">
      <c r="A1069" s="64"/>
      <c r="B1069" s="45" t="s">
        <v>3267</v>
      </c>
      <c r="C1069" s="45" t="s">
        <v>3268</v>
      </c>
      <c r="D1069" s="46">
        <v>10</v>
      </c>
      <c r="E1069" s="63">
        <v>45146</v>
      </c>
      <c r="F1069" s="47">
        <v>10</v>
      </c>
    </row>
    <row r="1070" spans="1:6" ht="40.799999999999997" x14ac:dyDescent="0.5">
      <c r="A1070" s="64"/>
      <c r="B1070" s="45" t="s">
        <v>3235</v>
      </c>
      <c r="C1070" s="45" t="s">
        <v>3236</v>
      </c>
      <c r="D1070" s="46">
        <v>9</v>
      </c>
      <c r="E1070" s="63">
        <v>45151</v>
      </c>
      <c r="F1070" s="47">
        <v>9</v>
      </c>
    </row>
    <row r="1071" spans="1:6" ht="20.399999999999999" x14ac:dyDescent="0.5">
      <c r="A1071" s="64"/>
      <c r="B1071" s="45" t="s">
        <v>3220</v>
      </c>
      <c r="C1071" s="45" t="s">
        <v>3221</v>
      </c>
      <c r="D1071" s="46">
        <v>20.98</v>
      </c>
      <c r="E1071" s="63">
        <v>45198</v>
      </c>
      <c r="F1071" s="47">
        <v>20.98</v>
      </c>
    </row>
    <row r="1072" spans="1:6" ht="20.399999999999999" x14ac:dyDescent="0.5">
      <c r="A1072" s="64"/>
      <c r="B1072" s="45" t="s">
        <v>3222</v>
      </c>
      <c r="C1072" s="45" t="s">
        <v>3223</v>
      </c>
      <c r="D1072" s="46">
        <v>5.95</v>
      </c>
      <c r="E1072" s="63">
        <v>45124</v>
      </c>
      <c r="F1072" s="47">
        <v>5.95</v>
      </c>
    </row>
    <row r="1073" spans="1:6" ht="91.8" x14ac:dyDescent="0.5">
      <c r="A1073" s="64"/>
      <c r="B1073" s="45" t="s">
        <v>3224</v>
      </c>
      <c r="C1073" s="45" t="s">
        <v>3225</v>
      </c>
      <c r="D1073" s="46">
        <v>10.19</v>
      </c>
      <c r="E1073" s="63">
        <v>45146</v>
      </c>
      <c r="F1073" s="47">
        <v>10.19</v>
      </c>
    </row>
    <row r="1074" spans="1:6" ht="30.6" x14ac:dyDescent="0.5">
      <c r="A1074" s="64"/>
      <c r="B1074" s="45" t="s">
        <v>3226</v>
      </c>
      <c r="C1074" s="45" t="s">
        <v>3227</v>
      </c>
      <c r="D1074" s="46">
        <v>8.4700000000000006</v>
      </c>
      <c r="E1074" s="63">
        <v>45113</v>
      </c>
      <c r="F1074" s="47">
        <v>8.4700000000000006</v>
      </c>
    </row>
    <row r="1075" spans="1:6" ht="20.399999999999999" x14ac:dyDescent="0.5">
      <c r="A1075" s="64"/>
      <c r="B1075" s="45" t="s">
        <v>3228</v>
      </c>
      <c r="C1075" s="45" t="s">
        <v>3229</v>
      </c>
      <c r="D1075" s="46">
        <v>14.68</v>
      </c>
      <c r="E1075" s="63">
        <v>45155</v>
      </c>
      <c r="F1075" s="47">
        <v>14.68</v>
      </c>
    </row>
    <row r="1076" spans="1:6" ht="91.8" x14ac:dyDescent="0.5">
      <c r="A1076" s="64"/>
      <c r="B1076" s="45" t="s">
        <v>3230</v>
      </c>
      <c r="C1076" s="45" t="s">
        <v>3231</v>
      </c>
      <c r="D1076" s="46">
        <v>15.82</v>
      </c>
      <c r="E1076" s="63">
        <v>45118</v>
      </c>
      <c r="F1076" s="47">
        <v>15.82</v>
      </c>
    </row>
    <row r="1077" spans="1:6" ht="30.6" x14ac:dyDescent="0.5">
      <c r="A1077" s="64"/>
      <c r="B1077" s="45" t="s">
        <v>3232</v>
      </c>
      <c r="C1077" s="45" t="s">
        <v>3233</v>
      </c>
      <c r="D1077" s="46">
        <v>10.36</v>
      </c>
      <c r="E1077" s="63">
        <v>45172</v>
      </c>
      <c r="F1077" s="47">
        <v>10.36</v>
      </c>
    </row>
    <row r="1078" spans="1:6" ht="20.399999999999999" x14ac:dyDescent="0.5">
      <c r="A1078" s="64"/>
      <c r="B1078" s="45" t="s">
        <v>3234</v>
      </c>
      <c r="C1078" s="45" t="s">
        <v>504</v>
      </c>
      <c r="D1078" s="46">
        <v>11.26</v>
      </c>
      <c r="E1078" s="63">
        <v>45188</v>
      </c>
      <c r="F1078" s="47">
        <v>11.26</v>
      </c>
    </row>
    <row r="1079" spans="1:6" ht="71.400000000000006" x14ac:dyDescent="0.5">
      <c r="A1079" s="64"/>
      <c r="B1079" s="45" t="s">
        <v>3276</v>
      </c>
      <c r="C1079" s="45" t="s">
        <v>3277</v>
      </c>
      <c r="D1079" s="46">
        <v>15.23</v>
      </c>
      <c r="E1079" s="63">
        <v>45112</v>
      </c>
      <c r="F1079" s="47">
        <v>15.23</v>
      </c>
    </row>
    <row r="1080" spans="1:6" ht="30.6" x14ac:dyDescent="0.5">
      <c r="A1080" s="64" t="s">
        <v>351</v>
      </c>
      <c r="B1080" s="45" t="s">
        <v>3293</v>
      </c>
      <c r="C1080" s="45" t="s">
        <v>3294</v>
      </c>
      <c r="D1080" s="46">
        <v>28.5</v>
      </c>
      <c r="E1080" s="63">
        <v>45164</v>
      </c>
      <c r="F1080" s="47">
        <v>28.5</v>
      </c>
    </row>
    <row r="1081" spans="1:6" ht="30.6" x14ac:dyDescent="0.5">
      <c r="A1081" s="64"/>
      <c r="B1081" s="45" t="s">
        <v>3320</v>
      </c>
      <c r="C1081" s="45" t="s">
        <v>3321</v>
      </c>
      <c r="D1081" s="46">
        <v>25.64</v>
      </c>
      <c r="E1081" s="63">
        <v>45169</v>
      </c>
      <c r="F1081" s="47">
        <v>25.64</v>
      </c>
    </row>
    <row r="1082" spans="1:6" ht="71.400000000000006" x14ac:dyDescent="0.5">
      <c r="A1082" s="64"/>
      <c r="B1082" s="45" t="s">
        <v>3289</v>
      </c>
      <c r="C1082" s="45" t="s">
        <v>3290</v>
      </c>
      <c r="D1082" s="46">
        <v>25</v>
      </c>
      <c r="E1082" s="63">
        <v>45126</v>
      </c>
      <c r="F1082" s="47">
        <v>25</v>
      </c>
    </row>
    <row r="1083" spans="1:6" ht="20.399999999999999" x14ac:dyDescent="0.5">
      <c r="A1083" s="64"/>
      <c r="B1083" s="45" t="s">
        <v>3305</v>
      </c>
      <c r="C1083" s="45" t="s">
        <v>3306</v>
      </c>
      <c r="D1083" s="46">
        <v>75</v>
      </c>
      <c r="E1083" s="63">
        <v>45161</v>
      </c>
      <c r="F1083" s="47">
        <v>75</v>
      </c>
    </row>
    <row r="1084" spans="1:6" ht="61.2" x14ac:dyDescent="0.5">
      <c r="A1084" s="64"/>
      <c r="B1084" s="45" t="s">
        <v>3287</v>
      </c>
      <c r="C1084" s="45" t="s">
        <v>3288</v>
      </c>
      <c r="D1084" s="46">
        <v>16</v>
      </c>
      <c r="E1084" s="63">
        <v>45196</v>
      </c>
      <c r="F1084" s="47">
        <v>16</v>
      </c>
    </row>
    <row r="1085" spans="1:6" ht="20.399999999999999" x14ac:dyDescent="0.5">
      <c r="A1085" s="64"/>
      <c r="B1085" s="45" t="s">
        <v>3326</v>
      </c>
      <c r="C1085" s="45" t="s">
        <v>3327</v>
      </c>
      <c r="D1085" s="46">
        <v>17</v>
      </c>
      <c r="E1085" s="63">
        <v>45146</v>
      </c>
      <c r="F1085" s="47">
        <v>17</v>
      </c>
    </row>
    <row r="1086" spans="1:6" ht="20.399999999999999" x14ac:dyDescent="0.5">
      <c r="A1086" s="64"/>
      <c r="B1086" s="45" t="s">
        <v>3316</v>
      </c>
      <c r="C1086" s="45" t="s">
        <v>3317</v>
      </c>
      <c r="D1086" s="46">
        <v>11</v>
      </c>
      <c r="E1086" s="63">
        <v>45183</v>
      </c>
      <c r="F1086" s="47">
        <v>11</v>
      </c>
    </row>
    <row r="1087" spans="1:6" ht="61.2" x14ac:dyDescent="0.5">
      <c r="A1087" s="64"/>
      <c r="B1087" s="45" t="s">
        <v>3328</v>
      </c>
      <c r="C1087" s="45" t="s">
        <v>3329</v>
      </c>
      <c r="D1087" s="46">
        <v>30</v>
      </c>
      <c r="E1087" s="63">
        <v>45154</v>
      </c>
      <c r="F1087" s="47">
        <v>30</v>
      </c>
    </row>
    <row r="1088" spans="1:6" ht="20.399999999999999" x14ac:dyDescent="0.5">
      <c r="A1088" s="64"/>
      <c r="B1088" s="45" t="s">
        <v>3330</v>
      </c>
      <c r="C1088" s="45" t="s">
        <v>3331</v>
      </c>
      <c r="D1088" s="46">
        <v>19</v>
      </c>
      <c r="E1088" s="63">
        <v>45151</v>
      </c>
      <c r="F1088" s="47">
        <v>19</v>
      </c>
    </row>
    <row r="1089" spans="1:6" ht="20.399999999999999" x14ac:dyDescent="0.5">
      <c r="A1089" s="64"/>
      <c r="B1089" s="45" t="s">
        <v>3318</v>
      </c>
      <c r="C1089" s="45" t="s">
        <v>3319</v>
      </c>
      <c r="D1089" s="46">
        <v>24</v>
      </c>
      <c r="E1089" s="63">
        <v>45188</v>
      </c>
      <c r="F1089" s="47">
        <v>24</v>
      </c>
    </row>
    <row r="1090" spans="1:6" ht="20.399999999999999" x14ac:dyDescent="0.5">
      <c r="A1090" s="64"/>
      <c r="B1090" s="45" t="s">
        <v>3295</v>
      </c>
      <c r="C1090" s="45" t="s">
        <v>3296</v>
      </c>
      <c r="D1090" s="46">
        <v>16</v>
      </c>
      <c r="E1090" s="63">
        <v>45175</v>
      </c>
      <c r="F1090" s="47">
        <v>16</v>
      </c>
    </row>
    <row r="1091" spans="1:6" ht="20.399999999999999" x14ac:dyDescent="0.5">
      <c r="A1091" s="64"/>
      <c r="B1091" s="45" t="s">
        <v>3297</v>
      </c>
      <c r="C1091" s="45" t="s">
        <v>3298</v>
      </c>
      <c r="D1091" s="46">
        <v>14</v>
      </c>
      <c r="E1091" s="63">
        <v>45127</v>
      </c>
      <c r="F1091" s="47">
        <v>14</v>
      </c>
    </row>
    <row r="1092" spans="1:6" ht="20.399999999999999" x14ac:dyDescent="0.5">
      <c r="A1092" s="64"/>
      <c r="B1092" s="45" t="s">
        <v>3299</v>
      </c>
      <c r="C1092" s="45" t="s">
        <v>3300</v>
      </c>
      <c r="D1092" s="46">
        <v>13.99</v>
      </c>
      <c r="E1092" s="63">
        <v>45127</v>
      </c>
      <c r="F1092" s="47">
        <v>13.99</v>
      </c>
    </row>
    <row r="1093" spans="1:6" ht="61.2" x14ac:dyDescent="0.5">
      <c r="A1093" s="64"/>
      <c r="B1093" s="45" t="s">
        <v>3334</v>
      </c>
      <c r="C1093" s="45" t="s">
        <v>3335</v>
      </c>
      <c r="D1093" s="46">
        <v>14.95</v>
      </c>
      <c r="E1093" s="63">
        <v>45146</v>
      </c>
      <c r="F1093" s="47">
        <v>14.95</v>
      </c>
    </row>
    <row r="1094" spans="1:6" ht="20.399999999999999" x14ac:dyDescent="0.5">
      <c r="A1094" s="64"/>
      <c r="B1094" s="45" t="s">
        <v>3336</v>
      </c>
      <c r="C1094" s="45" t="s">
        <v>3337</v>
      </c>
      <c r="D1094" s="46">
        <v>6</v>
      </c>
      <c r="E1094" s="63">
        <v>45160</v>
      </c>
      <c r="F1094" s="47">
        <v>6</v>
      </c>
    </row>
    <row r="1095" spans="1:6" ht="20.399999999999999" x14ac:dyDescent="0.5">
      <c r="A1095" s="64"/>
      <c r="B1095" s="45" t="s">
        <v>3338</v>
      </c>
      <c r="C1095" s="45" t="s">
        <v>3339</v>
      </c>
      <c r="D1095" s="46">
        <v>7</v>
      </c>
      <c r="E1095" s="63">
        <v>45153</v>
      </c>
      <c r="F1095" s="47">
        <v>7</v>
      </c>
    </row>
    <row r="1096" spans="1:6" ht="30.6" x14ac:dyDescent="0.5">
      <c r="A1096" s="64"/>
      <c r="B1096" s="45" t="s">
        <v>3340</v>
      </c>
      <c r="C1096" s="45" t="s">
        <v>3341</v>
      </c>
      <c r="D1096" s="46">
        <v>7</v>
      </c>
      <c r="E1096" s="63">
        <v>45153</v>
      </c>
      <c r="F1096" s="47">
        <v>7</v>
      </c>
    </row>
    <row r="1097" spans="1:6" ht="20.399999999999999" x14ac:dyDescent="0.5">
      <c r="A1097" s="64"/>
      <c r="B1097" s="45" t="s">
        <v>3342</v>
      </c>
      <c r="C1097" s="45" t="s">
        <v>3343</v>
      </c>
      <c r="D1097" s="46">
        <v>7</v>
      </c>
      <c r="E1097" s="63">
        <v>45153</v>
      </c>
      <c r="F1097" s="47">
        <v>7</v>
      </c>
    </row>
    <row r="1098" spans="1:6" ht="40.799999999999997" x14ac:dyDescent="0.5">
      <c r="A1098" s="64"/>
      <c r="B1098" s="45" t="s">
        <v>3285</v>
      </c>
      <c r="C1098" s="45" t="s">
        <v>3286</v>
      </c>
      <c r="D1098" s="46">
        <v>24</v>
      </c>
      <c r="E1098" s="63">
        <v>45160</v>
      </c>
      <c r="F1098" s="47">
        <v>24</v>
      </c>
    </row>
    <row r="1099" spans="1:6" ht="40.799999999999997" x14ac:dyDescent="0.5">
      <c r="A1099" s="64"/>
      <c r="B1099" s="45" t="s">
        <v>3311</v>
      </c>
      <c r="C1099" s="45" t="s">
        <v>3109</v>
      </c>
      <c r="D1099" s="46">
        <v>10</v>
      </c>
      <c r="E1099" s="63">
        <v>45129</v>
      </c>
      <c r="F1099" s="47">
        <v>10</v>
      </c>
    </row>
    <row r="1100" spans="1:6" ht="20.399999999999999" x14ac:dyDescent="0.5">
      <c r="A1100" s="64"/>
      <c r="B1100" s="45" t="s">
        <v>3301</v>
      </c>
      <c r="C1100" s="45" t="s">
        <v>3302</v>
      </c>
      <c r="D1100" s="46">
        <v>7.5</v>
      </c>
      <c r="E1100" s="63">
        <v>45148</v>
      </c>
      <c r="F1100" s="47">
        <v>7.5</v>
      </c>
    </row>
    <row r="1101" spans="1:6" ht="51" x14ac:dyDescent="0.5">
      <c r="A1101" s="64"/>
      <c r="B1101" s="45" t="s">
        <v>3283</v>
      </c>
      <c r="C1101" s="45" t="s">
        <v>3284</v>
      </c>
      <c r="D1101" s="46">
        <v>16.36</v>
      </c>
      <c r="E1101" s="63">
        <v>45157</v>
      </c>
      <c r="F1101" s="47">
        <v>16.36</v>
      </c>
    </row>
    <row r="1102" spans="1:6" ht="91.8" x14ac:dyDescent="0.5">
      <c r="A1102" s="64"/>
      <c r="B1102" s="45" t="s">
        <v>3291</v>
      </c>
      <c r="C1102" s="45" t="s">
        <v>3292</v>
      </c>
      <c r="D1102" s="46">
        <v>15.68</v>
      </c>
      <c r="E1102" s="63">
        <v>45160</v>
      </c>
      <c r="F1102" s="47">
        <v>15.68</v>
      </c>
    </row>
    <row r="1103" spans="1:6" ht="20.399999999999999" x14ac:dyDescent="0.5">
      <c r="A1103" s="64"/>
      <c r="B1103" s="45" t="s">
        <v>3303</v>
      </c>
      <c r="C1103" s="45" t="s">
        <v>3304</v>
      </c>
      <c r="D1103" s="46">
        <v>15</v>
      </c>
      <c r="E1103" s="63">
        <v>45190</v>
      </c>
      <c r="F1103" s="47">
        <v>15</v>
      </c>
    </row>
    <row r="1104" spans="1:6" ht="40.799999999999997" x14ac:dyDescent="0.5">
      <c r="A1104" s="64"/>
      <c r="B1104" s="45" t="s">
        <v>3281</v>
      </c>
      <c r="C1104" s="45" t="s">
        <v>3282</v>
      </c>
      <c r="D1104" s="46">
        <v>14</v>
      </c>
      <c r="E1104" s="63">
        <v>45118</v>
      </c>
      <c r="F1104" s="47">
        <v>14</v>
      </c>
    </row>
    <row r="1105" spans="1:6" ht="20.399999999999999" x14ac:dyDescent="0.5">
      <c r="A1105" s="64"/>
      <c r="B1105" s="45" t="s">
        <v>3314</v>
      </c>
      <c r="C1105" s="45" t="s">
        <v>3315</v>
      </c>
      <c r="D1105" s="46">
        <v>7.99</v>
      </c>
      <c r="E1105" s="63">
        <v>45115</v>
      </c>
      <c r="F1105" s="47">
        <v>7.99</v>
      </c>
    </row>
    <row r="1106" spans="1:6" ht="20.399999999999999" x14ac:dyDescent="0.5">
      <c r="A1106" s="64"/>
      <c r="B1106" s="45" t="s">
        <v>3332</v>
      </c>
      <c r="C1106" s="45" t="s">
        <v>3333</v>
      </c>
      <c r="D1106" s="46">
        <v>17</v>
      </c>
      <c r="E1106" s="63">
        <v>45187</v>
      </c>
      <c r="F1106" s="47">
        <v>17</v>
      </c>
    </row>
    <row r="1107" spans="1:6" ht="40.799999999999997" x14ac:dyDescent="0.5">
      <c r="A1107" s="64"/>
      <c r="B1107" s="45" t="s">
        <v>3309</v>
      </c>
      <c r="C1107" s="45" t="s">
        <v>3310</v>
      </c>
      <c r="D1107" s="46">
        <v>10</v>
      </c>
      <c r="E1107" s="63">
        <v>45156</v>
      </c>
      <c r="F1107" s="47">
        <v>10</v>
      </c>
    </row>
    <row r="1108" spans="1:6" ht="51" x14ac:dyDescent="0.5">
      <c r="A1108" s="64"/>
      <c r="B1108" s="45" t="s">
        <v>3322</v>
      </c>
      <c r="C1108" s="45" t="s">
        <v>3323</v>
      </c>
      <c r="D1108" s="46">
        <v>4</v>
      </c>
      <c r="E1108" s="63">
        <v>45153</v>
      </c>
      <c r="F1108" s="47">
        <v>4</v>
      </c>
    </row>
    <row r="1109" spans="1:6" ht="20.399999999999999" x14ac:dyDescent="0.5">
      <c r="A1109" s="64"/>
      <c r="B1109" s="45" t="s">
        <v>3324</v>
      </c>
      <c r="C1109" s="45" t="s">
        <v>3325</v>
      </c>
      <c r="D1109" s="46">
        <v>4</v>
      </c>
      <c r="E1109" s="63">
        <v>45153</v>
      </c>
      <c r="F1109" s="47">
        <v>4</v>
      </c>
    </row>
    <row r="1110" spans="1:6" ht="51" x14ac:dyDescent="0.5">
      <c r="A1110" s="64"/>
      <c r="B1110" s="45" t="s">
        <v>3279</v>
      </c>
      <c r="C1110" s="45" t="s">
        <v>3280</v>
      </c>
      <c r="D1110" s="46">
        <v>28.45</v>
      </c>
      <c r="E1110" s="63">
        <v>45131</v>
      </c>
      <c r="F1110" s="47">
        <v>28.45</v>
      </c>
    </row>
    <row r="1111" spans="1:6" ht="20.399999999999999" x14ac:dyDescent="0.5">
      <c r="A1111" s="64"/>
      <c r="B1111" s="45" t="s">
        <v>3307</v>
      </c>
      <c r="C1111" s="45" t="s">
        <v>3308</v>
      </c>
      <c r="D1111" s="46">
        <v>28</v>
      </c>
      <c r="E1111" s="63">
        <v>45177</v>
      </c>
      <c r="F1111" s="47">
        <v>28</v>
      </c>
    </row>
    <row r="1112" spans="1:6" ht="20.399999999999999" x14ac:dyDescent="0.5">
      <c r="A1112" s="64"/>
      <c r="B1112" s="45" t="s">
        <v>3312</v>
      </c>
      <c r="C1112" s="45" t="s">
        <v>3313</v>
      </c>
      <c r="D1112" s="46">
        <v>17</v>
      </c>
      <c r="E1112" s="63">
        <v>45116</v>
      </c>
      <c r="F1112" s="47">
        <v>17</v>
      </c>
    </row>
    <row r="1113" spans="1:6" ht="71.400000000000006" x14ac:dyDescent="0.5">
      <c r="A1113" s="64" t="s">
        <v>816</v>
      </c>
      <c r="B1113" s="45" t="s">
        <v>3355</v>
      </c>
      <c r="C1113" s="45" t="s">
        <v>3356</v>
      </c>
      <c r="D1113" s="46">
        <v>17</v>
      </c>
      <c r="E1113" s="63">
        <v>45189</v>
      </c>
      <c r="F1113" s="47">
        <v>17</v>
      </c>
    </row>
    <row r="1114" spans="1:6" ht="40.799999999999997" x14ac:dyDescent="0.5">
      <c r="A1114" s="64"/>
      <c r="B1114" s="45" t="s">
        <v>3357</v>
      </c>
      <c r="C1114" s="45" t="s">
        <v>3358</v>
      </c>
      <c r="D1114" s="46">
        <v>13</v>
      </c>
      <c r="E1114" s="63">
        <v>45113</v>
      </c>
      <c r="F1114" s="47">
        <v>13</v>
      </c>
    </row>
    <row r="1115" spans="1:6" ht="20.399999999999999" x14ac:dyDescent="0.5">
      <c r="A1115" s="64"/>
      <c r="B1115" s="45" t="s">
        <v>3353</v>
      </c>
      <c r="C1115" s="45" t="s">
        <v>3354</v>
      </c>
      <c r="D1115" s="46">
        <v>16.920000000000002</v>
      </c>
      <c r="E1115" s="63">
        <v>45162</v>
      </c>
      <c r="F1115" s="47">
        <v>16.920000000000002</v>
      </c>
    </row>
    <row r="1116" spans="1:6" ht="30.6" x14ac:dyDescent="0.5">
      <c r="A1116" s="64"/>
      <c r="B1116" s="45" t="s">
        <v>3347</v>
      </c>
      <c r="C1116" s="45" t="s">
        <v>3348</v>
      </c>
      <c r="D1116" s="46">
        <v>10.16</v>
      </c>
      <c r="E1116" s="63">
        <v>45152</v>
      </c>
      <c r="F1116" s="47">
        <v>10.16</v>
      </c>
    </row>
    <row r="1117" spans="1:6" ht="61.2" x14ac:dyDescent="0.5">
      <c r="A1117" s="64"/>
      <c r="B1117" s="45" t="s">
        <v>3349</v>
      </c>
      <c r="C1117" s="45" t="s">
        <v>3350</v>
      </c>
      <c r="D1117" s="46">
        <v>10.8</v>
      </c>
      <c r="E1117" s="63">
        <v>45187</v>
      </c>
      <c r="F1117" s="47">
        <v>10.8</v>
      </c>
    </row>
    <row r="1118" spans="1:6" ht="30.6" x14ac:dyDescent="0.5">
      <c r="A1118" s="64"/>
      <c r="B1118" s="45" t="s">
        <v>3351</v>
      </c>
      <c r="C1118" s="45" t="s">
        <v>3352</v>
      </c>
      <c r="D1118" s="46">
        <v>10.16</v>
      </c>
      <c r="E1118" s="63">
        <v>45155</v>
      </c>
      <c r="F1118" s="47">
        <v>10.16</v>
      </c>
    </row>
    <row r="1119" spans="1:6" ht="20.399999999999999" x14ac:dyDescent="0.5">
      <c r="A1119" s="64"/>
      <c r="B1119" s="45" t="s">
        <v>3345</v>
      </c>
      <c r="C1119" s="45" t="s">
        <v>3346</v>
      </c>
      <c r="D1119" s="46">
        <v>20</v>
      </c>
      <c r="E1119" s="63">
        <v>45174</v>
      </c>
      <c r="F1119" s="47">
        <v>20</v>
      </c>
    </row>
    <row r="1120" spans="1:6" ht="81.599999999999994" x14ac:dyDescent="0.5">
      <c r="A1120" s="64"/>
      <c r="B1120" s="45" t="s">
        <v>3359</v>
      </c>
      <c r="C1120" s="45" t="s">
        <v>3360</v>
      </c>
      <c r="D1120" s="46">
        <v>17</v>
      </c>
      <c r="E1120" s="63">
        <v>45176</v>
      </c>
      <c r="F1120" s="47">
        <v>17</v>
      </c>
    </row>
    <row r="1121" spans="1:6" ht="20.399999999999999" x14ac:dyDescent="0.5">
      <c r="A1121" s="64" t="s">
        <v>665</v>
      </c>
      <c r="B1121" s="45" t="s">
        <v>3362</v>
      </c>
      <c r="C1121" s="45" t="s">
        <v>3363</v>
      </c>
      <c r="D1121" s="46">
        <v>29</v>
      </c>
      <c r="E1121" s="63">
        <v>45168</v>
      </c>
      <c r="F1121" s="47">
        <v>29</v>
      </c>
    </row>
    <row r="1122" spans="1:6" ht="20.399999999999999" x14ac:dyDescent="0.5">
      <c r="A1122" s="64"/>
      <c r="B1122" s="45" t="s">
        <v>3366</v>
      </c>
      <c r="C1122" s="45" t="s">
        <v>3367</v>
      </c>
      <c r="D1122" s="46">
        <v>35</v>
      </c>
      <c r="E1122" s="63">
        <v>45177</v>
      </c>
      <c r="F1122" s="47">
        <v>35</v>
      </c>
    </row>
    <row r="1123" spans="1:6" ht="20.399999999999999" x14ac:dyDescent="0.5">
      <c r="A1123" s="64"/>
      <c r="B1123" s="45" t="s">
        <v>3364</v>
      </c>
      <c r="C1123" s="45" t="s">
        <v>3365</v>
      </c>
      <c r="D1123" s="46">
        <v>22</v>
      </c>
      <c r="E1123" s="63">
        <v>45177</v>
      </c>
      <c r="F1123" s="47">
        <v>22</v>
      </c>
    </row>
    <row r="1124" spans="1:6" ht="142.80000000000001" x14ac:dyDescent="0.5">
      <c r="A1124" s="64" t="s">
        <v>241</v>
      </c>
      <c r="B1124" s="45" t="s">
        <v>3371</v>
      </c>
      <c r="C1124" s="45" t="s">
        <v>3372</v>
      </c>
      <c r="D1124" s="46">
        <v>16.95</v>
      </c>
      <c r="E1124" s="63">
        <v>45163</v>
      </c>
      <c r="F1124" s="47">
        <v>16.95</v>
      </c>
    </row>
    <row r="1125" spans="1:6" ht="20.399999999999999" x14ac:dyDescent="0.5">
      <c r="A1125" s="64"/>
      <c r="B1125" s="45" t="s">
        <v>3369</v>
      </c>
      <c r="C1125" s="45" t="s">
        <v>3370</v>
      </c>
      <c r="D1125" s="46">
        <v>15</v>
      </c>
      <c r="E1125" s="63">
        <v>45147</v>
      </c>
      <c r="F1125" s="47">
        <v>15</v>
      </c>
    </row>
    <row r="1126" spans="1:6" ht="40.799999999999997" x14ac:dyDescent="0.5">
      <c r="A1126" s="64" t="s">
        <v>402</v>
      </c>
      <c r="B1126" s="45" t="s">
        <v>3374</v>
      </c>
      <c r="C1126" s="45" t="s">
        <v>3375</v>
      </c>
      <c r="D1126" s="46">
        <v>7</v>
      </c>
      <c r="E1126" s="63">
        <v>45177</v>
      </c>
      <c r="F1126" s="47">
        <v>7</v>
      </c>
    </row>
    <row r="1127" spans="1:6" ht="30.6" x14ac:dyDescent="0.5">
      <c r="A1127" s="64"/>
      <c r="B1127" s="45" t="s">
        <v>3376</v>
      </c>
      <c r="C1127" s="45" t="s">
        <v>3377</v>
      </c>
      <c r="D1127" s="46">
        <v>12</v>
      </c>
      <c r="E1127" s="63">
        <v>45177</v>
      </c>
      <c r="F1127" s="47">
        <v>12</v>
      </c>
    </row>
    <row r="1128" spans="1:6" ht="40.799999999999997" x14ac:dyDescent="0.5">
      <c r="A1128" s="64"/>
      <c r="B1128" s="45" t="s">
        <v>3378</v>
      </c>
      <c r="C1128" s="45" t="s">
        <v>3379</v>
      </c>
      <c r="D1128" s="46">
        <v>18</v>
      </c>
      <c r="E1128" s="63">
        <v>45177</v>
      </c>
      <c r="F1128" s="47">
        <v>18</v>
      </c>
    </row>
    <row r="1129" spans="1:6" ht="51" x14ac:dyDescent="0.5">
      <c r="A1129" s="64"/>
      <c r="B1129" s="45" t="s">
        <v>3392</v>
      </c>
      <c r="C1129" s="45" t="s">
        <v>3393</v>
      </c>
      <c r="D1129" s="46">
        <v>19.989999999999998</v>
      </c>
      <c r="E1129" s="63">
        <v>45178</v>
      </c>
      <c r="F1129" s="47">
        <v>19.989999999999998</v>
      </c>
    </row>
    <row r="1130" spans="1:6" ht="30.6" x14ac:dyDescent="0.5">
      <c r="A1130" s="64"/>
      <c r="B1130" s="45" t="s">
        <v>3380</v>
      </c>
      <c r="C1130" s="45" t="s">
        <v>3381</v>
      </c>
      <c r="D1130" s="46">
        <v>17</v>
      </c>
      <c r="E1130" s="63">
        <v>45177</v>
      </c>
      <c r="F1130" s="47">
        <v>17</v>
      </c>
    </row>
    <row r="1131" spans="1:6" ht="30.6" x14ac:dyDescent="0.5">
      <c r="A1131" s="64"/>
      <c r="B1131" s="45" t="s">
        <v>3386</v>
      </c>
      <c r="C1131" s="45" t="s">
        <v>3387</v>
      </c>
      <c r="D1131" s="46">
        <v>16</v>
      </c>
      <c r="E1131" s="63">
        <v>45110</v>
      </c>
      <c r="F1131" s="47">
        <v>16</v>
      </c>
    </row>
    <row r="1132" spans="1:6" ht="30.6" x14ac:dyDescent="0.5">
      <c r="A1132" s="64"/>
      <c r="B1132" s="45" t="s">
        <v>3396</v>
      </c>
      <c r="C1132" s="45" t="s">
        <v>3397</v>
      </c>
      <c r="D1132" s="46">
        <v>26</v>
      </c>
      <c r="E1132" s="63">
        <v>45132</v>
      </c>
      <c r="F1132" s="47">
        <v>26</v>
      </c>
    </row>
    <row r="1133" spans="1:6" ht="81.599999999999994" x14ac:dyDescent="0.5">
      <c r="A1133" s="64"/>
      <c r="B1133" s="45" t="s">
        <v>3398</v>
      </c>
      <c r="C1133" s="45" t="s">
        <v>3399</v>
      </c>
      <c r="D1133" s="46">
        <v>28</v>
      </c>
      <c r="E1133" s="63">
        <v>45187</v>
      </c>
      <c r="F1133" s="47">
        <v>28</v>
      </c>
    </row>
    <row r="1134" spans="1:6" ht="30.6" x14ac:dyDescent="0.5">
      <c r="A1134" s="64"/>
      <c r="B1134" s="45" t="s">
        <v>3384</v>
      </c>
      <c r="C1134" s="45" t="s">
        <v>3385</v>
      </c>
      <c r="D1134" s="46">
        <v>15</v>
      </c>
      <c r="E1134" s="63">
        <v>45161</v>
      </c>
      <c r="F1134" s="47">
        <v>15</v>
      </c>
    </row>
    <row r="1135" spans="1:6" ht="30.6" x14ac:dyDescent="0.5">
      <c r="A1135" s="64"/>
      <c r="B1135" s="45" t="s">
        <v>3390</v>
      </c>
      <c r="C1135" s="45" t="s">
        <v>3391</v>
      </c>
      <c r="D1135" s="46">
        <v>10.73</v>
      </c>
      <c r="E1135" s="63">
        <v>45177</v>
      </c>
      <c r="F1135" s="47">
        <v>10.73</v>
      </c>
    </row>
    <row r="1136" spans="1:6" ht="30.6" x14ac:dyDescent="0.5">
      <c r="A1136" s="64"/>
      <c r="B1136" s="45" t="s">
        <v>3388</v>
      </c>
      <c r="C1136" s="45" t="s">
        <v>3389</v>
      </c>
      <c r="D1136" s="46">
        <v>18</v>
      </c>
      <c r="E1136" s="63">
        <v>45177</v>
      </c>
      <c r="F1136" s="47">
        <v>18</v>
      </c>
    </row>
    <row r="1137" spans="1:6" ht="20.399999999999999" x14ac:dyDescent="0.5">
      <c r="A1137" s="64"/>
      <c r="B1137" s="45" t="s">
        <v>3400</v>
      </c>
      <c r="C1137" s="45" t="s">
        <v>3401</v>
      </c>
      <c r="D1137" s="46">
        <v>16</v>
      </c>
      <c r="E1137" s="63">
        <v>45177</v>
      </c>
      <c r="F1137" s="47">
        <v>16</v>
      </c>
    </row>
    <row r="1138" spans="1:6" ht="30.6" x14ac:dyDescent="0.5">
      <c r="A1138" s="64"/>
      <c r="B1138" s="45" t="s">
        <v>3402</v>
      </c>
      <c r="C1138" s="45" t="s">
        <v>3403</v>
      </c>
      <c r="D1138" s="46">
        <v>3.99</v>
      </c>
      <c r="E1138" s="63">
        <v>45128</v>
      </c>
      <c r="F1138" s="47">
        <v>3.99</v>
      </c>
    </row>
    <row r="1139" spans="1:6" ht="20.399999999999999" x14ac:dyDescent="0.5">
      <c r="A1139" s="64"/>
      <c r="B1139" s="45" t="s">
        <v>3394</v>
      </c>
      <c r="C1139" s="45" t="s">
        <v>3395</v>
      </c>
      <c r="D1139" s="46">
        <v>7.99</v>
      </c>
      <c r="E1139" s="63">
        <v>45177</v>
      </c>
      <c r="F1139" s="47">
        <v>7.99</v>
      </c>
    </row>
    <row r="1140" spans="1:6" ht="20.399999999999999" x14ac:dyDescent="0.5">
      <c r="A1140" s="64"/>
      <c r="B1140" s="45" t="s">
        <v>3382</v>
      </c>
      <c r="C1140" s="45" t="s">
        <v>3383</v>
      </c>
      <c r="D1140" s="46">
        <v>15</v>
      </c>
      <c r="E1140" s="63">
        <v>45177</v>
      </c>
      <c r="F1140" s="47">
        <v>15</v>
      </c>
    </row>
    <row r="1141" spans="1:6" ht="40.799999999999997" x14ac:dyDescent="0.5">
      <c r="A1141" s="45" t="s">
        <v>505</v>
      </c>
      <c r="B1141" s="45" t="s">
        <v>3405</v>
      </c>
      <c r="C1141" s="45" t="s">
        <v>3406</v>
      </c>
      <c r="D1141" s="46">
        <v>28</v>
      </c>
      <c r="E1141" s="63">
        <v>45195</v>
      </c>
      <c r="F1141" s="47">
        <v>28</v>
      </c>
    </row>
    <row r="1142" spans="1:6" ht="20.399999999999999" x14ac:dyDescent="0.5">
      <c r="A1142" s="64" t="s">
        <v>354</v>
      </c>
      <c r="B1142" s="45" t="s">
        <v>3410</v>
      </c>
      <c r="C1142" s="45" t="s">
        <v>3411</v>
      </c>
      <c r="D1142" s="46">
        <v>13</v>
      </c>
      <c r="E1142" s="63">
        <v>45174</v>
      </c>
      <c r="F1142" s="47">
        <v>13</v>
      </c>
    </row>
    <row r="1143" spans="1:6" ht="20.399999999999999" x14ac:dyDescent="0.5">
      <c r="A1143" s="64"/>
      <c r="B1143" s="45" t="s">
        <v>3408</v>
      </c>
      <c r="C1143" s="45" t="s">
        <v>3409</v>
      </c>
      <c r="D1143" s="46">
        <v>8</v>
      </c>
      <c r="E1143" s="63">
        <v>45197</v>
      </c>
      <c r="F1143" s="47">
        <v>8</v>
      </c>
    </row>
    <row r="1144" spans="1:6" ht="81.599999999999994" x14ac:dyDescent="0.5">
      <c r="A1144" s="64" t="s">
        <v>291</v>
      </c>
      <c r="B1144" s="45" t="s">
        <v>3422</v>
      </c>
      <c r="C1144" s="45" t="s">
        <v>3423</v>
      </c>
      <c r="D1144" s="46">
        <v>11.39</v>
      </c>
      <c r="E1144" s="63">
        <v>45166</v>
      </c>
      <c r="F1144" s="47">
        <v>11.39</v>
      </c>
    </row>
    <row r="1145" spans="1:6" ht="20.399999999999999" x14ac:dyDescent="0.5">
      <c r="A1145" s="64"/>
      <c r="B1145" s="45" t="s">
        <v>3418</v>
      </c>
      <c r="C1145" s="45" t="s">
        <v>3419</v>
      </c>
      <c r="D1145" s="46">
        <v>27.99</v>
      </c>
      <c r="E1145" s="63">
        <v>45155</v>
      </c>
      <c r="F1145" s="47">
        <v>27.99</v>
      </c>
    </row>
    <row r="1146" spans="1:6" ht="30.6" x14ac:dyDescent="0.5">
      <c r="A1146" s="64"/>
      <c r="B1146" s="45" t="s">
        <v>3414</v>
      </c>
      <c r="C1146" s="45" t="s">
        <v>3415</v>
      </c>
      <c r="D1146" s="46">
        <v>15.95</v>
      </c>
      <c r="E1146" s="63">
        <v>45175</v>
      </c>
      <c r="F1146" s="47">
        <v>15.95</v>
      </c>
    </row>
    <row r="1147" spans="1:6" ht="30.6" x14ac:dyDescent="0.5">
      <c r="A1147" s="64"/>
      <c r="B1147" s="45" t="s">
        <v>3416</v>
      </c>
      <c r="C1147" s="45" t="s">
        <v>3417</v>
      </c>
      <c r="D1147" s="46">
        <v>15</v>
      </c>
      <c r="E1147" s="63">
        <v>45197</v>
      </c>
      <c r="F1147" s="47">
        <v>15</v>
      </c>
    </row>
    <row r="1148" spans="1:6" ht="30.6" x14ac:dyDescent="0.5">
      <c r="A1148" s="64"/>
      <c r="B1148" s="45" t="s">
        <v>3424</v>
      </c>
      <c r="C1148" s="45" t="s">
        <v>3425</v>
      </c>
      <c r="D1148" s="46">
        <v>25.95</v>
      </c>
      <c r="E1148" s="63">
        <v>44790</v>
      </c>
      <c r="F1148" s="47">
        <v>25.95</v>
      </c>
    </row>
    <row r="1149" spans="1:6" ht="20.399999999999999" x14ac:dyDescent="0.5">
      <c r="A1149" s="64"/>
      <c r="B1149" s="45" t="s">
        <v>3420</v>
      </c>
      <c r="C1149" s="45" t="s">
        <v>3421</v>
      </c>
      <c r="D1149" s="46">
        <v>16.989999999999998</v>
      </c>
      <c r="E1149" s="63">
        <v>45119</v>
      </c>
      <c r="F1149" s="47">
        <v>16.989999999999998</v>
      </c>
    </row>
    <row r="1150" spans="1:6" ht="20.399999999999999" x14ac:dyDescent="0.5">
      <c r="A1150" s="64"/>
      <c r="B1150" s="45" t="s">
        <v>3413</v>
      </c>
      <c r="C1150" s="45" t="s">
        <v>3406</v>
      </c>
      <c r="D1150" s="46">
        <v>15.82</v>
      </c>
      <c r="E1150" s="63">
        <v>45140</v>
      </c>
      <c r="F1150" s="47">
        <v>15.82</v>
      </c>
    </row>
    <row r="1151" spans="1:6" ht="20.399999999999999" x14ac:dyDescent="0.5">
      <c r="A1151" s="64" t="s">
        <v>440</v>
      </c>
      <c r="B1151" s="45" t="s">
        <v>3429</v>
      </c>
      <c r="C1151" s="45" t="s">
        <v>3430</v>
      </c>
      <c r="D1151" s="46">
        <v>5</v>
      </c>
      <c r="E1151" s="63">
        <v>45188</v>
      </c>
      <c r="F1151" s="47">
        <v>5</v>
      </c>
    </row>
    <row r="1152" spans="1:6" ht="30.6" x14ac:dyDescent="0.5">
      <c r="A1152" s="64"/>
      <c r="B1152" s="45" t="s">
        <v>3427</v>
      </c>
      <c r="C1152" s="45" t="s">
        <v>3428</v>
      </c>
      <c r="D1152" s="46">
        <v>30</v>
      </c>
      <c r="E1152" s="63">
        <v>45161</v>
      </c>
      <c r="F1152" s="47">
        <v>30</v>
      </c>
    </row>
    <row r="1153" spans="1:6" ht="40.799999999999997" x14ac:dyDescent="0.5">
      <c r="A1153" s="45" t="s">
        <v>443</v>
      </c>
      <c r="B1153" s="45" t="s">
        <v>3432</v>
      </c>
      <c r="C1153" s="45" t="s">
        <v>3433</v>
      </c>
      <c r="D1153" s="46">
        <v>45</v>
      </c>
      <c r="E1153" s="63">
        <v>45195</v>
      </c>
      <c r="F1153" s="47">
        <v>45</v>
      </c>
    </row>
    <row r="1154" spans="1:6" ht="61.2" x14ac:dyDescent="0.5">
      <c r="A1154" s="64" t="s">
        <v>406</v>
      </c>
      <c r="B1154" s="45" t="s">
        <v>3449</v>
      </c>
      <c r="C1154" s="45" t="s">
        <v>3450</v>
      </c>
      <c r="D1154" s="46">
        <v>19.95</v>
      </c>
      <c r="E1154" s="63">
        <v>45189</v>
      </c>
      <c r="F1154" s="47">
        <v>19.95</v>
      </c>
    </row>
    <row r="1155" spans="1:6" ht="20.399999999999999" x14ac:dyDescent="0.5">
      <c r="A1155" s="64"/>
      <c r="B1155" s="45" t="s">
        <v>3447</v>
      </c>
      <c r="C1155" s="45" t="s">
        <v>3448</v>
      </c>
      <c r="D1155" s="46">
        <v>8.99</v>
      </c>
      <c r="E1155" s="63">
        <v>45126</v>
      </c>
      <c r="F1155" s="47">
        <v>8.99</v>
      </c>
    </row>
    <row r="1156" spans="1:6" ht="30.6" x14ac:dyDescent="0.5">
      <c r="A1156" s="64"/>
      <c r="B1156" s="45" t="s">
        <v>3441</v>
      </c>
      <c r="C1156" s="45" t="s">
        <v>3442</v>
      </c>
      <c r="D1156" s="46">
        <v>4</v>
      </c>
      <c r="E1156" s="63">
        <v>45187</v>
      </c>
      <c r="F1156" s="47">
        <v>4</v>
      </c>
    </row>
    <row r="1157" spans="1:6" ht="30.6" x14ac:dyDescent="0.5">
      <c r="A1157" s="64"/>
      <c r="B1157" s="45" t="s">
        <v>3443</v>
      </c>
      <c r="C1157" s="45" t="s">
        <v>3444</v>
      </c>
      <c r="D1157" s="46">
        <v>18</v>
      </c>
      <c r="E1157" s="63">
        <v>45118</v>
      </c>
      <c r="F1157" s="47">
        <v>18</v>
      </c>
    </row>
    <row r="1158" spans="1:6" ht="30.6" x14ac:dyDescent="0.5">
      <c r="A1158" s="64"/>
      <c r="B1158" s="45" t="s">
        <v>3445</v>
      </c>
      <c r="C1158" s="45" t="s">
        <v>3446</v>
      </c>
      <c r="D1158" s="46">
        <v>8</v>
      </c>
      <c r="E1158" s="63">
        <v>45126</v>
      </c>
      <c r="F1158" s="47">
        <v>8</v>
      </c>
    </row>
    <row r="1159" spans="1:6" ht="61.2" x14ac:dyDescent="0.5">
      <c r="A1159" s="64"/>
      <c r="B1159" s="45" t="s">
        <v>3437</v>
      </c>
      <c r="C1159" s="45" t="s">
        <v>3438</v>
      </c>
      <c r="D1159" s="46">
        <v>11</v>
      </c>
      <c r="E1159" s="63">
        <v>45189</v>
      </c>
      <c r="F1159" s="47">
        <v>11</v>
      </c>
    </row>
    <row r="1160" spans="1:6" ht="20.399999999999999" x14ac:dyDescent="0.5">
      <c r="A1160" s="64"/>
      <c r="B1160" s="45" t="s">
        <v>3439</v>
      </c>
      <c r="C1160" s="45" t="s">
        <v>3440</v>
      </c>
      <c r="D1160" s="46">
        <v>16</v>
      </c>
      <c r="E1160" s="63">
        <v>45190</v>
      </c>
      <c r="F1160" s="47">
        <v>16</v>
      </c>
    </row>
    <row r="1161" spans="1:6" ht="30.6" x14ac:dyDescent="0.5">
      <c r="A1161" s="64"/>
      <c r="B1161" s="45" t="s">
        <v>3435</v>
      </c>
      <c r="C1161" s="45" t="s">
        <v>3436</v>
      </c>
      <c r="D1161" s="46">
        <v>15.49</v>
      </c>
      <c r="E1161" s="63">
        <v>45176</v>
      </c>
      <c r="F1161" s="47">
        <v>15.49</v>
      </c>
    </row>
    <row r="1162" spans="1:6" ht="122.4" x14ac:dyDescent="0.5">
      <c r="A1162" s="64" t="s">
        <v>677</v>
      </c>
      <c r="B1162" s="45" t="s">
        <v>3456</v>
      </c>
      <c r="C1162" s="45" t="s">
        <v>3457</v>
      </c>
      <c r="D1162" s="46">
        <v>26</v>
      </c>
      <c r="E1162" s="63">
        <v>45184</v>
      </c>
      <c r="F1162" s="47">
        <v>26</v>
      </c>
    </row>
    <row r="1163" spans="1:6" ht="20.399999999999999" x14ac:dyDescent="0.5">
      <c r="A1163" s="64"/>
      <c r="B1163" s="45" t="s">
        <v>3452</v>
      </c>
      <c r="C1163" s="45" t="s">
        <v>3453</v>
      </c>
      <c r="D1163" s="46">
        <v>18</v>
      </c>
      <c r="E1163" s="63">
        <v>45157</v>
      </c>
      <c r="F1163" s="47">
        <v>18</v>
      </c>
    </row>
    <row r="1164" spans="1:6" ht="61.2" x14ac:dyDescent="0.5">
      <c r="A1164" s="64"/>
      <c r="B1164" s="45" t="s">
        <v>3458</v>
      </c>
      <c r="C1164" s="45" t="s">
        <v>3459</v>
      </c>
      <c r="D1164" s="46">
        <v>15.82</v>
      </c>
      <c r="E1164" s="63">
        <v>45195</v>
      </c>
      <c r="F1164" s="47">
        <v>15.82</v>
      </c>
    </row>
    <row r="1165" spans="1:6" ht="30.6" x14ac:dyDescent="0.5">
      <c r="A1165" s="64"/>
      <c r="B1165" s="45" t="s">
        <v>3454</v>
      </c>
      <c r="C1165" s="45" t="s">
        <v>3455</v>
      </c>
      <c r="D1165" s="46">
        <v>26.95</v>
      </c>
      <c r="E1165" s="63">
        <v>45156</v>
      </c>
      <c r="F1165" s="47">
        <v>26.95</v>
      </c>
    </row>
    <row r="1166" spans="1:6" ht="20.399999999999999" x14ac:dyDescent="0.5">
      <c r="A1166" s="64" t="s">
        <v>794</v>
      </c>
      <c r="B1166" s="45" t="s">
        <v>3475</v>
      </c>
      <c r="C1166" s="45" t="s">
        <v>3476</v>
      </c>
      <c r="D1166" s="46">
        <v>16</v>
      </c>
      <c r="E1166" s="63">
        <v>45115</v>
      </c>
      <c r="F1166" s="47">
        <v>16</v>
      </c>
    </row>
    <row r="1167" spans="1:6" ht="20.399999999999999" x14ac:dyDescent="0.5">
      <c r="A1167" s="64"/>
      <c r="B1167" s="45" t="s">
        <v>3477</v>
      </c>
      <c r="C1167" s="45" t="s">
        <v>3478</v>
      </c>
      <c r="D1167" s="46">
        <v>22</v>
      </c>
      <c r="E1167" s="63">
        <v>45160</v>
      </c>
      <c r="F1167" s="47">
        <v>22</v>
      </c>
    </row>
    <row r="1168" spans="1:6" ht="71.400000000000006" x14ac:dyDescent="0.5">
      <c r="A1168" s="64"/>
      <c r="B1168" s="45" t="s">
        <v>3461</v>
      </c>
      <c r="C1168" s="45" t="s">
        <v>3462</v>
      </c>
      <c r="D1168" s="46">
        <v>16.149999999999999</v>
      </c>
      <c r="E1168" s="63">
        <v>45187</v>
      </c>
      <c r="F1168" s="47">
        <v>16.149999999999999</v>
      </c>
    </row>
    <row r="1169" spans="1:6" ht="20.399999999999999" x14ac:dyDescent="0.5">
      <c r="A1169" s="64"/>
      <c r="B1169" s="45" t="s">
        <v>3467</v>
      </c>
      <c r="C1169" s="45" t="s">
        <v>3468</v>
      </c>
      <c r="D1169" s="46">
        <v>14</v>
      </c>
      <c r="E1169" s="63">
        <v>45161</v>
      </c>
      <c r="F1169" s="47">
        <v>14</v>
      </c>
    </row>
    <row r="1170" spans="1:6" ht="61.2" x14ac:dyDescent="0.5">
      <c r="A1170" s="64"/>
      <c r="B1170" s="45" t="s">
        <v>3469</v>
      </c>
      <c r="C1170" s="45" t="s">
        <v>3470</v>
      </c>
      <c r="D1170" s="46">
        <v>10</v>
      </c>
      <c r="E1170" s="63">
        <v>45185</v>
      </c>
      <c r="F1170" s="47">
        <v>10</v>
      </c>
    </row>
    <row r="1171" spans="1:6" ht="20.399999999999999" x14ac:dyDescent="0.5">
      <c r="A1171" s="64"/>
      <c r="B1171" s="45" t="s">
        <v>3471</v>
      </c>
      <c r="C1171" s="45" t="s">
        <v>3472</v>
      </c>
      <c r="D1171" s="46">
        <v>26</v>
      </c>
      <c r="E1171" s="63">
        <v>45162</v>
      </c>
      <c r="F1171" s="47">
        <v>26</v>
      </c>
    </row>
    <row r="1172" spans="1:6" ht="20.399999999999999" x14ac:dyDescent="0.5">
      <c r="A1172" s="64"/>
      <c r="B1172" s="45" t="s">
        <v>3473</v>
      </c>
      <c r="C1172" s="45" t="s">
        <v>3474</v>
      </c>
      <c r="D1172" s="46">
        <v>30</v>
      </c>
      <c r="E1172" s="63">
        <v>45139</v>
      </c>
      <c r="F1172" s="47">
        <v>30</v>
      </c>
    </row>
    <row r="1173" spans="1:6" ht="30.6" x14ac:dyDescent="0.5">
      <c r="A1173" s="64"/>
      <c r="B1173" s="45" t="s">
        <v>3479</v>
      </c>
      <c r="C1173" s="45" t="s">
        <v>3480</v>
      </c>
      <c r="D1173" s="46">
        <v>15</v>
      </c>
      <c r="E1173" s="63">
        <v>45115</v>
      </c>
      <c r="F1173" s="47">
        <v>15</v>
      </c>
    </row>
    <row r="1174" spans="1:6" ht="20.399999999999999" x14ac:dyDescent="0.5">
      <c r="A1174" s="64"/>
      <c r="B1174" s="45" t="s">
        <v>3463</v>
      </c>
      <c r="C1174" s="45" t="s">
        <v>3464</v>
      </c>
      <c r="D1174" s="46">
        <v>10</v>
      </c>
      <c r="E1174" s="63">
        <v>45117</v>
      </c>
      <c r="F1174" s="47">
        <v>10</v>
      </c>
    </row>
    <row r="1175" spans="1:6" ht="30.6" x14ac:dyDescent="0.5">
      <c r="A1175" s="64"/>
      <c r="B1175" s="45" t="s">
        <v>3465</v>
      </c>
      <c r="C1175" s="45" t="s">
        <v>3466</v>
      </c>
      <c r="D1175" s="46">
        <v>26</v>
      </c>
      <c r="E1175" s="63">
        <v>45136</v>
      </c>
      <c r="F1175" s="47">
        <v>26</v>
      </c>
    </row>
    <row r="1176" spans="1:6" ht="122.4" x14ac:dyDescent="0.5">
      <c r="A1176" s="45" t="s">
        <v>685</v>
      </c>
      <c r="B1176" s="45" t="s">
        <v>3482</v>
      </c>
      <c r="C1176" s="45" t="s">
        <v>3483</v>
      </c>
      <c r="D1176" s="46">
        <v>28</v>
      </c>
      <c r="E1176" s="63">
        <v>45183</v>
      </c>
      <c r="F1176" s="47">
        <v>28</v>
      </c>
    </row>
    <row r="1177" spans="1:6" ht="40.799999999999997" x14ac:dyDescent="0.5">
      <c r="A1177" s="64" t="s">
        <v>320</v>
      </c>
      <c r="B1177" s="45" t="s">
        <v>3487</v>
      </c>
      <c r="C1177" s="45" t="s">
        <v>3488</v>
      </c>
      <c r="D1177" s="46">
        <v>17</v>
      </c>
      <c r="E1177" s="63">
        <v>45174</v>
      </c>
      <c r="F1177" s="47">
        <v>17</v>
      </c>
    </row>
    <row r="1178" spans="1:6" ht="20.399999999999999" x14ac:dyDescent="0.5">
      <c r="A1178" s="64"/>
      <c r="B1178" s="45" t="s">
        <v>3485</v>
      </c>
      <c r="C1178" s="45" t="s">
        <v>3486</v>
      </c>
      <c r="D1178" s="46">
        <v>28</v>
      </c>
      <c r="E1178" s="63">
        <v>45132</v>
      </c>
      <c r="F1178" s="47">
        <v>28</v>
      </c>
    </row>
    <row r="1179" spans="1:6" ht="20.399999999999999" x14ac:dyDescent="0.5">
      <c r="A1179" s="64" t="s">
        <v>294</v>
      </c>
      <c r="B1179" s="45" t="s">
        <v>3494</v>
      </c>
      <c r="C1179" s="45" t="s">
        <v>3495</v>
      </c>
      <c r="D1179" s="46">
        <v>0</v>
      </c>
      <c r="E1179" s="63">
        <v>45169</v>
      </c>
      <c r="F1179" s="47">
        <v>0</v>
      </c>
    </row>
    <row r="1180" spans="1:6" ht="20.399999999999999" x14ac:dyDescent="0.5">
      <c r="A1180" s="64"/>
      <c r="B1180" s="45" t="s">
        <v>3496</v>
      </c>
      <c r="C1180" s="45" t="s">
        <v>3497</v>
      </c>
      <c r="D1180" s="46">
        <v>15.99</v>
      </c>
      <c r="E1180" s="63">
        <v>45153</v>
      </c>
      <c r="F1180" s="47">
        <v>15.99</v>
      </c>
    </row>
    <row r="1181" spans="1:6" ht="81.599999999999994" x14ac:dyDescent="0.5">
      <c r="A1181" s="64"/>
      <c r="B1181" s="45" t="s">
        <v>3490</v>
      </c>
      <c r="C1181" s="45" t="s">
        <v>3491</v>
      </c>
      <c r="D1181" s="46">
        <v>29.95</v>
      </c>
      <c r="E1181" s="63">
        <v>45175</v>
      </c>
      <c r="F1181" s="47">
        <v>29.95</v>
      </c>
    </row>
    <row r="1182" spans="1:6" ht="20.399999999999999" x14ac:dyDescent="0.5">
      <c r="A1182" s="64"/>
      <c r="B1182" s="45" t="s">
        <v>3492</v>
      </c>
      <c r="C1182" s="45" t="s">
        <v>3493</v>
      </c>
      <c r="D1182" s="46">
        <v>18.600000000000001</v>
      </c>
      <c r="E1182" s="63">
        <v>45194</v>
      </c>
      <c r="F1182" s="47">
        <v>18.600000000000001</v>
      </c>
    </row>
    <row r="1183" spans="1:6" ht="20.399999999999999" x14ac:dyDescent="0.5">
      <c r="A1183" s="64" t="s">
        <v>266</v>
      </c>
      <c r="B1183" s="45" t="s">
        <v>3499</v>
      </c>
      <c r="C1183" s="45" t="s">
        <v>3500</v>
      </c>
      <c r="D1183" s="46">
        <v>24</v>
      </c>
      <c r="E1183" s="63">
        <v>45126</v>
      </c>
      <c r="F1183" s="47">
        <v>24</v>
      </c>
    </row>
    <row r="1184" spans="1:6" ht="30.6" x14ac:dyDescent="0.5">
      <c r="A1184" s="64"/>
      <c r="B1184" s="45" t="s">
        <v>3501</v>
      </c>
      <c r="C1184" s="45" t="s">
        <v>3502</v>
      </c>
      <c r="D1184" s="46">
        <v>16</v>
      </c>
      <c r="E1184" s="63">
        <v>45125</v>
      </c>
      <c r="F1184" s="47">
        <v>16</v>
      </c>
    </row>
    <row r="1185" spans="1:6" ht="20.399999999999999" x14ac:dyDescent="0.5">
      <c r="A1185" s="64" t="s">
        <v>736</v>
      </c>
      <c r="B1185" s="45" t="s">
        <v>3508</v>
      </c>
      <c r="C1185" s="45" t="s">
        <v>3509</v>
      </c>
      <c r="D1185" s="46">
        <v>9.6</v>
      </c>
      <c r="E1185" s="63">
        <v>45185</v>
      </c>
      <c r="F1185" s="47">
        <v>9.6</v>
      </c>
    </row>
    <row r="1186" spans="1:6" ht="81.599999999999994" x14ac:dyDescent="0.5">
      <c r="A1186" s="64"/>
      <c r="B1186" s="45" t="s">
        <v>3510</v>
      </c>
      <c r="C1186" s="45" t="s">
        <v>3511</v>
      </c>
      <c r="D1186" s="46">
        <v>12</v>
      </c>
      <c r="E1186" s="63">
        <v>45159</v>
      </c>
      <c r="F1186" s="47">
        <v>12</v>
      </c>
    </row>
    <row r="1187" spans="1:6" ht="30.6" x14ac:dyDescent="0.5">
      <c r="A1187" s="64"/>
      <c r="B1187" s="45" t="s">
        <v>3506</v>
      </c>
      <c r="C1187" s="45" t="s">
        <v>3507</v>
      </c>
      <c r="D1187" s="46">
        <v>9</v>
      </c>
      <c r="E1187" s="63">
        <v>45160</v>
      </c>
      <c r="F1187" s="47">
        <v>9</v>
      </c>
    </row>
    <row r="1188" spans="1:6" ht="30.6" x14ac:dyDescent="0.5">
      <c r="A1188" s="64"/>
      <c r="B1188" s="45" t="s">
        <v>3504</v>
      </c>
      <c r="C1188" s="45" t="s">
        <v>3505</v>
      </c>
      <c r="D1188" s="46">
        <v>7.99</v>
      </c>
      <c r="E1188" s="63">
        <v>45185</v>
      </c>
      <c r="F1188" s="47">
        <v>7.99</v>
      </c>
    </row>
    <row r="1189" spans="1:6" ht="30.6" x14ac:dyDescent="0.5">
      <c r="A1189" s="64"/>
      <c r="B1189" s="45" t="s">
        <v>3512</v>
      </c>
      <c r="C1189" s="45" t="s">
        <v>3513</v>
      </c>
      <c r="D1189" s="46">
        <v>28</v>
      </c>
      <c r="E1189" s="63">
        <v>45160</v>
      </c>
      <c r="F1189" s="47">
        <v>28</v>
      </c>
    </row>
    <row r="1190" spans="1:6" ht="40.799999999999997" x14ac:dyDescent="0.5">
      <c r="A1190" s="64" t="s">
        <v>692</v>
      </c>
      <c r="B1190" s="45" t="s">
        <v>3519</v>
      </c>
      <c r="C1190" s="45" t="s">
        <v>3520</v>
      </c>
      <c r="D1190" s="46">
        <v>16.989999999999998</v>
      </c>
      <c r="E1190" s="63">
        <v>45112</v>
      </c>
      <c r="F1190" s="47">
        <v>16.989999999999998</v>
      </c>
    </row>
    <row r="1191" spans="1:6" ht="40.799999999999997" x14ac:dyDescent="0.5">
      <c r="A1191" s="64"/>
      <c r="B1191" s="45" t="s">
        <v>3517</v>
      </c>
      <c r="C1191" s="45" t="s">
        <v>3518</v>
      </c>
      <c r="D1191" s="46">
        <v>5</v>
      </c>
      <c r="E1191" s="63">
        <v>45112</v>
      </c>
      <c r="F1191" s="47">
        <v>5</v>
      </c>
    </row>
    <row r="1192" spans="1:6" ht="40.799999999999997" x14ac:dyDescent="0.5">
      <c r="A1192" s="64"/>
      <c r="B1192" s="45" t="s">
        <v>3515</v>
      </c>
      <c r="C1192" s="45" t="s">
        <v>3516</v>
      </c>
      <c r="D1192" s="46">
        <v>13</v>
      </c>
      <c r="E1192" s="63">
        <v>45124</v>
      </c>
      <c r="F1192" s="47">
        <v>13</v>
      </c>
    </row>
    <row r="1193" spans="1:6" ht="61.2" x14ac:dyDescent="0.5">
      <c r="A1193" s="64" t="s">
        <v>313</v>
      </c>
      <c r="B1193" s="45" t="s">
        <v>3545</v>
      </c>
      <c r="C1193" s="45" t="s">
        <v>3546</v>
      </c>
      <c r="D1193" s="46">
        <v>15.26</v>
      </c>
      <c r="E1193" s="63">
        <v>45149</v>
      </c>
      <c r="F1193" s="47">
        <v>15.26</v>
      </c>
    </row>
    <row r="1194" spans="1:6" ht="40.799999999999997" x14ac:dyDescent="0.5">
      <c r="A1194" s="64"/>
      <c r="B1194" s="45" t="s">
        <v>3539</v>
      </c>
      <c r="C1194" s="45" t="s">
        <v>3540</v>
      </c>
      <c r="D1194" s="46">
        <v>28</v>
      </c>
      <c r="E1194" s="63">
        <v>45180</v>
      </c>
      <c r="F1194" s="47">
        <v>28</v>
      </c>
    </row>
    <row r="1195" spans="1:6" ht="20.399999999999999" x14ac:dyDescent="0.5">
      <c r="A1195" s="64"/>
      <c r="B1195" s="45" t="s">
        <v>3537</v>
      </c>
      <c r="C1195" s="45" t="s">
        <v>3538</v>
      </c>
      <c r="D1195" s="46">
        <v>9.99</v>
      </c>
      <c r="E1195" s="63">
        <v>45148</v>
      </c>
      <c r="F1195" s="47">
        <v>9.99</v>
      </c>
    </row>
    <row r="1196" spans="1:6" ht="30.6" x14ac:dyDescent="0.5">
      <c r="A1196" s="64"/>
      <c r="B1196" s="45" t="s">
        <v>3531</v>
      </c>
      <c r="C1196" s="45" t="s">
        <v>3532</v>
      </c>
      <c r="D1196" s="46">
        <v>17</v>
      </c>
      <c r="E1196" s="63">
        <v>45188</v>
      </c>
      <c r="F1196" s="47">
        <v>17</v>
      </c>
    </row>
    <row r="1197" spans="1:6" ht="20.399999999999999" x14ac:dyDescent="0.5">
      <c r="A1197" s="64"/>
      <c r="B1197" s="45" t="s">
        <v>3525</v>
      </c>
      <c r="C1197" s="45" t="s">
        <v>3526</v>
      </c>
      <c r="D1197" s="46">
        <v>13</v>
      </c>
      <c r="E1197" s="63">
        <v>45149</v>
      </c>
      <c r="F1197" s="47">
        <v>13</v>
      </c>
    </row>
    <row r="1198" spans="1:6" ht="71.400000000000006" x14ac:dyDescent="0.5">
      <c r="A1198" s="64"/>
      <c r="B1198" s="45" t="s">
        <v>3547</v>
      </c>
      <c r="C1198" s="45" t="s">
        <v>3548</v>
      </c>
      <c r="D1198" s="46">
        <v>24</v>
      </c>
      <c r="E1198" s="63">
        <v>45149</v>
      </c>
      <c r="F1198" s="47">
        <v>24</v>
      </c>
    </row>
    <row r="1199" spans="1:6" ht="20.399999999999999" x14ac:dyDescent="0.5">
      <c r="A1199" s="64"/>
      <c r="B1199" s="45" t="s">
        <v>3549</v>
      </c>
      <c r="C1199" s="45" t="s">
        <v>3530</v>
      </c>
      <c r="D1199" s="46">
        <v>27</v>
      </c>
      <c r="E1199" s="63">
        <v>45174</v>
      </c>
      <c r="F1199" s="47">
        <v>27</v>
      </c>
    </row>
    <row r="1200" spans="1:6" ht="20.399999999999999" x14ac:dyDescent="0.5">
      <c r="A1200" s="64"/>
      <c r="B1200" s="45" t="s">
        <v>3550</v>
      </c>
      <c r="C1200" s="45" t="s">
        <v>3551</v>
      </c>
      <c r="D1200" s="46">
        <v>18</v>
      </c>
      <c r="E1200" s="63">
        <v>45149</v>
      </c>
      <c r="F1200" s="47">
        <v>18</v>
      </c>
    </row>
    <row r="1201" spans="1:6" ht="61.2" x14ac:dyDescent="0.5">
      <c r="A1201" s="64"/>
      <c r="B1201" s="45" t="s">
        <v>3527</v>
      </c>
      <c r="C1201" s="45" t="s">
        <v>3528</v>
      </c>
      <c r="D1201" s="46">
        <v>27</v>
      </c>
      <c r="E1201" s="63">
        <v>45119</v>
      </c>
      <c r="F1201" s="47">
        <v>27</v>
      </c>
    </row>
    <row r="1202" spans="1:6" ht="61.2" x14ac:dyDescent="0.5">
      <c r="A1202" s="64"/>
      <c r="B1202" s="45" t="s">
        <v>3522</v>
      </c>
      <c r="C1202" s="45" t="s">
        <v>3523</v>
      </c>
      <c r="D1202" s="46">
        <v>20</v>
      </c>
      <c r="E1202" s="63">
        <v>45119</v>
      </c>
      <c r="F1202" s="47">
        <v>20</v>
      </c>
    </row>
    <row r="1203" spans="1:6" ht="20.399999999999999" x14ac:dyDescent="0.5">
      <c r="A1203" s="64"/>
      <c r="B1203" s="45" t="s">
        <v>3529</v>
      </c>
      <c r="C1203" s="45" t="s">
        <v>3530</v>
      </c>
      <c r="D1203" s="46">
        <v>35</v>
      </c>
      <c r="E1203" s="63">
        <v>45149</v>
      </c>
      <c r="F1203" s="47">
        <v>35</v>
      </c>
    </row>
    <row r="1204" spans="1:6" ht="20.399999999999999" x14ac:dyDescent="0.5">
      <c r="A1204" s="64"/>
      <c r="B1204" s="45" t="s">
        <v>3533</v>
      </c>
      <c r="C1204" s="45" t="s">
        <v>3534</v>
      </c>
      <c r="D1204" s="46">
        <v>11</v>
      </c>
      <c r="E1204" s="63">
        <v>45128</v>
      </c>
      <c r="F1204" s="47">
        <v>11</v>
      </c>
    </row>
    <row r="1205" spans="1:6" ht="20.399999999999999" x14ac:dyDescent="0.5">
      <c r="A1205" s="64"/>
      <c r="B1205" s="45" t="s">
        <v>3535</v>
      </c>
      <c r="C1205" s="45" t="s">
        <v>3536</v>
      </c>
      <c r="D1205" s="46">
        <v>17</v>
      </c>
      <c r="E1205" s="63">
        <v>45194</v>
      </c>
      <c r="F1205" s="47">
        <v>17</v>
      </c>
    </row>
    <row r="1206" spans="1:6" ht="40.799999999999997" x14ac:dyDescent="0.5">
      <c r="A1206" s="64"/>
      <c r="B1206" s="45" t="s">
        <v>3543</v>
      </c>
      <c r="C1206" s="45" t="s">
        <v>3544</v>
      </c>
      <c r="D1206" s="46">
        <v>28</v>
      </c>
      <c r="E1206" s="63">
        <v>45149</v>
      </c>
      <c r="F1206" s="47">
        <v>28</v>
      </c>
    </row>
    <row r="1207" spans="1:6" ht="30.6" x14ac:dyDescent="0.5">
      <c r="A1207" s="64"/>
      <c r="B1207" s="45" t="s">
        <v>3524</v>
      </c>
      <c r="C1207" s="45" t="s">
        <v>305</v>
      </c>
      <c r="D1207" s="46">
        <v>19.190000000000001</v>
      </c>
      <c r="E1207" s="63">
        <v>45157</v>
      </c>
      <c r="F1207" s="47">
        <v>19.190000000000001</v>
      </c>
    </row>
    <row r="1208" spans="1:6" ht="71.400000000000006" x14ac:dyDescent="0.5">
      <c r="A1208" s="64"/>
      <c r="B1208" s="45" t="s">
        <v>3541</v>
      </c>
      <c r="C1208" s="45" t="s">
        <v>3542</v>
      </c>
      <c r="D1208" s="46">
        <v>19</v>
      </c>
      <c r="E1208" s="63">
        <v>45194</v>
      </c>
      <c r="F1208" s="47">
        <v>19</v>
      </c>
    </row>
    <row r="1209" spans="1:6" ht="40.799999999999997" x14ac:dyDescent="0.5">
      <c r="A1209" s="45" t="s">
        <v>895</v>
      </c>
      <c r="B1209" s="45" t="s">
        <v>3553</v>
      </c>
      <c r="C1209" s="45" t="s">
        <v>3554</v>
      </c>
      <c r="D1209" s="46">
        <v>26</v>
      </c>
      <c r="E1209" s="63">
        <v>45191</v>
      </c>
      <c r="F1209" s="47">
        <v>26</v>
      </c>
    </row>
    <row r="1210" spans="1:6" ht="61.2" x14ac:dyDescent="0.5">
      <c r="A1210" s="64" t="s">
        <v>297</v>
      </c>
      <c r="B1210" s="45" t="s">
        <v>3574</v>
      </c>
      <c r="C1210" s="45" t="s">
        <v>717</v>
      </c>
      <c r="D1210" s="46">
        <v>16</v>
      </c>
      <c r="E1210" s="63">
        <v>45196</v>
      </c>
      <c r="F1210" s="47">
        <v>16</v>
      </c>
    </row>
    <row r="1211" spans="1:6" ht="61.2" x14ac:dyDescent="0.5">
      <c r="A1211" s="64"/>
      <c r="B1211" s="45" t="s">
        <v>3577</v>
      </c>
      <c r="C1211" s="45" t="s">
        <v>3578</v>
      </c>
      <c r="D1211" s="46">
        <v>29</v>
      </c>
      <c r="E1211" s="63">
        <v>45196</v>
      </c>
      <c r="F1211" s="47">
        <v>29</v>
      </c>
    </row>
    <row r="1212" spans="1:6" ht="30.6" x14ac:dyDescent="0.5">
      <c r="A1212" s="64"/>
      <c r="B1212" s="45" t="s">
        <v>3568</v>
      </c>
      <c r="C1212" s="45" t="s">
        <v>3569</v>
      </c>
      <c r="D1212" s="46">
        <v>10</v>
      </c>
      <c r="E1212" s="63">
        <v>45110</v>
      </c>
      <c r="F1212" s="47">
        <v>10</v>
      </c>
    </row>
    <row r="1213" spans="1:6" ht="30.6" x14ac:dyDescent="0.5">
      <c r="A1213" s="64"/>
      <c r="B1213" s="45" t="s">
        <v>3572</v>
      </c>
      <c r="C1213" s="45" t="s">
        <v>3573</v>
      </c>
      <c r="D1213" s="46">
        <v>17</v>
      </c>
      <c r="E1213" s="63">
        <v>45196</v>
      </c>
      <c r="F1213" s="47">
        <v>17</v>
      </c>
    </row>
    <row r="1214" spans="1:6" ht="102" x14ac:dyDescent="0.5">
      <c r="A1214" s="64"/>
      <c r="B1214" s="45" t="s">
        <v>3556</v>
      </c>
      <c r="C1214" s="45" t="s">
        <v>3557</v>
      </c>
      <c r="D1214" s="46">
        <v>20</v>
      </c>
      <c r="E1214" s="63">
        <v>45121</v>
      </c>
      <c r="F1214" s="47">
        <v>20</v>
      </c>
    </row>
    <row r="1215" spans="1:6" ht="30.6" x14ac:dyDescent="0.5">
      <c r="A1215" s="64"/>
      <c r="B1215" s="45" t="s">
        <v>3558</v>
      </c>
      <c r="C1215" s="45" t="s">
        <v>3559</v>
      </c>
      <c r="D1215" s="46">
        <v>15</v>
      </c>
      <c r="E1215" s="63">
        <v>45160</v>
      </c>
      <c r="F1215" s="47">
        <v>15</v>
      </c>
    </row>
    <row r="1216" spans="1:6" ht="20.399999999999999" x14ac:dyDescent="0.5">
      <c r="A1216" s="64"/>
      <c r="B1216" s="45" t="s">
        <v>3575</v>
      </c>
      <c r="C1216" s="45" t="s">
        <v>3576</v>
      </c>
      <c r="D1216" s="46">
        <v>10</v>
      </c>
      <c r="E1216" s="63">
        <v>45196</v>
      </c>
      <c r="F1216" s="47">
        <v>10</v>
      </c>
    </row>
    <row r="1217" spans="1:6" ht="20.399999999999999" x14ac:dyDescent="0.5">
      <c r="A1217" s="64"/>
      <c r="B1217" s="45" t="s">
        <v>3581</v>
      </c>
      <c r="C1217" s="45" t="s">
        <v>3582</v>
      </c>
      <c r="D1217" s="46">
        <v>11</v>
      </c>
      <c r="E1217" s="63">
        <v>45128</v>
      </c>
      <c r="F1217" s="47">
        <v>11</v>
      </c>
    </row>
    <row r="1218" spans="1:6" ht="51" x14ac:dyDescent="0.5">
      <c r="A1218" s="64"/>
      <c r="B1218" s="45" t="s">
        <v>3583</v>
      </c>
      <c r="C1218" s="45" t="s">
        <v>3584</v>
      </c>
      <c r="D1218" s="46">
        <v>15</v>
      </c>
      <c r="E1218" s="63">
        <v>45128</v>
      </c>
      <c r="F1218" s="47">
        <v>15</v>
      </c>
    </row>
    <row r="1219" spans="1:6" ht="61.2" x14ac:dyDescent="0.5">
      <c r="A1219" s="64"/>
      <c r="B1219" s="45" t="s">
        <v>3564</v>
      </c>
      <c r="C1219" s="45" t="s">
        <v>3565</v>
      </c>
      <c r="D1219" s="46">
        <v>12</v>
      </c>
      <c r="E1219" s="63">
        <v>45196</v>
      </c>
      <c r="F1219" s="47">
        <v>12</v>
      </c>
    </row>
    <row r="1220" spans="1:6" ht="81.599999999999994" x14ac:dyDescent="0.5">
      <c r="A1220" s="64"/>
      <c r="B1220" s="45" t="s">
        <v>3566</v>
      </c>
      <c r="C1220" s="45" t="s">
        <v>3567</v>
      </c>
      <c r="D1220" s="46">
        <v>16.39</v>
      </c>
      <c r="E1220" s="63">
        <v>45128</v>
      </c>
      <c r="F1220" s="47">
        <v>16.39</v>
      </c>
    </row>
    <row r="1221" spans="1:6" ht="61.2" x14ac:dyDescent="0.5">
      <c r="A1221" s="64"/>
      <c r="B1221" s="45" t="s">
        <v>3579</v>
      </c>
      <c r="C1221" s="45" t="s">
        <v>3580</v>
      </c>
      <c r="D1221" s="46">
        <v>18</v>
      </c>
      <c r="E1221" s="63">
        <v>45196</v>
      </c>
      <c r="F1221" s="47">
        <v>18</v>
      </c>
    </row>
    <row r="1222" spans="1:6" ht="20.399999999999999" x14ac:dyDescent="0.5">
      <c r="A1222" s="64"/>
      <c r="B1222" s="45" t="s">
        <v>3570</v>
      </c>
      <c r="C1222" s="45" t="s">
        <v>3571</v>
      </c>
      <c r="D1222" s="46">
        <v>6</v>
      </c>
      <c r="E1222" s="63">
        <v>45196</v>
      </c>
      <c r="F1222" s="47">
        <v>6</v>
      </c>
    </row>
    <row r="1223" spans="1:6" ht="40.799999999999997" x14ac:dyDescent="0.5">
      <c r="A1223" s="64"/>
      <c r="B1223" s="45" t="s">
        <v>3560</v>
      </c>
      <c r="C1223" s="45" t="s">
        <v>3561</v>
      </c>
      <c r="D1223" s="46">
        <v>7.7</v>
      </c>
      <c r="E1223" s="63">
        <v>45196</v>
      </c>
      <c r="F1223" s="47">
        <v>7.7</v>
      </c>
    </row>
    <row r="1224" spans="1:6" ht="40.799999999999997" x14ac:dyDescent="0.5">
      <c r="A1224" s="64"/>
      <c r="B1224" s="45" t="s">
        <v>3562</v>
      </c>
      <c r="C1224" s="45" t="s">
        <v>3563</v>
      </c>
      <c r="D1224" s="46">
        <v>14.95</v>
      </c>
      <c r="E1224" s="63">
        <v>45196</v>
      </c>
      <c r="F1224" s="47">
        <v>14.95</v>
      </c>
    </row>
    <row r="1225" spans="1:6" ht="30.6" x14ac:dyDescent="0.5">
      <c r="A1225" s="45" t="s">
        <v>954</v>
      </c>
      <c r="B1225" s="45" t="s">
        <v>3586</v>
      </c>
      <c r="C1225" s="45" t="s">
        <v>3587</v>
      </c>
      <c r="D1225" s="46">
        <v>28</v>
      </c>
      <c r="E1225" s="63">
        <v>45135</v>
      </c>
      <c r="F1225" s="47">
        <v>28</v>
      </c>
    </row>
    <row r="1226" spans="1:6" ht="71.400000000000006" x14ac:dyDescent="0.5">
      <c r="A1226" s="64" t="s">
        <v>907</v>
      </c>
      <c r="B1226" s="45" t="s">
        <v>3595</v>
      </c>
      <c r="C1226" s="45" t="s">
        <v>3596</v>
      </c>
      <c r="D1226" s="46">
        <v>27</v>
      </c>
      <c r="E1226" s="63">
        <v>45120</v>
      </c>
      <c r="F1226" s="47">
        <v>27</v>
      </c>
    </row>
    <row r="1227" spans="1:6" ht="30.6" x14ac:dyDescent="0.5">
      <c r="A1227" s="64"/>
      <c r="B1227" s="45" t="s">
        <v>3597</v>
      </c>
      <c r="C1227" s="45" t="s">
        <v>3598</v>
      </c>
      <c r="D1227" s="46">
        <v>15</v>
      </c>
      <c r="E1227" s="63">
        <v>45132</v>
      </c>
      <c r="F1227" s="47">
        <v>15</v>
      </c>
    </row>
    <row r="1228" spans="1:6" ht="40.799999999999997" x14ac:dyDescent="0.5">
      <c r="A1228" s="64"/>
      <c r="B1228" s="45" t="s">
        <v>3589</v>
      </c>
      <c r="C1228" s="45" t="s">
        <v>3590</v>
      </c>
      <c r="D1228" s="46">
        <v>10</v>
      </c>
      <c r="E1228" s="63">
        <v>45112</v>
      </c>
      <c r="F1228" s="47">
        <v>10</v>
      </c>
    </row>
    <row r="1229" spans="1:6" ht="30.6" x14ac:dyDescent="0.5">
      <c r="A1229" s="64"/>
      <c r="B1229" s="45" t="s">
        <v>3591</v>
      </c>
      <c r="C1229" s="45" t="s">
        <v>3592</v>
      </c>
      <c r="D1229" s="46">
        <v>15</v>
      </c>
      <c r="E1229" s="63">
        <v>45112</v>
      </c>
      <c r="F1229" s="47">
        <v>15</v>
      </c>
    </row>
    <row r="1230" spans="1:6" ht="20.399999999999999" x14ac:dyDescent="0.5">
      <c r="A1230" s="64"/>
      <c r="B1230" s="45" t="s">
        <v>3593</v>
      </c>
      <c r="C1230" s="45" t="s">
        <v>3594</v>
      </c>
      <c r="D1230" s="46">
        <v>4</v>
      </c>
      <c r="E1230" s="63">
        <v>45112</v>
      </c>
      <c r="F1230" s="47">
        <v>4</v>
      </c>
    </row>
    <row r="1231" spans="1:6" ht="30.6" x14ac:dyDescent="0.5">
      <c r="A1231" s="45" t="s">
        <v>316</v>
      </c>
      <c r="B1231" s="45" t="s">
        <v>3600</v>
      </c>
      <c r="C1231" s="45" t="s">
        <v>3601</v>
      </c>
      <c r="D1231" s="46">
        <v>22</v>
      </c>
      <c r="E1231" s="63">
        <v>45168</v>
      </c>
      <c r="F1231" s="47">
        <v>22</v>
      </c>
    </row>
    <row r="1232" spans="1:6" ht="51" x14ac:dyDescent="0.5">
      <c r="A1232" s="45" t="s">
        <v>560</v>
      </c>
      <c r="B1232" s="45" t="s">
        <v>3603</v>
      </c>
      <c r="C1232" s="45" t="s">
        <v>3604</v>
      </c>
      <c r="D1232" s="46">
        <v>15</v>
      </c>
      <c r="E1232" s="63">
        <v>45189</v>
      </c>
      <c r="F1232" s="47">
        <v>15</v>
      </c>
    </row>
    <row r="1233" spans="1:6" ht="40.799999999999997" x14ac:dyDescent="0.5">
      <c r="A1233" s="45" t="s">
        <v>457</v>
      </c>
      <c r="B1233" s="45" t="s">
        <v>3606</v>
      </c>
      <c r="C1233" s="45" t="s">
        <v>3607</v>
      </c>
      <c r="D1233" s="46">
        <v>17</v>
      </c>
      <c r="E1233" s="63">
        <v>45162</v>
      </c>
      <c r="F1233" s="47">
        <v>17</v>
      </c>
    </row>
    <row r="1234" spans="1:6" ht="30.6" x14ac:dyDescent="0.5">
      <c r="A1234" s="45" t="s">
        <v>2824</v>
      </c>
      <c r="B1234" s="45" t="s">
        <v>3609</v>
      </c>
      <c r="C1234" s="45" t="s">
        <v>3610</v>
      </c>
      <c r="D1234" s="46">
        <v>19.95</v>
      </c>
      <c r="E1234" s="63">
        <v>45180</v>
      </c>
      <c r="F1234" s="47">
        <v>19.95</v>
      </c>
    </row>
    <row r="1235" spans="1:6" ht="40.799999999999997" x14ac:dyDescent="0.5">
      <c r="A1235" s="45" t="s">
        <v>278</v>
      </c>
      <c r="B1235" s="45" t="s">
        <v>3612</v>
      </c>
      <c r="C1235" s="45" t="s">
        <v>3613</v>
      </c>
      <c r="D1235" s="46">
        <v>16.989999999999998</v>
      </c>
      <c r="E1235" s="63">
        <v>45196</v>
      </c>
      <c r="F1235" s="47">
        <v>16.989999999999998</v>
      </c>
    </row>
    <row r="1236" spans="1:6" ht="40.799999999999997" x14ac:dyDescent="0.5">
      <c r="A1236" s="64" t="s">
        <v>300</v>
      </c>
      <c r="B1236" s="45" t="s">
        <v>3625</v>
      </c>
      <c r="C1236" s="45" t="s">
        <v>3626</v>
      </c>
      <c r="D1236" s="46">
        <v>11.29</v>
      </c>
      <c r="E1236" s="63">
        <v>45194</v>
      </c>
      <c r="F1236" s="47">
        <v>11.29</v>
      </c>
    </row>
    <row r="1237" spans="1:6" ht="30.6" x14ac:dyDescent="0.5">
      <c r="A1237" s="64"/>
      <c r="B1237" s="45" t="s">
        <v>3627</v>
      </c>
      <c r="C1237" s="45" t="s">
        <v>3628</v>
      </c>
      <c r="D1237" s="46">
        <v>7.27</v>
      </c>
      <c r="E1237" s="63">
        <v>45195</v>
      </c>
      <c r="F1237" s="47">
        <v>7.27</v>
      </c>
    </row>
    <row r="1238" spans="1:6" ht="40.799999999999997" x14ac:dyDescent="0.5">
      <c r="A1238" s="64"/>
      <c r="B1238" s="45" t="s">
        <v>3615</v>
      </c>
      <c r="C1238" s="45" t="s">
        <v>3616</v>
      </c>
      <c r="D1238" s="46">
        <v>19</v>
      </c>
      <c r="E1238" s="63">
        <v>45120</v>
      </c>
      <c r="F1238" s="47">
        <v>19</v>
      </c>
    </row>
    <row r="1239" spans="1:6" ht="40.799999999999997" x14ac:dyDescent="0.5">
      <c r="A1239" s="64"/>
      <c r="B1239" s="45" t="s">
        <v>3635</v>
      </c>
      <c r="C1239" s="45" t="s">
        <v>3636</v>
      </c>
      <c r="D1239" s="46">
        <v>14.99</v>
      </c>
      <c r="E1239" s="63">
        <v>45197</v>
      </c>
      <c r="F1239" s="47">
        <v>14.99</v>
      </c>
    </row>
    <row r="1240" spans="1:6" ht="71.400000000000006" x14ac:dyDescent="0.5">
      <c r="A1240" s="64"/>
      <c r="B1240" s="45" t="s">
        <v>3623</v>
      </c>
      <c r="C1240" s="45" t="s">
        <v>3624</v>
      </c>
      <c r="D1240" s="46">
        <v>20</v>
      </c>
      <c r="E1240" s="63">
        <v>45195</v>
      </c>
      <c r="F1240" s="47">
        <v>20</v>
      </c>
    </row>
    <row r="1241" spans="1:6" ht="20.399999999999999" x14ac:dyDescent="0.5">
      <c r="A1241" s="64"/>
      <c r="B1241" s="45" t="s">
        <v>3633</v>
      </c>
      <c r="C1241" s="45" t="s">
        <v>3634</v>
      </c>
      <c r="D1241" s="46">
        <v>16.989999999999998</v>
      </c>
      <c r="E1241" s="63">
        <v>45196</v>
      </c>
      <c r="F1241" s="47">
        <v>16.989999999999998</v>
      </c>
    </row>
    <row r="1242" spans="1:6" ht="20.399999999999999" x14ac:dyDescent="0.5">
      <c r="A1242" s="64"/>
      <c r="B1242" s="45" t="s">
        <v>3641</v>
      </c>
      <c r="C1242" s="45" t="s">
        <v>3642</v>
      </c>
      <c r="D1242" s="46">
        <v>24</v>
      </c>
      <c r="E1242" s="63">
        <v>45195</v>
      </c>
      <c r="F1242" s="47">
        <v>24</v>
      </c>
    </row>
    <row r="1243" spans="1:6" ht="20.399999999999999" x14ac:dyDescent="0.5">
      <c r="A1243" s="64"/>
      <c r="B1243" s="45" t="s">
        <v>3629</v>
      </c>
      <c r="C1243" s="45" t="s">
        <v>3630</v>
      </c>
      <c r="D1243" s="46">
        <v>7.79</v>
      </c>
      <c r="E1243" s="63">
        <v>45141</v>
      </c>
      <c r="F1243" s="47">
        <v>7.79</v>
      </c>
    </row>
    <row r="1244" spans="1:6" ht="20.399999999999999" x14ac:dyDescent="0.5">
      <c r="A1244" s="64"/>
      <c r="B1244" s="45" t="s">
        <v>3631</v>
      </c>
      <c r="C1244" s="45" t="s">
        <v>3632</v>
      </c>
      <c r="D1244" s="46">
        <v>17.989999999999998</v>
      </c>
      <c r="E1244" s="63">
        <v>45196</v>
      </c>
      <c r="F1244" s="47">
        <v>17.989999999999998</v>
      </c>
    </row>
    <row r="1245" spans="1:6" ht="20.399999999999999" x14ac:dyDescent="0.5">
      <c r="A1245" s="64"/>
      <c r="B1245" s="45" t="s">
        <v>3617</v>
      </c>
      <c r="C1245" s="45" t="s">
        <v>3618</v>
      </c>
      <c r="D1245" s="46">
        <v>17.09</v>
      </c>
      <c r="E1245" s="63">
        <v>45195</v>
      </c>
      <c r="F1245" s="47">
        <v>17.09</v>
      </c>
    </row>
    <row r="1246" spans="1:6" ht="20.399999999999999" x14ac:dyDescent="0.5">
      <c r="A1246" s="64"/>
      <c r="B1246" s="45" t="s">
        <v>3619</v>
      </c>
      <c r="C1246" s="45" t="s">
        <v>3620</v>
      </c>
      <c r="D1246" s="46">
        <v>16.39</v>
      </c>
      <c r="E1246" s="63">
        <v>45160</v>
      </c>
      <c r="F1246" s="47">
        <v>16.39</v>
      </c>
    </row>
    <row r="1247" spans="1:6" ht="30.6" x14ac:dyDescent="0.5">
      <c r="A1247" s="64"/>
      <c r="B1247" s="45" t="s">
        <v>3639</v>
      </c>
      <c r="C1247" s="45" t="s">
        <v>3640</v>
      </c>
      <c r="D1247" s="46">
        <v>6</v>
      </c>
      <c r="E1247" s="63">
        <v>45134</v>
      </c>
      <c r="F1247" s="47">
        <v>6</v>
      </c>
    </row>
    <row r="1248" spans="1:6" ht="30.6" x14ac:dyDescent="0.5">
      <c r="A1248" s="64"/>
      <c r="B1248" s="45" t="s">
        <v>3637</v>
      </c>
      <c r="C1248" s="45" t="s">
        <v>3638</v>
      </c>
      <c r="D1248" s="46">
        <v>7</v>
      </c>
      <c r="E1248" s="63">
        <v>45195</v>
      </c>
      <c r="F1248" s="47">
        <v>7</v>
      </c>
    </row>
    <row r="1249" spans="1:6" ht="51" x14ac:dyDescent="0.5">
      <c r="A1249" s="64"/>
      <c r="B1249" s="45" t="s">
        <v>3621</v>
      </c>
      <c r="C1249" s="45" t="s">
        <v>3622</v>
      </c>
      <c r="D1249" s="46">
        <v>5</v>
      </c>
      <c r="E1249" s="63">
        <v>45159</v>
      </c>
      <c r="F1249" s="47">
        <v>5</v>
      </c>
    </row>
    <row r="1250" spans="1:6" ht="71.400000000000006" x14ac:dyDescent="0.5">
      <c r="A1250" s="45" t="s">
        <v>812</v>
      </c>
      <c r="B1250" s="45" t="s">
        <v>3644</v>
      </c>
      <c r="C1250" s="45" t="s">
        <v>3645</v>
      </c>
      <c r="D1250" s="46">
        <v>15</v>
      </c>
      <c r="E1250" s="63">
        <v>45177</v>
      </c>
      <c r="F1250" s="47">
        <v>15</v>
      </c>
    </row>
    <row r="1251" spans="1:6" ht="20.399999999999999" x14ac:dyDescent="0.5">
      <c r="A1251" s="64" t="s">
        <v>1122</v>
      </c>
      <c r="B1251" s="45" t="s">
        <v>3649</v>
      </c>
      <c r="C1251" s="45" t="s">
        <v>3650</v>
      </c>
      <c r="D1251" s="46">
        <v>17</v>
      </c>
      <c r="E1251" s="63">
        <v>45152</v>
      </c>
      <c r="F1251" s="47">
        <v>17</v>
      </c>
    </row>
    <row r="1252" spans="1:6" ht="71.400000000000006" x14ac:dyDescent="0.5">
      <c r="A1252" s="64"/>
      <c r="B1252" s="45" t="s">
        <v>3651</v>
      </c>
      <c r="C1252" s="45" t="s">
        <v>3652</v>
      </c>
      <c r="D1252" s="46">
        <v>19</v>
      </c>
      <c r="E1252" s="63">
        <v>45161</v>
      </c>
      <c r="F1252" s="47">
        <v>19</v>
      </c>
    </row>
    <row r="1253" spans="1:6" ht="91.8" x14ac:dyDescent="0.5">
      <c r="A1253" s="64"/>
      <c r="B1253" s="45" t="s">
        <v>3647</v>
      </c>
      <c r="C1253" s="45" t="s">
        <v>3648</v>
      </c>
      <c r="D1253" s="46">
        <v>27</v>
      </c>
      <c r="E1253" s="63">
        <v>45161</v>
      </c>
      <c r="F1253" s="47">
        <v>27</v>
      </c>
    </row>
    <row r="1254" spans="1:6" ht="61.2" x14ac:dyDescent="0.5">
      <c r="A1254" s="64"/>
      <c r="B1254" s="45" t="s">
        <v>3655</v>
      </c>
      <c r="C1254" s="45" t="s">
        <v>3656</v>
      </c>
      <c r="D1254" s="46">
        <v>15</v>
      </c>
      <c r="E1254" s="63">
        <v>45161</v>
      </c>
      <c r="F1254" s="47">
        <v>15</v>
      </c>
    </row>
    <row r="1255" spans="1:6" ht="30.6" x14ac:dyDescent="0.5">
      <c r="A1255" s="64"/>
      <c r="B1255" s="45" t="s">
        <v>3653</v>
      </c>
      <c r="C1255" s="45" t="s">
        <v>3654</v>
      </c>
      <c r="D1255" s="46">
        <v>15.99</v>
      </c>
      <c r="E1255" s="63">
        <v>45152</v>
      </c>
      <c r="F1255" s="47">
        <v>15.99</v>
      </c>
    </row>
    <row r="1256" spans="1:6" ht="20.399999999999999" x14ac:dyDescent="0.5">
      <c r="A1256" s="64" t="s">
        <v>391</v>
      </c>
      <c r="B1256" s="45" t="s">
        <v>3660</v>
      </c>
      <c r="C1256" s="45" t="s">
        <v>3661</v>
      </c>
      <c r="D1256" s="46">
        <v>27</v>
      </c>
      <c r="E1256" s="63">
        <v>45177</v>
      </c>
      <c r="F1256" s="47">
        <v>27</v>
      </c>
    </row>
    <row r="1257" spans="1:6" ht="20.399999999999999" x14ac:dyDescent="0.5">
      <c r="A1257" s="64"/>
      <c r="B1257" s="45" t="s">
        <v>3658</v>
      </c>
      <c r="C1257" s="45" t="s">
        <v>3659</v>
      </c>
      <c r="D1257" s="46">
        <v>32.950000000000003</v>
      </c>
      <c r="E1257" s="63">
        <v>45187</v>
      </c>
      <c r="F1257" s="47">
        <v>32.950000000000003</v>
      </c>
    </row>
    <row r="1258" spans="1:6" ht="20.399999999999999" x14ac:dyDescent="0.5">
      <c r="A1258" s="64" t="s">
        <v>250</v>
      </c>
      <c r="B1258" s="45" t="s">
        <v>3667</v>
      </c>
      <c r="C1258" s="45" t="s">
        <v>504</v>
      </c>
      <c r="D1258" s="46">
        <v>17</v>
      </c>
      <c r="E1258" s="63">
        <v>45147</v>
      </c>
      <c r="F1258" s="47">
        <v>17</v>
      </c>
    </row>
    <row r="1259" spans="1:6" ht="71.400000000000006" x14ac:dyDescent="0.5">
      <c r="A1259" s="64"/>
      <c r="B1259" s="45" t="s">
        <v>3668</v>
      </c>
      <c r="C1259" s="45" t="s">
        <v>3154</v>
      </c>
      <c r="D1259" s="46">
        <v>27.99</v>
      </c>
      <c r="E1259" s="63">
        <v>45170</v>
      </c>
      <c r="F1259" s="47">
        <v>27.99</v>
      </c>
    </row>
    <row r="1260" spans="1:6" ht="20.399999999999999" x14ac:dyDescent="0.5">
      <c r="A1260" s="64"/>
      <c r="B1260" s="45" t="s">
        <v>3663</v>
      </c>
      <c r="C1260" s="45" t="s">
        <v>3664</v>
      </c>
      <c r="D1260" s="46">
        <v>15</v>
      </c>
      <c r="E1260" s="63">
        <v>45141</v>
      </c>
      <c r="F1260" s="47">
        <v>15</v>
      </c>
    </row>
    <row r="1261" spans="1:6" ht="30.6" x14ac:dyDescent="0.5">
      <c r="A1261" s="64"/>
      <c r="B1261" s="45" t="s">
        <v>3669</v>
      </c>
      <c r="C1261" s="45" t="s">
        <v>3670</v>
      </c>
      <c r="D1261" s="46">
        <v>18.989999999999998</v>
      </c>
      <c r="E1261" s="63">
        <v>45125</v>
      </c>
      <c r="F1261" s="47">
        <v>18.989999999999998</v>
      </c>
    </row>
    <row r="1262" spans="1:6" ht="61.2" x14ac:dyDescent="0.5">
      <c r="A1262" s="64"/>
      <c r="B1262" s="45" t="s">
        <v>3665</v>
      </c>
      <c r="C1262" s="45" t="s">
        <v>3666</v>
      </c>
      <c r="D1262" s="46">
        <v>20</v>
      </c>
      <c r="E1262" s="63">
        <v>45140</v>
      </c>
      <c r="F1262" s="47">
        <v>20</v>
      </c>
    </row>
    <row r="1263" spans="1:6" ht="40.799999999999997" x14ac:dyDescent="0.5">
      <c r="A1263" s="45" t="s">
        <v>4319</v>
      </c>
      <c r="B1263" s="45" t="s">
        <v>3672</v>
      </c>
      <c r="C1263" s="45" t="s">
        <v>3673</v>
      </c>
      <c r="D1263" s="46">
        <v>26.99</v>
      </c>
      <c r="E1263" s="63">
        <v>45180</v>
      </c>
      <c r="F1263" s="47">
        <v>26.99</v>
      </c>
    </row>
    <row r="1264" spans="1:6" ht="30.6" x14ac:dyDescent="0.5">
      <c r="A1264" s="64" t="s">
        <v>579</v>
      </c>
      <c r="B1264" s="45" t="s">
        <v>3677</v>
      </c>
      <c r="C1264" s="45" t="s">
        <v>3678</v>
      </c>
      <c r="D1264" s="46">
        <v>9.6</v>
      </c>
      <c r="E1264" s="63">
        <v>45131</v>
      </c>
      <c r="F1264" s="47">
        <v>9.6</v>
      </c>
    </row>
    <row r="1265" spans="1:6" ht="20.399999999999999" x14ac:dyDescent="0.5">
      <c r="A1265" s="64"/>
      <c r="B1265" s="45" t="s">
        <v>3679</v>
      </c>
      <c r="C1265" s="45" t="s">
        <v>3680</v>
      </c>
      <c r="D1265" s="46">
        <v>13.99</v>
      </c>
      <c r="E1265" s="63">
        <v>45131</v>
      </c>
      <c r="F1265" s="47">
        <v>13.99</v>
      </c>
    </row>
    <row r="1266" spans="1:6" ht="71.400000000000006" x14ac:dyDescent="0.5">
      <c r="A1266" s="64"/>
      <c r="B1266" s="45" t="s">
        <v>3681</v>
      </c>
      <c r="C1266" s="45" t="s">
        <v>3682</v>
      </c>
      <c r="D1266" s="46">
        <v>10.39</v>
      </c>
      <c r="E1266" s="63">
        <v>45131</v>
      </c>
      <c r="F1266" s="47">
        <v>10.39</v>
      </c>
    </row>
    <row r="1267" spans="1:6" ht="20.399999999999999" x14ac:dyDescent="0.5">
      <c r="A1267" s="64"/>
      <c r="B1267" s="45" t="s">
        <v>3683</v>
      </c>
      <c r="C1267" s="45" t="s">
        <v>3684</v>
      </c>
      <c r="D1267" s="46">
        <v>10.19</v>
      </c>
      <c r="E1267" s="63">
        <v>45131</v>
      </c>
      <c r="F1267" s="47">
        <v>10.19</v>
      </c>
    </row>
    <row r="1268" spans="1:6" ht="30.6" x14ac:dyDescent="0.5">
      <c r="A1268" s="64"/>
      <c r="B1268" s="45" t="s">
        <v>3675</v>
      </c>
      <c r="C1268" s="45" t="s">
        <v>3676</v>
      </c>
      <c r="D1268" s="46">
        <v>31</v>
      </c>
      <c r="E1268" s="63">
        <v>45153</v>
      </c>
      <c r="F1268" s="47">
        <v>31</v>
      </c>
    </row>
    <row r="1269" spans="1:6" ht="122.4" x14ac:dyDescent="0.5">
      <c r="A1269" s="64"/>
      <c r="B1269" s="45" t="s">
        <v>3685</v>
      </c>
      <c r="C1269" s="45" t="s">
        <v>3686</v>
      </c>
      <c r="D1269" s="46">
        <v>20</v>
      </c>
      <c r="E1269" s="63">
        <v>45168</v>
      </c>
      <c r="F1269" s="47">
        <v>20</v>
      </c>
    </row>
    <row r="1270" spans="1:6" ht="61.2" x14ac:dyDescent="0.5">
      <c r="A1270" s="64"/>
      <c r="B1270" s="45" t="s">
        <v>3689</v>
      </c>
      <c r="C1270" s="45" t="s">
        <v>3690</v>
      </c>
      <c r="D1270" s="46">
        <v>16</v>
      </c>
      <c r="E1270" s="63">
        <v>45180</v>
      </c>
      <c r="F1270" s="47">
        <v>16</v>
      </c>
    </row>
    <row r="1271" spans="1:6" ht="20.399999999999999" x14ac:dyDescent="0.5">
      <c r="A1271" s="64"/>
      <c r="B1271" s="45" t="s">
        <v>3687</v>
      </c>
      <c r="C1271" s="45" t="s">
        <v>3688</v>
      </c>
      <c r="D1271" s="46">
        <v>15</v>
      </c>
      <c r="E1271" s="63">
        <v>45145</v>
      </c>
      <c r="F1271" s="47">
        <v>15</v>
      </c>
    </row>
    <row r="1272" spans="1:6" ht="91.8" x14ac:dyDescent="0.5">
      <c r="A1272" s="64" t="s">
        <v>303</v>
      </c>
      <c r="B1272" s="45" t="s">
        <v>3694</v>
      </c>
      <c r="C1272" s="45" t="s">
        <v>3695</v>
      </c>
      <c r="D1272" s="46">
        <v>24</v>
      </c>
      <c r="E1272" s="63">
        <v>45138</v>
      </c>
      <c r="F1272" s="47">
        <v>24</v>
      </c>
    </row>
    <row r="1273" spans="1:6" ht="51" x14ac:dyDescent="0.5">
      <c r="A1273" s="64"/>
      <c r="B1273" s="45" t="s">
        <v>3692</v>
      </c>
      <c r="C1273" s="45" t="s">
        <v>3693</v>
      </c>
      <c r="D1273" s="46">
        <v>6.75</v>
      </c>
      <c r="E1273" s="63">
        <v>45129</v>
      </c>
      <c r="F1273" s="47">
        <v>6.75</v>
      </c>
    </row>
    <row r="1274" spans="1:6" ht="40.799999999999997" x14ac:dyDescent="0.5">
      <c r="A1274" s="64" t="s">
        <v>701</v>
      </c>
      <c r="B1274" s="45" t="s">
        <v>3699</v>
      </c>
      <c r="C1274" s="45" t="s">
        <v>3700</v>
      </c>
      <c r="D1274" s="46">
        <v>24.95</v>
      </c>
      <c r="E1274" s="63">
        <v>45119</v>
      </c>
      <c r="F1274" s="47">
        <v>24.95</v>
      </c>
    </row>
    <row r="1275" spans="1:6" ht="40.799999999999997" x14ac:dyDescent="0.5">
      <c r="A1275" s="64"/>
      <c r="B1275" s="45" t="s">
        <v>3701</v>
      </c>
      <c r="C1275" s="45" t="s">
        <v>3702</v>
      </c>
      <c r="D1275" s="46">
        <v>6.99</v>
      </c>
      <c r="E1275" s="63">
        <v>45132</v>
      </c>
      <c r="F1275" s="47">
        <v>6.99</v>
      </c>
    </row>
    <row r="1276" spans="1:6" ht="20.399999999999999" x14ac:dyDescent="0.5">
      <c r="A1276" s="64"/>
      <c r="B1276" s="45" t="s">
        <v>3697</v>
      </c>
      <c r="C1276" s="45" t="s">
        <v>3698</v>
      </c>
      <c r="D1276" s="46">
        <v>10</v>
      </c>
      <c r="E1276" s="63">
        <v>45196</v>
      </c>
      <c r="F1276" s="47">
        <v>10</v>
      </c>
    </row>
    <row r="1277" spans="1:6" ht="20.399999999999999" x14ac:dyDescent="0.5">
      <c r="A1277" s="64" t="s">
        <v>2796</v>
      </c>
      <c r="B1277" s="45" t="s">
        <v>3704</v>
      </c>
      <c r="C1277" s="45" t="s">
        <v>3705</v>
      </c>
      <c r="D1277" s="46">
        <v>5.99</v>
      </c>
      <c r="E1277" s="63">
        <v>45132</v>
      </c>
      <c r="F1277" s="47">
        <v>5.99</v>
      </c>
    </row>
    <row r="1278" spans="1:6" ht="20.399999999999999" x14ac:dyDescent="0.5">
      <c r="A1278" s="64"/>
      <c r="B1278" s="45" t="s">
        <v>3706</v>
      </c>
      <c r="C1278" s="45" t="s">
        <v>3707</v>
      </c>
      <c r="D1278" s="46">
        <v>7.79</v>
      </c>
      <c r="E1278" s="63">
        <v>45110</v>
      </c>
      <c r="F1278" s="47">
        <v>7.79</v>
      </c>
    </row>
    <row r="1279" spans="1:6" ht="20.399999999999999" x14ac:dyDescent="0.5">
      <c r="A1279" s="64"/>
      <c r="B1279" s="45" t="s">
        <v>3708</v>
      </c>
      <c r="C1279" s="45" t="s">
        <v>3709</v>
      </c>
      <c r="D1279" s="46">
        <v>13</v>
      </c>
      <c r="E1279" s="63">
        <v>45126</v>
      </c>
      <c r="F1279" s="47">
        <v>13</v>
      </c>
    </row>
    <row r="1280" spans="1:6" ht="91.8" x14ac:dyDescent="0.5">
      <c r="A1280" s="64" t="s">
        <v>715</v>
      </c>
      <c r="B1280" s="45" t="s">
        <v>3713</v>
      </c>
      <c r="C1280" s="45" t="s">
        <v>3714</v>
      </c>
      <c r="D1280" s="46">
        <v>16.38</v>
      </c>
      <c r="E1280" s="63">
        <v>45152</v>
      </c>
      <c r="F1280" s="47">
        <v>16.38</v>
      </c>
    </row>
    <row r="1281" spans="1:6" ht="20.399999999999999" x14ac:dyDescent="0.5">
      <c r="A1281" s="64"/>
      <c r="B1281" s="45" t="s">
        <v>3711</v>
      </c>
      <c r="C1281" s="45" t="s">
        <v>3712</v>
      </c>
      <c r="D1281" s="46">
        <v>25</v>
      </c>
      <c r="E1281" s="63">
        <v>45183</v>
      </c>
      <c r="F1281" s="47">
        <v>25</v>
      </c>
    </row>
    <row r="1282" spans="1:6" ht="20.399999999999999" x14ac:dyDescent="0.5">
      <c r="A1282" s="64"/>
      <c r="B1282" s="45" t="s">
        <v>3715</v>
      </c>
      <c r="C1282" s="45" t="s">
        <v>3716</v>
      </c>
      <c r="D1282" s="46">
        <v>27</v>
      </c>
      <c r="E1282" s="63">
        <v>45183</v>
      </c>
      <c r="F1282" s="47">
        <v>27</v>
      </c>
    </row>
    <row r="1283" spans="1:6" ht="20.399999999999999" x14ac:dyDescent="0.5">
      <c r="A1283" s="64" t="s">
        <v>409</v>
      </c>
      <c r="B1283" s="45" t="s">
        <v>3722</v>
      </c>
      <c r="C1283" s="45" t="s">
        <v>3723</v>
      </c>
      <c r="D1283" s="46">
        <v>14.99</v>
      </c>
      <c r="E1283" s="63">
        <v>45195</v>
      </c>
      <c r="F1283" s="47">
        <v>14.99</v>
      </c>
    </row>
    <row r="1284" spans="1:6" ht="30.6" x14ac:dyDescent="0.5">
      <c r="A1284" s="64"/>
      <c r="B1284" s="45" t="s">
        <v>3718</v>
      </c>
      <c r="C1284" s="45" t="s">
        <v>3719</v>
      </c>
      <c r="D1284" s="46">
        <v>17.989999999999998</v>
      </c>
      <c r="E1284" s="63">
        <v>45114</v>
      </c>
      <c r="F1284" s="47">
        <v>17.989999999999998</v>
      </c>
    </row>
    <row r="1285" spans="1:6" ht="142.80000000000001" x14ac:dyDescent="0.5">
      <c r="A1285" s="64"/>
      <c r="B1285" s="45" t="s">
        <v>3720</v>
      </c>
      <c r="C1285" s="45" t="s">
        <v>3721</v>
      </c>
      <c r="D1285" s="46">
        <v>28</v>
      </c>
      <c r="E1285" s="63">
        <v>45176</v>
      </c>
      <c r="F1285" s="47">
        <v>28</v>
      </c>
    </row>
    <row r="1286" spans="1:6" ht="20.399999999999999" x14ac:dyDescent="0.5">
      <c r="A1286" s="64"/>
      <c r="B1286" s="45" t="s">
        <v>3724</v>
      </c>
      <c r="C1286" s="45" t="s">
        <v>3725</v>
      </c>
      <c r="D1286" s="46">
        <v>29</v>
      </c>
      <c r="E1286" s="63">
        <v>45161</v>
      </c>
      <c r="F1286" s="47">
        <v>29</v>
      </c>
    </row>
    <row r="1287" spans="1:6" x14ac:dyDescent="0.5">
      <c r="A1287" s="48" t="s">
        <v>254</v>
      </c>
      <c r="B1287" s="48"/>
      <c r="C1287" s="48"/>
      <c r="D1287" s="48"/>
      <c r="E1287" s="48"/>
      <c r="F1287" s="49">
        <v>5999.3199999999897</v>
      </c>
    </row>
  </sheetData>
  <mergeCells count="234">
    <mergeCell ref="A3:F3"/>
    <mergeCell ref="A4:F4"/>
    <mergeCell ref="A15:F15"/>
    <mergeCell ref="A16:F16"/>
    <mergeCell ref="A22:A23"/>
    <mergeCell ref="A25:A26"/>
    <mergeCell ref="A62:F62"/>
    <mergeCell ref="A70:F70"/>
    <mergeCell ref="A71:F71"/>
    <mergeCell ref="A79:F79"/>
    <mergeCell ref="A80:F80"/>
    <mergeCell ref="A96:F96"/>
    <mergeCell ref="A33:F33"/>
    <mergeCell ref="A34:F34"/>
    <mergeCell ref="A39:A46"/>
    <mergeCell ref="A50:A51"/>
    <mergeCell ref="A53:A54"/>
    <mergeCell ref="A61:F61"/>
    <mergeCell ref="A124:F124"/>
    <mergeCell ref="A125:F125"/>
    <mergeCell ref="A133:F133"/>
    <mergeCell ref="A134:F134"/>
    <mergeCell ref="A142:F142"/>
    <mergeCell ref="A143:F143"/>
    <mergeCell ref="A97:F97"/>
    <mergeCell ref="A104:A106"/>
    <mergeCell ref="A107:A108"/>
    <mergeCell ref="A109:A110"/>
    <mergeCell ref="A115:F115"/>
    <mergeCell ref="A116:F116"/>
    <mergeCell ref="A176:F176"/>
    <mergeCell ref="A186:F186"/>
    <mergeCell ref="A187:F187"/>
    <mergeCell ref="A196:F196"/>
    <mergeCell ref="A197:F197"/>
    <mergeCell ref="A208:F208"/>
    <mergeCell ref="A148:A149"/>
    <mergeCell ref="A156:F156"/>
    <mergeCell ref="A157:F157"/>
    <mergeCell ref="A165:F165"/>
    <mergeCell ref="A166:F166"/>
    <mergeCell ref="A175:F175"/>
    <mergeCell ref="A239:F239"/>
    <mergeCell ref="A250:F250"/>
    <mergeCell ref="A251:F251"/>
    <mergeCell ref="A262:F262"/>
    <mergeCell ref="A263:F263"/>
    <mergeCell ref="A273:F273"/>
    <mergeCell ref="A209:F209"/>
    <mergeCell ref="A218:F218"/>
    <mergeCell ref="A219:F219"/>
    <mergeCell ref="A223:A224"/>
    <mergeCell ref="A232:A233"/>
    <mergeCell ref="A238:F238"/>
    <mergeCell ref="A308:F308"/>
    <mergeCell ref="A311:A314"/>
    <mergeCell ref="A318:A319"/>
    <mergeCell ref="A320:A323"/>
    <mergeCell ref="A329:F329"/>
    <mergeCell ref="A330:F330"/>
    <mergeCell ref="A274:F274"/>
    <mergeCell ref="A284:F284"/>
    <mergeCell ref="A285:F285"/>
    <mergeCell ref="A295:F295"/>
    <mergeCell ref="A296:F296"/>
    <mergeCell ref="A307:F307"/>
    <mergeCell ref="A365:A367"/>
    <mergeCell ref="A372:F372"/>
    <mergeCell ref="A373:F373"/>
    <mergeCell ref="A381:F381"/>
    <mergeCell ref="A382:F382"/>
    <mergeCell ref="A391:F391"/>
    <mergeCell ref="A344:F344"/>
    <mergeCell ref="A345:F345"/>
    <mergeCell ref="A350:A351"/>
    <mergeCell ref="A352:A354"/>
    <mergeCell ref="A361:F361"/>
    <mergeCell ref="A362:F362"/>
    <mergeCell ref="A420:F420"/>
    <mergeCell ref="A425:A426"/>
    <mergeCell ref="A432:F432"/>
    <mergeCell ref="A433:F433"/>
    <mergeCell ref="A437:A439"/>
    <mergeCell ref="A450:F450"/>
    <mergeCell ref="A392:F392"/>
    <mergeCell ref="A400:F400"/>
    <mergeCell ref="A401:F401"/>
    <mergeCell ref="A410:F410"/>
    <mergeCell ref="A411:F411"/>
    <mergeCell ref="A419:F419"/>
    <mergeCell ref="A480:F480"/>
    <mergeCell ref="A490:F490"/>
    <mergeCell ref="A491:F491"/>
    <mergeCell ref="A496:A497"/>
    <mergeCell ref="A498:A501"/>
    <mergeCell ref="A508:F508"/>
    <mergeCell ref="A451:F451"/>
    <mergeCell ref="A459:F459"/>
    <mergeCell ref="A460:F460"/>
    <mergeCell ref="A469:F469"/>
    <mergeCell ref="A470:F470"/>
    <mergeCell ref="A479:F479"/>
    <mergeCell ref="A553:F553"/>
    <mergeCell ref="A554:F554"/>
    <mergeCell ref="A564:F564"/>
    <mergeCell ref="A565:F565"/>
    <mergeCell ref="A575:F575"/>
    <mergeCell ref="A576:F576"/>
    <mergeCell ref="A509:F509"/>
    <mergeCell ref="A512:A513"/>
    <mergeCell ref="A531:F531"/>
    <mergeCell ref="A532:F532"/>
    <mergeCell ref="A543:F543"/>
    <mergeCell ref="A544:F544"/>
    <mergeCell ref="A618:F618"/>
    <mergeCell ref="A619:F619"/>
    <mergeCell ref="A632:F632"/>
    <mergeCell ref="A633:F633"/>
    <mergeCell ref="A641:F641"/>
    <mergeCell ref="A642:F642"/>
    <mergeCell ref="A587:F587"/>
    <mergeCell ref="A588:F588"/>
    <mergeCell ref="A597:F597"/>
    <mergeCell ref="A598:F598"/>
    <mergeCell ref="A607:F607"/>
    <mergeCell ref="A608:F608"/>
    <mergeCell ref="A686:F686"/>
    <mergeCell ref="A687:F687"/>
    <mergeCell ref="A696:F696"/>
    <mergeCell ref="A697:F697"/>
    <mergeCell ref="A710:F710"/>
    <mergeCell ref="A711:F711"/>
    <mergeCell ref="A654:F654"/>
    <mergeCell ref="A655:F655"/>
    <mergeCell ref="A668:F668"/>
    <mergeCell ref="A669:F669"/>
    <mergeCell ref="A677:F677"/>
    <mergeCell ref="A678:F678"/>
    <mergeCell ref="A746:F746"/>
    <mergeCell ref="A751:A752"/>
    <mergeCell ref="A758:F758"/>
    <mergeCell ref="A759:F759"/>
    <mergeCell ref="A767:F767"/>
    <mergeCell ref="A768:F768"/>
    <mergeCell ref="A723:F723"/>
    <mergeCell ref="A724:F724"/>
    <mergeCell ref="A733:F733"/>
    <mergeCell ref="A734:F734"/>
    <mergeCell ref="A739:A740"/>
    <mergeCell ref="A745:F745"/>
    <mergeCell ref="A801:F801"/>
    <mergeCell ref="A802:F802"/>
    <mergeCell ref="A806:A807"/>
    <mergeCell ref="A812:F812"/>
    <mergeCell ref="A813:F813"/>
    <mergeCell ref="A821:F821"/>
    <mergeCell ref="A777:F777"/>
    <mergeCell ref="A778:F778"/>
    <mergeCell ref="A783:A784"/>
    <mergeCell ref="A787:A788"/>
    <mergeCell ref="A789:A791"/>
    <mergeCell ref="A794:A795"/>
    <mergeCell ref="A854:F854"/>
    <mergeCell ref="A855:F855"/>
    <mergeCell ref="A864:F864"/>
    <mergeCell ref="A865:F865"/>
    <mergeCell ref="A873:A874"/>
    <mergeCell ref="A880:F880"/>
    <mergeCell ref="A822:F822"/>
    <mergeCell ref="A832:F832"/>
    <mergeCell ref="A833:F833"/>
    <mergeCell ref="A839:A840"/>
    <mergeCell ref="A842:A843"/>
    <mergeCell ref="A845:A846"/>
    <mergeCell ref="A913:F913"/>
    <mergeCell ref="A914:F914"/>
    <mergeCell ref="A922:F922"/>
    <mergeCell ref="A923:F923"/>
    <mergeCell ref="A936:F936"/>
    <mergeCell ref="A937:F937"/>
    <mergeCell ref="A881:F881"/>
    <mergeCell ref="A890:F890"/>
    <mergeCell ref="A891:F891"/>
    <mergeCell ref="A900:F900"/>
    <mergeCell ref="A901:F901"/>
    <mergeCell ref="A905:A906"/>
    <mergeCell ref="A984:A987"/>
    <mergeCell ref="A989:A990"/>
    <mergeCell ref="A992:A1000"/>
    <mergeCell ref="A1002:A1003"/>
    <mergeCell ref="A1004:A1007"/>
    <mergeCell ref="A1008:A1012"/>
    <mergeCell ref="A940:A942"/>
    <mergeCell ref="A947:F947"/>
    <mergeCell ref="A948:F948"/>
    <mergeCell ref="A951:A956"/>
    <mergeCell ref="A958:A975"/>
    <mergeCell ref="A977:A983"/>
    <mergeCell ref="A1048:A1079"/>
    <mergeCell ref="A1080:A1112"/>
    <mergeCell ref="A1113:A1120"/>
    <mergeCell ref="A1121:A1123"/>
    <mergeCell ref="A1124:A1125"/>
    <mergeCell ref="A1126:A1140"/>
    <mergeCell ref="A1013:A1014"/>
    <mergeCell ref="A1016:A1028"/>
    <mergeCell ref="A1029:A1033"/>
    <mergeCell ref="A1034:A1036"/>
    <mergeCell ref="A1038:A1040"/>
    <mergeCell ref="A1041:A1047"/>
    <mergeCell ref="A1177:A1178"/>
    <mergeCell ref="A1179:A1182"/>
    <mergeCell ref="A1183:A1184"/>
    <mergeCell ref="A1185:A1189"/>
    <mergeCell ref="A1190:A1192"/>
    <mergeCell ref="A1193:A1208"/>
    <mergeCell ref="A1142:A1143"/>
    <mergeCell ref="A1144:A1150"/>
    <mergeCell ref="A1151:A1152"/>
    <mergeCell ref="A1154:A1161"/>
    <mergeCell ref="A1162:A1165"/>
    <mergeCell ref="A1166:A1175"/>
    <mergeCell ref="A1264:A1271"/>
    <mergeCell ref="A1272:A1273"/>
    <mergeCell ref="A1274:A1276"/>
    <mergeCell ref="A1277:A1279"/>
    <mergeCell ref="A1280:A1282"/>
    <mergeCell ref="A1283:A1286"/>
    <mergeCell ref="A1210:A1224"/>
    <mergeCell ref="A1226:A1230"/>
    <mergeCell ref="A1236:A1249"/>
    <mergeCell ref="A1251:A1255"/>
    <mergeCell ref="A1256:A1257"/>
    <mergeCell ref="A1258:A126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4FB3B3"/>
  </sheetPr>
  <dimension ref="A1:F807"/>
  <sheetViews>
    <sheetView workbookViewId="0">
      <selection activeCell="J1" sqref="J1"/>
    </sheetView>
  </sheetViews>
  <sheetFormatPr defaultRowHeight="18" x14ac:dyDescent="0.5"/>
  <cols>
    <col min="6" max="6" width="11" bestFit="1" customWidth="1"/>
  </cols>
  <sheetData>
    <row r="1" spans="1:6" ht="22.2" x14ac:dyDescent="0.5">
      <c r="A1" s="42" t="s">
        <v>11</v>
      </c>
    </row>
    <row r="3" spans="1:6" ht="10.5" customHeight="1" x14ac:dyDescent="0.5">
      <c r="A3" s="66" t="s">
        <v>225</v>
      </c>
      <c r="B3" s="66"/>
      <c r="C3" s="66"/>
      <c r="D3" s="66"/>
      <c r="E3" s="66"/>
      <c r="F3" s="66"/>
    </row>
    <row r="4" spans="1:6" ht="10.5" customHeight="1" x14ac:dyDescent="0.5">
      <c r="A4" s="65" t="s">
        <v>4324</v>
      </c>
      <c r="B4" s="65"/>
      <c r="C4" s="65"/>
      <c r="D4" s="65"/>
      <c r="E4" s="65"/>
      <c r="F4" s="65"/>
    </row>
    <row r="6" spans="1:6" ht="30.6" x14ac:dyDescent="0.5">
      <c r="A6" s="43" t="s">
        <v>4325</v>
      </c>
      <c r="B6" s="43" t="s">
        <v>228</v>
      </c>
      <c r="C6" s="43" t="s">
        <v>229</v>
      </c>
      <c r="D6" s="43" t="s">
        <v>3729</v>
      </c>
      <c r="E6" s="43" t="s">
        <v>230</v>
      </c>
      <c r="F6" s="44" t="s">
        <v>3730</v>
      </c>
    </row>
    <row r="7" spans="1:6" ht="40.799999999999997" x14ac:dyDescent="0.5">
      <c r="A7" s="45" t="s">
        <v>2953</v>
      </c>
      <c r="B7" s="61" t="s">
        <v>3864</v>
      </c>
      <c r="C7" s="45" t="s">
        <v>3865</v>
      </c>
      <c r="D7" s="62">
        <v>21</v>
      </c>
      <c r="E7" s="45" t="s">
        <v>3866</v>
      </c>
      <c r="F7" s="47">
        <v>21</v>
      </c>
    </row>
    <row r="8" spans="1:6" x14ac:dyDescent="0.5">
      <c r="A8" s="48" t="s">
        <v>254</v>
      </c>
      <c r="B8" s="48"/>
      <c r="C8" s="48"/>
      <c r="D8" s="48"/>
      <c r="E8" s="48"/>
      <c r="F8" s="49">
        <v>21</v>
      </c>
    </row>
    <row r="12" spans="1:6" ht="10.5" customHeight="1" x14ac:dyDescent="0.5">
      <c r="A12" s="66" t="s">
        <v>225</v>
      </c>
      <c r="B12" s="66"/>
      <c r="C12" s="66"/>
      <c r="D12" s="66"/>
      <c r="E12" s="66"/>
      <c r="F12" s="66"/>
    </row>
    <row r="13" spans="1:6" ht="10.5" customHeight="1" x14ac:dyDescent="0.5">
      <c r="A13" s="65" t="s">
        <v>4326</v>
      </c>
      <c r="B13" s="65"/>
      <c r="C13" s="65"/>
      <c r="D13" s="65"/>
      <c r="E13" s="65"/>
      <c r="F13" s="65"/>
    </row>
    <row r="15" spans="1:6" ht="30.6" x14ac:dyDescent="0.5">
      <c r="A15" s="43" t="s">
        <v>4325</v>
      </c>
      <c r="B15" s="43" t="s">
        <v>228</v>
      </c>
      <c r="C15" s="43" t="s">
        <v>229</v>
      </c>
      <c r="D15" s="43" t="s">
        <v>3729</v>
      </c>
      <c r="E15" s="43" t="s">
        <v>230</v>
      </c>
      <c r="F15" s="44" t="s">
        <v>3730</v>
      </c>
    </row>
    <row r="16" spans="1:6" ht="40.799999999999997" x14ac:dyDescent="0.5">
      <c r="A16" s="64" t="s">
        <v>2953</v>
      </c>
      <c r="B16" s="61" t="s">
        <v>3867</v>
      </c>
      <c r="C16" s="45" t="s">
        <v>3865</v>
      </c>
      <c r="D16" s="62">
        <v>32</v>
      </c>
      <c r="E16" s="45" t="s">
        <v>3868</v>
      </c>
      <c r="F16" s="47">
        <v>32</v>
      </c>
    </row>
    <row r="17" spans="1:6" ht="40.799999999999997" x14ac:dyDescent="0.5">
      <c r="A17" s="64"/>
      <c r="B17" s="61" t="s">
        <v>3869</v>
      </c>
      <c r="C17" s="45" t="s">
        <v>3865</v>
      </c>
      <c r="D17" s="62">
        <v>17</v>
      </c>
      <c r="E17" s="45" t="s">
        <v>3870</v>
      </c>
      <c r="F17" s="47">
        <v>17</v>
      </c>
    </row>
    <row r="18" spans="1:6" ht="40.799999999999997" x14ac:dyDescent="0.5">
      <c r="A18" s="64"/>
      <c r="B18" s="61" t="s">
        <v>3871</v>
      </c>
      <c r="C18" s="45" t="s">
        <v>3865</v>
      </c>
      <c r="D18" s="62">
        <v>4</v>
      </c>
      <c r="E18" s="45" t="s">
        <v>3872</v>
      </c>
      <c r="F18" s="47">
        <v>4</v>
      </c>
    </row>
    <row r="19" spans="1:6" x14ac:dyDescent="0.5">
      <c r="A19" s="48" t="s">
        <v>254</v>
      </c>
      <c r="B19" s="48"/>
      <c r="C19" s="48"/>
      <c r="D19" s="48"/>
      <c r="E19" s="48"/>
      <c r="F19" s="49">
        <v>53</v>
      </c>
    </row>
    <row r="23" spans="1:6" ht="10.5" customHeight="1" x14ac:dyDescent="0.5">
      <c r="A23" s="66" t="s">
        <v>225</v>
      </c>
      <c r="B23" s="66"/>
      <c r="C23" s="66"/>
      <c r="D23" s="66"/>
      <c r="E23" s="66"/>
      <c r="F23" s="66"/>
    </row>
    <row r="24" spans="1:6" ht="10.5" customHeight="1" x14ac:dyDescent="0.5">
      <c r="A24" s="65" t="s">
        <v>4327</v>
      </c>
      <c r="B24" s="65"/>
      <c r="C24" s="65"/>
      <c r="D24" s="65"/>
      <c r="E24" s="65"/>
      <c r="F24" s="65"/>
    </row>
    <row r="26" spans="1:6" ht="30.6" x14ac:dyDescent="0.5">
      <c r="A26" s="43" t="s">
        <v>4325</v>
      </c>
      <c r="B26" s="43" t="s">
        <v>228</v>
      </c>
      <c r="C26" s="43" t="s">
        <v>229</v>
      </c>
      <c r="D26" s="43" t="s">
        <v>3729</v>
      </c>
      <c r="E26" s="43" t="s">
        <v>230</v>
      </c>
      <c r="F26" s="44" t="s">
        <v>3730</v>
      </c>
    </row>
    <row r="27" spans="1:6" ht="40.799999999999997" x14ac:dyDescent="0.5">
      <c r="A27" s="45" t="s">
        <v>2953</v>
      </c>
      <c r="B27" s="61" t="s">
        <v>3873</v>
      </c>
      <c r="C27" s="45" t="s">
        <v>3865</v>
      </c>
      <c r="D27" s="62">
        <v>7</v>
      </c>
      <c r="E27" s="45" t="s">
        <v>3874</v>
      </c>
      <c r="F27" s="47">
        <v>7</v>
      </c>
    </row>
    <row r="28" spans="1:6" x14ac:dyDescent="0.5">
      <c r="A28" s="48" t="s">
        <v>254</v>
      </c>
      <c r="B28" s="48"/>
      <c r="C28" s="48"/>
      <c r="D28" s="48"/>
      <c r="E28" s="48"/>
      <c r="F28" s="49">
        <v>7</v>
      </c>
    </row>
    <row r="32" spans="1:6" ht="10.5" customHeight="1" x14ac:dyDescent="0.5">
      <c r="A32" s="66" t="s">
        <v>225</v>
      </c>
      <c r="B32" s="66"/>
      <c r="C32" s="66"/>
      <c r="D32" s="66"/>
      <c r="E32" s="66"/>
      <c r="F32" s="66"/>
    </row>
    <row r="33" spans="1:6" ht="10.5" customHeight="1" x14ac:dyDescent="0.5">
      <c r="A33" s="65" t="s">
        <v>4328</v>
      </c>
      <c r="B33" s="65"/>
      <c r="C33" s="65"/>
      <c r="D33" s="65"/>
      <c r="E33" s="65"/>
      <c r="F33" s="65"/>
    </row>
    <row r="35" spans="1:6" ht="30.6" x14ac:dyDescent="0.5">
      <c r="A35" s="43" t="s">
        <v>4325</v>
      </c>
      <c r="B35" s="43" t="s">
        <v>228</v>
      </c>
      <c r="C35" s="43" t="s">
        <v>229</v>
      </c>
      <c r="D35" s="43" t="s">
        <v>3729</v>
      </c>
      <c r="E35" s="43" t="s">
        <v>230</v>
      </c>
      <c r="F35" s="44" t="s">
        <v>3730</v>
      </c>
    </row>
    <row r="36" spans="1:6" ht="132.6" x14ac:dyDescent="0.5">
      <c r="A36" s="45" t="s">
        <v>4329</v>
      </c>
      <c r="B36" s="61" t="s">
        <v>3737</v>
      </c>
      <c r="C36" s="45" t="s">
        <v>3732</v>
      </c>
      <c r="D36" s="62">
        <v>37</v>
      </c>
      <c r="E36" s="45" t="s">
        <v>3738</v>
      </c>
      <c r="F36" s="47">
        <v>37</v>
      </c>
    </row>
    <row r="37" spans="1:6" x14ac:dyDescent="0.5">
      <c r="A37" s="48" t="s">
        <v>254</v>
      </c>
      <c r="B37" s="48"/>
      <c r="C37" s="48"/>
      <c r="D37" s="48"/>
      <c r="E37" s="48"/>
      <c r="F37" s="49">
        <v>37</v>
      </c>
    </row>
    <row r="41" spans="1:6" ht="10.5" customHeight="1" x14ac:dyDescent="0.5">
      <c r="A41" s="66" t="s">
        <v>225</v>
      </c>
      <c r="B41" s="66"/>
      <c r="C41" s="66"/>
      <c r="D41" s="66"/>
      <c r="E41" s="66"/>
      <c r="F41" s="66"/>
    </row>
    <row r="42" spans="1:6" ht="10.5" customHeight="1" x14ac:dyDescent="0.5">
      <c r="A42" s="65" t="s">
        <v>4330</v>
      </c>
      <c r="B42" s="65"/>
      <c r="C42" s="65"/>
      <c r="D42" s="65"/>
      <c r="E42" s="65"/>
      <c r="F42" s="65"/>
    </row>
    <row r="44" spans="1:6" ht="30.6" x14ac:dyDescent="0.5">
      <c r="A44" s="43" t="s">
        <v>4325</v>
      </c>
      <c r="B44" s="43" t="s">
        <v>228</v>
      </c>
      <c r="C44" s="43" t="s">
        <v>229</v>
      </c>
      <c r="D44" s="43" t="s">
        <v>3729</v>
      </c>
      <c r="E44" s="43" t="s">
        <v>230</v>
      </c>
      <c r="F44" s="44" t="s">
        <v>3730</v>
      </c>
    </row>
    <row r="45" spans="1:6" ht="40.799999999999997" x14ac:dyDescent="0.5">
      <c r="A45" s="64" t="s">
        <v>2953</v>
      </c>
      <c r="B45" s="61" t="s">
        <v>3875</v>
      </c>
      <c r="C45" s="45" t="s">
        <v>3865</v>
      </c>
      <c r="D45" s="62">
        <v>15</v>
      </c>
      <c r="E45" s="45" t="s">
        <v>3876</v>
      </c>
      <c r="F45" s="47">
        <v>15</v>
      </c>
    </row>
    <row r="46" spans="1:6" ht="40.799999999999997" x14ac:dyDescent="0.5">
      <c r="A46" s="64"/>
      <c r="B46" s="61" t="s">
        <v>3877</v>
      </c>
      <c r="C46" s="45" t="s">
        <v>3865</v>
      </c>
      <c r="D46" s="62">
        <v>15</v>
      </c>
      <c r="E46" s="45" t="s">
        <v>3878</v>
      </c>
      <c r="F46" s="47">
        <v>15</v>
      </c>
    </row>
    <row r="47" spans="1:6" ht="40.799999999999997" x14ac:dyDescent="0.5">
      <c r="A47" s="64"/>
      <c r="B47" s="61" t="s">
        <v>3879</v>
      </c>
      <c r="C47" s="45" t="s">
        <v>3865</v>
      </c>
      <c r="D47" s="62">
        <v>25</v>
      </c>
      <c r="E47" s="45" t="s">
        <v>3880</v>
      </c>
      <c r="F47" s="47">
        <v>25</v>
      </c>
    </row>
    <row r="48" spans="1:6" x14ac:dyDescent="0.5">
      <c r="A48" s="48" t="s">
        <v>254</v>
      </c>
      <c r="B48" s="48"/>
      <c r="C48" s="48"/>
      <c r="D48" s="48"/>
      <c r="E48" s="48"/>
      <c r="F48" s="49">
        <v>55</v>
      </c>
    </row>
    <row r="52" spans="1:6" ht="10.5" customHeight="1" x14ac:dyDescent="0.5">
      <c r="A52" s="66" t="s">
        <v>225</v>
      </c>
      <c r="B52" s="66"/>
      <c r="C52" s="66"/>
      <c r="D52" s="66"/>
      <c r="E52" s="66"/>
      <c r="F52" s="66"/>
    </row>
    <row r="53" spans="1:6" ht="10.5" customHeight="1" x14ac:dyDescent="0.5">
      <c r="A53" s="65" t="s">
        <v>4331</v>
      </c>
      <c r="B53" s="65"/>
      <c r="C53" s="65"/>
      <c r="D53" s="65"/>
      <c r="E53" s="65"/>
      <c r="F53" s="65"/>
    </row>
    <row r="55" spans="1:6" ht="30.6" x14ac:dyDescent="0.5">
      <c r="A55" s="43" t="s">
        <v>4325</v>
      </c>
      <c r="B55" s="43" t="s">
        <v>228</v>
      </c>
      <c r="C55" s="43" t="s">
        <v>229</v>
      </c>
      <c r="D55" s="43" t="s">
        <v>3729</v>
      </c>
      <c r="E55" s="43" t="s">
        <v>230</v>
      </c>
      <c r="F55" s="44" t="s">
        <v>3730</v>
      </c>
    </row>
    <row r="56" spans="1:6" ht="40.799999999999997" x14ac:dyDescent="0.5">
      <c r="A56" s="45" t="s">
        <v>297</v>
      </c>
      <c r="B56" s="61" t="s">
        <v>3808</v>
      </c>
      <c r="C56" s="45" t="s">
        <v>3809</v>
      </c>
      <c r="D56" s="62">
        <v>15.99</v>
      </c>
      <c r="E56" s="45" t="s">
        <v>3810</v>
      </c>
      <c r="F56" s="47">
        <v>15.99</v>
      </c>
    </row>
    <row r="57" spans="1:6" ht="40.799999999999997" x14ac:dyDescent="0.5">
      <c r="A57" s="45" t="s">
        <v>2953</v>
      </c>
      <c r="B57" s="61" t="s">
        <v>3881</v>
      </c>
      <c r="C57" s="45" t="s">
        <v>3865</v>
      </c>
      <c r="D57" s="62">
        <v>13</v>
      </c>
      <c r="E57" s="45" t="s">
        <v>3882</v>
      </c>
      <c r="F57" s="47">
        <v>13</v>
      </c>
    </row>
    <row r="58" spans="1:6" x14ac:dyDescent="0.5">
      <c r="A58" s="48" t="s">
        <v>254</v>
      </c>
      <c r="B58" s="48"/>
      <c r="C58" s="48"/>
      <c r="D58" s="48"/>
      <c r="E58" s="48"/>
      <c r="F58" s="49">
        <v>28.99</v>
      </c>
    </row>
    <row r="62" spans="1:6" ht="10.5" customHeight="1" x14ac:dyDescent="0.5">
      <c r="A62" s="66" t="s">
        <v>225</v>
      </c>
      <c r="B62" s="66"/>
      <c r="C62" s="66"/>
      <c r="D62" s="66"/>
      <c r="E62" s="66"/>
      <c r="F62" s="66"/>
    </row>
    <row r="63" spans="1:6" ht="10.5" customHeight="1" x14ac:dyDescent="0.5">
      <c r="A63" s="65" t="s">
        <v>4332</v>
      </c>
      <c r="B63" s="65"/>
      <c r="C63" s="65"/>
      <c r="D63" s="65"/>
      <c r="E63" s="65"/>
      <c r="F63" s="65"/>
    </row>
    <row r="65" spans="1:6" ht="30.6" x14ac:dyDescent="0.5">
      <c r="A65" s="43" t="s">
        <v>4325</v>
      </c>
      <c r="B65" s="43" t="s">
        <v>228</v>
      </c>
      <c r="C65" s="43" t="s">
        <v>229</v>
      </c>
      <c r="D65" s="43" t="s">
        <v>3729</v>
      </c>
      <c r="E65" s="43" t="s">
        <v>230</v>
      </c>
      <c r="F65" s="44" t="s">
        <v>3730</v>
      </c>
    </row>
    <row r="66" spans="1:6" ht="40.799999999999997" x14ac:dyDescent="0.5">
      <c r="A66" s="64" t="s">
        <v>2953</v>
      </c>
      <c r="B66" s="61" t="s">
        <v>3883</v>
      </c>
      <c r="C66" s="45" t="s">
        <v>3865</v>
      </c>
      <c r="D66" s="62">
        <v>27</v>
      </c>
      <c r="E66" s="45" t="s">
        <v>3884</v>
      </c>
      <c r="F66" s="47">
        <v>27</v>
      </c>
    </row>
    <row r="67" spans="1:6" ht="40.799999999999997" x14ac:dyDescent="0.5">
      <c r="A67" s="64"/>
      <c r="B67" s="61" t="s">
        <v>3885</v>
      </c>
      <c r="C67" s="45" t="s">
        <v>3865</v>
      </c>
      <c r="D67" s="62">
        <v>19.989999999999998</v>
      </c>
      <c r="E67" s="45" t="s">
        <v>3886</v>
      </c>
      <c r="F67" s="47">
        <v>19.989999999999998</v>
      </c>
    </row>
    <row r="68" spans="1:6" x14ac:dyDescent="0.5">
      <c r="A68" s="48" t="s">
        <v>254</v>
      </c>
      <c r="B68" s="48"/>
      <c r="C68" s="48"/>
      <c r="D68" s="48"/>
      <c r="E68" s="48"/>
      <c r="F68" s="49">
        <v>46.99</v>
      </c>
    </row>
    <row r="72" spans="1:6" ht="10.5" customHeight="1" x14ac:dyDescent="0.5">
      <c r="A72" s="66" t="s">
        <v>225</v>
      </c>
      <c r="B72" s="66"/>
      <c r="C72" s="66"/>
      <c r="D72" s="66"/>
      <c r="E72" s="66"/>
      <c r="F72" s="66"/>
    </row>
    <row r="73" spans="1:6" ht="10.5" customHeight="1" x14ac:dyDescent="0.5">
      <c r="A73" s="65" t="s">
        <v>4333</v>
      </c>
      <c r="B73" s="65"/>
      <c r="C73" s="65"/>
      <c r="D73" s="65"/>
      <c r="E73" s="65"/>
      <c r="F73" s="65"/>
    </row>
    <row r="75" spans="1:6" ht="30.6" x14ac:dyDescent="0.5">
      <c r="A75" s="43" t="s">
        <v>4325</v>
      </c>
      <c r="B75" s="43" t="s">
        <v>228</v>
      </c>
      <c r="C75" s="43" t="s">
        <v>229</v>
      </c>
      <c r="D75" s="43" t="s">
        <v>3729</v>
      </c>
      <c r="E75" s="43" t="s">
        <v>230</v>
      </c>
      <c r="F75" s="44" t="s">
        <v>3730</v>
      </c>
    </row>
    <row r="76" spans="1:6" ht="51" x14ac:dyDescent="0.5">
      <c r="A76" s="45" t="s">
        <v>490</v>
      </c>
      <c r="B76" s="61" t="s">
        <v>3731</v>
      </c>
      <c r="C76" s="45" t="s">
        <v>3732</v>
      </c>
      <c r="D76" s="62">
        <v>6</v>
      </c>
      <c r="E76" s="45" t="s">
        <v>3733</v>
      </c>
      <c r="F76" s="47">
        <v>6</v>
      </c>
    </row>
    <row r="77" spans="1:6" ht="40.799999999999997" x14ac:dyDescent="0.5">
      <c r="A77" s="45" t="s">
        <v>2953</v>
      </c>
      <c r="B77" s="61" t="s">
        <v>3887</v>
      </c>
      <c r="C77" s="45" t="s">
        <v>3865</v>
      </c>
      <c r="D77" s="62">
        <v>18</v>
      </c>
      <c r="E77" s="45" t="s">
        <v>3888</v>
      </c>
      <c r="F77" s="47">
        <v>18</v>
      </c>
    </row>
    <row r="78" spans="1:6" x14ac:dyDescent="0.5">
      <c r="A78" s="48" t="s">
        <v>254</v>
      </c>
      <c r="B78" s="48"/>
      <c r="C78" s="48"/>
      <c r="D78" s="48"/>
      <c r="E78" s="48"/>
      <c r="F78" s="49">
        <v>24</v>
      </c>
    </row>
    <row r="82" spans="1:6" ht="10.5" customHeight="1" x14ac:dyDescent="0.5">
      <c r="A82" s="66" t="s">
        <v>225</v>
      </c>
      <c r="B82" s="66"/>
      <c r="C82" s="66"/>
      <c r="D82" s="66"/>
      <c r="E82" s="66"/>
      <c r="F82" s="66"/>
    </row>
    <row r="83" spans="1:6" ht="10.5" customHeight="1" x14ac:dyDescent="0.5">
      <c r="A83" s="65" t="s">
        <v>4334</v>
      </c>
      <c r="B83" s="65"/>
      <c r="C83" s="65"/>
      <c r="D83" s="65"/>
      <c r="E83" s="65"/>
      <c r="F83" s="65"/>
    </row>
    <row r="85" spans="1:6" ht="30.6" x14ac:dyDescent="0.5">
      <c r="A85" s="43" t="s">
        <v>4325</v>
      </c>
      <c r="B85" s="43" t="s">
        <v>228</v>
      </c>
      <c r="C85" s="43" t="s">
        <v>229</v>
      </c>
      <c r="D85" s="43" t="s">
        <v>3729</v>
      </c>
      <c r="E85" s="43" t="s">
        <v>230</v>
      </c>
      <c r="F85" s="44" t="s">
        <v>3730</v>
      </c>
    </row>
    <row r="86" spans="1:6" ht="40.799999999999997" x14ac:dyDescent="0.5">
      <c r="A86" s="64" t="s">
        <v>2953</v>
      </c>
      <c r="B86" s="61" t="s">
        <v>3889</v>
      </c>
      <c r="C86" s="45" t="s">
        <v>3865</v>
      </c>
      <c r="D86" s="62">
        <v>16</v>
      </c>
      <c r="E86" s="45" t="s">
        <v>3890</v>
      </c>
      <c r="F86" s="47">
        <v>16</v>
      </c>
    </row>
    <row r="87" spans="1:6" ht="40.799999999999997" x14ac:dyDescent="0.5">
      <c r="A87" s="64"/>
      <c r="B87" s="61" t="s">
        <v>3891</v>
      </c>
      <c r="C87" s="45" t="s">
        <v>3865</v>
      </c>
      <c r="D87" s="62">
        <v>25</v>
      </c>
      <c r="E87" s="45" t="s">
        <v>3892</v>
      </c>
      <c r="F87" s="47">
        <v>25</v>
      </c>
    </row>
    <row r="88" spans="1:6" ht="40.799999999999997" x14ac:dyDescent="0.5">
      <c r="A88" s="64"/>
      <c r="B88" s="61" t="s">
        <v>3893</v>
      </c>
      <c r="C88" s="45" t="s">
        <v>3865</v>
      </c>
      <c r="D88" s="62">
        <v>8</v>
      </c>
      <c r="E88" s="45" t="s">
        <v>3894</v>
      </c>
      <c r="F88" s="47">
        <v>8</v>
      </c>
    </row>
    <row r="89" spans="1:6" ht="40.799999999999997" x14ac:dyDescent="0.5">
      <c r="A89" s="64"/>
      <c r="B89" s="61" t="s">
        <v>3895</v>
      </c>
      <c r="C89" s="45" t="s">
        <v>3865</v>
      </c>
      <c r="D89" s="62">
        <v>10</v>
      </c>
      <c r="E89" s="45" t="s">
        <v>3896</v>
      </c>
      <c r="F89" s="47">
        <v>10</v>
      </c>
    </row>
    <row r="90" spans="1:6" ht="40.799999999999997" x14ac:dyDescent="0.5">
      <c r="A90" s="64"/>
      <c r="B90" s="61" t="s">
        <v>3897</v>
      </c>
      <c r="C90" s="45" t="s">
        <v>3865</v>
      </c>
      <c r="D90" s="62">
        <v>10</v>
      </c>
      <c r="E90" s="45" t="s">
        <v>3898</v>
      </c>
      <c r="F90" s="47">
        <v>10</v>
      </c>
    </row>
    <row r="91" spans="1:6" ht="40.799999999999997" x14ac:dyDescent="0.5">
      <c r="A91" s="64"/>
      <c r="B91" s="61" t="s">
        <v>3899</v>
      </c>
      <c r="C91" s="45" t="s">
        <v>3865</v>
      </c>
      <c r="D91" s="62">
        <v>20</v>
      </c>
      <c r="E91" s="45" t="s">
        <v>3900</v>
      </c>
      <c r="F91" s="47">
        <v>20</v>
      </c>
    </row>
    <row r="92" spans="1:6" ht="40.799999999999997" x14ac:dyDescent="0.5">
      <c r="A92" s="64"/>
      <c r="B92" s="61" t="s">
        <v>3901</v>
      </c>
      <c r="C92" s="45" t="s">
        <v>3865</v>
      </c>
      <c r="D92" s="62">
        <v>25</v>
      </c>
      <c r="E92" s="45" t="s">
        <v>3902</v>
      </c>
      <c r="F92" s="47">
        <v>25</v>
      </c>
    </row>
    <row r="93" spans="1:6" ht="40.799999999999997" x14ac:dyDescent="0.5">
      <c r="A93" s="64"/>
      <c r="B93" s="61" t="s">
        <v>3903</v>
      </c>
      <c r="C93" s="45" t="s">
        <v>3865</v>
      </c>
      <c r="D93" s="62">
        <v>23</v>
      </c>
      <c r="E93" s="45" t="s">
        <v>3904</v>
      </c>
      <c r="F93" s="47">
        <v>23</v>
      </c>
    </row>
    <row r="94" spans="1:6" ht="40.799999999999997" x14ac:dyDescent="0.5">
      <c r="A94" s="64"/>
      <c r="B94" s="61" t="s">
        <v>3905</v>
      </c>
      <c r="C94" s="45" t="s">
        <v>3865</v>
      </c>
      <c r="D94" s="62">
        <v>30</v>
      </c>
      <c r="E94" s="45" t="s">
        <v>3906</v>
      </c>
      <c r="F94" s="47">
        <v>30</v>
      </c>
    </row>
    <row r="95" spans="1:6" ht="40.799999999999997" x14ac:dyDescent="0.5">
      <c r="A95" s="64"/>
      <c r="B95" s="61" t="s">
        <v>3907</v>
      </c>
      <c r="C95" s="45" t="s">
        <v>3865</v>
      </c>
      <c r="D95" s="62">
        <v>30</v>
      </c>
      <c r="E95" s="45" t="s">
        <v>3908</v>
      </c>
      <c r="F95" s="47">
        <v>30</v>
      </c>
    </row>
    <row r="96" spans="1:6" ht="40.799999999999997" x14ac:dyDescent="0.5">
      <c r="A96" s="64"/>
      <c r="B96" s="61" t="s">
        <v>3909</v>
      </c>
      <c r="C96" s="45" t="s">
        <v>3865</v>
      </c>
      <c r="D96" s="62">
        <v>18</v>
      </c>
      <c r="E96" s="45" t="s">
        <v>3910</v>
      </c>
      <c r="F96" s="47">
        <v>18</v>
      </c>
    </row>
    <row r="97" spans="1:6" ht="40.799999999999997" x14ac:dyDescent="0.5">
      <c r="A97" s="64"/>
      <c r="B97" s="61" t="s">
        <v>3911</v>
      </c>
      <c r="C97" s="45" t="s">
        <v>3865</v>
      </c>
      <c r="D97" s="62">
        <v>18</v>
      </c>
      <c r="E97" s="45" t="s">
        <v>3912</v>
      </c>
      <c r="F97" s="47">
        <v>18</v>
      </c>
    </row>
    <row r="98" spans="1:6" ht="40.799999999999997" x14ac:dyDescent="0.5">
      <c r="A98" s="64"/>
      <c r="B98" s="61" t="s">
        <v>3913</v>
      </c>
      <c r="C98" s="45" t="s">
        <v>3865</v>
      </c>
      <c r="D98" s="62">
        <v>25</v>
      </c>
      <c r="E98" s="45" t="s">
        <v>3914</v>
      </c>
      <c r="F98" s="47">
        <v>25</v>
      </c>
    </row>
    <row r="99" spans="1:6" ht="40.799999999999997" x14ac:dyDescent="0.5">
      <c r="A99" s="64"/>
      <c r="B99" s="61" t="s">
        <v>3915</v>
      </c>
      <c r="C99" s="45" t="s">
        <v>3865</v>
      </c>
      <c r="D99" s="62">
        <v>25</v>
      </c>
      <c r="E99" s="45" t="s">
        <v>3916</v>
      </c>
      <c r="F99" s="47">
        <v>25</v>
      </c>
    </row>
    <row r="100" spans="1:6" ht="40.799999999999997" x14ac:dyDescent="0.5">
      <c r="A100" s="64"/>
      <c r="B100" s="61" t="s">
        <v>3917</v>
      </c>
      <c r="C100" s="45" t="s">
        <v>3865</v>
      </c>
      <c r="D100" s="62">
        <v>45</v>
      </c>
      <c r="E100" s="45" t="s">
        <v>3918</v>
      </c>
      <c r="F100" s="47">
        <v>45</v>
      </c>
    </row>
    <row r="101" spans="1:6" x14ac:dyDescent="0.5">
      <c r="A101" s="48" t="s">
        <v>254</v>
      </c>
      <c r="B101" s="48"/>
      <c r="C101" s="48"/>
      <c r="D101" s="48"/>
      <c r="E101" s="48"/>
      <c r="F101" s="49">
        <v>328</v>
      </c>
    </row>
    <row r="105" spans="1:6" ht="10.5" customHeight="1" x14ac:dyDescent="0.5">
      <c r="A105" s="66" t="s">
        <v>225</v>
      </c>
      <c r="B105" s="66"/>
      <c r="C105" s="66"/>
      <c r="D105" s="66"/>
      <c r="E105" s="66"/>
      <c r="F105" s="66"/>
    </row>
    <row r="106" spans="1:6" ht="10.5" customHeight="1" x14ac:dyDescent="0.5">
      <c r="A106" s="65" t="s">
        <v>4335</v>
      </c>
      <c r="B106" s="65"/>
      <c r="C106" s="65"/>
      <c r="D106" s="65"/>
      <c r="E106" s="65"/>
      <c r="F106" s="65"/>
    </row>
    <row r="108" spans="1:6" ht="30.6" x14ac:dyDescent="0.5">
      <c r="A108" s="43" t="s">
        <v>4325</v>
      </c>
      <c r="B108" s="43" t="s">
        <v>228</v>
      </c>
      <c r="C108" s="43" t="s">
        <v>229</v>
      </c>
      <c r="D108" s="43" t="s">
        <v>3729</v>
      </c>
      <c r="E108" s="43" t="s">
        <v>230</v>
      </c>
      <c r="F108" s="44" t="s">
        <v>3730</v>
      </c>
    </row>
    <row r="109" spans="1:6" ht="40.799999999999997" x14ac:dyDescent="0.5">
      <c r="A109" s="64" t="s">
        <v>2953</v>
      </c>
      <c r="B109" s="61" t="s">
        <v>3919</v>
      </c>
      <c r="C109" s="45" t="s">
        <v>3865</v>
      </c>
      <c r="D109" s="62">
        <v>16</v>
      </c>
      <c r="E109" s="45" t="s">
        <v>3920</v>
      </c>
      <c r="F109" s="47">
        <v>16</v>
      </c>
    </row>
    <row r="110" spans="1:6" ht="40.799999999999997" x14ac:dyDescent="0.5">
      <c r="A110" s="64"/>
      <c r="B110" s="61" t="s">
        <v>3921</v>
      </c>
      <c r="C110" s="45" t="s">
        <v>3865</v>
      </c>
      <c r="D110" s="62">
        <v>19</v>
      </c>
      <c r="E110" s="45" t="s">
        <v>3922</v>
      </c>
      <c r="F110" s="47">
        <v>19</v>
      </c>
    </row>
    <row r="111" spans="1:6" ht="40.799999999999997" x14ac:dyDescent="0.5">
      <c r="A111" s="64"/>
      <c r="B111" s="61" t="s">
        <v>3923</v>
      </c>
      <c r="C111" s="45" t="s">
        <v>3865</v>
      </c>
      <c r="D111" s="62">
        <v>19</v>
      </c>
      <c r="E111" s="45" t="s">
        <v>3924</v>
      </c>
      <c r="F111" s="47">
        <v>19</v>
      </c>
    </row>
    <row r="112" spans="1:6" ht="40.799999999999997" x14ac:dyDescent="0.5">
      <c r="A112" s="64"/>
      <c r="B112" s="61" t="s">
        <v>3925</v>
      </c>
      <c r="C112" s="45" t="s">
        <v>3865</v>
      </c>
      <c r="D112" s="62">
        <v>19</v>
      </c>
      <c r="E112" s="45" t="s">
        <v>3926</v>
      </c>
      <c r="F112" s="47">
        <v>19</v>
      </c>
    </row>
    <row r="113" spans="1:6" ht="40.799999999999997" x14ac:dyDescent="0.5">
      <c r="A113" s="64"/>
      <c r="B113" s="61" t="s">
        <v>3927</v>
      </c>
      <c r="C113" s="45" t="s">
        <v>3865</v>
      </c>
      <c r="D113" s="62">
        <v>19</v>
      </c>
      <c r="E113" s="45" t="s">
        <v>3928</v>
      </c>
      <c r="F113" s="47">
        <v>19</v>
      </c>
    </row>
    <row r="114" spans="1:6" ht="40.799999999999997" x14ac:dyDescent="0.5">
      <c r="A114" s="64"/>
      <c r="B114" s="61" t="s">
        <v>3929</v>
      </c>
      <c r="C114" s="45" t="s">
        <v>3865</v>
      </c>
      <c r="D114" s="62">
        <v>19</v>
      </c>
      <c r="E114" s="45" t="s">
        <v>3930</v>
      </c>
      <c r="F114" s="47">
        <v>19</v>
      </c>
    </row>
    <row r="115" spans="1:6" ht="40.799999999999997" x14ac:dyDescent="0.5">
      <c r="A115" s="64"/>
      <c r="B115" s="61" t="s">
        <v>3931</v>
      </c>
      <c r="C115" s="45" t="s">
        <v>3865</v>
      </c>
      <c r="D115" s="62">
        <v>17</v>
      </c>
      <c r="E115" s="45" t="s">
        <v>3932</v>
      </c>
      <c r="F115" s="47">
        <v>17</v>
      </c>
    </row>
    <row r="116" spans="1:6" ht="40.799999999999997" x14ac:dyDescent="0.5">
      <c r="A116" s="64"/>
      <c r="B116" s="61" t="s">
        <v>3933</v>
      </c>
      <c r="C116" s="45" t="s">
        <v>3865</v>
      </c>
      <c r="D116" s="62">
        <v>20</v>
      </c>
      <c r="E116" s="45" t="s">
        <v>3934</v>
      </c>
      <c r="F116" s="47">
        <v>20</v>
      </c>
    </row>
    <row r="117" spans="1:6" ht="40.799999999999997" x14ac:dyDescent="0.5">
      <c r="A117" s="64"/>
      <c r="B117" s="61" t="s">
        <v>3935</v>
      </c>
      <c r="C117" s="45" t="s">
        <v>3865</v>
      </c>
      <c r="D117" s="62">
        <v>13</v>
      </c>
      <c r="E117" s="45" t="s">
        <v>3936</v>
      </c>
      <c r="F117" s="47">
        <v>13</v>
      </c>
    </row>
    <row r="118" spans="1:6" x14ac:dyDescent="0.5">
      <c r="A118" s="48" t="s">
        <v>254</v>
      </c>
      <c r="B118" s="48"/>
      <c r="C118" s="48"/>
      <c r="D118" s="48"/>
      <c r="E118" s="48"/>
      <c r="F118" s="49">
        <v>161</v>
      </c>
    </row>
    <row r="122" spans="1:6" ht="10.5" customHeight="1" x14ac:dyDescent="0.5">
      <c r="A122" s="66" t="s">
        <v>225</v>
      </c>
      <c r="B122" s="66"/>
      <c r="C122" s="66"/>
      <c r="D122" s="66"/>
      <c r="E122" s="66"/>
      <c r="F122" s="66"/>
    </row>
    <row r="123" spans="1:6" ht="10.5" customHeight="1" x14ac:dyDescent="0.5">
      <c r="A123" s="65" t="s">
        <v>4336</v>
      </c>
      <c r="B123" s="65"/>
      <c r="C123" s="65"/>
      <c r="D123" s="65"/>
      <c r="E123" s="65"/>
      <c r="F123" s="65"/>
    </row>
    <row r="125" spans="1:6" ht="30.6" x14ac:dyDescent="0.5">
      <c r="A125" s="43" t="s">
        <v>4325</v>
      </c>
      <c r="B125" s="43" t="s">
        <v>228</v>
      </c>
      <c r="C125" s="43" t="s">
        <v>229</v>
      </c>
      <c r="D125" s="43" t="s">
        <v>3729</v>
      </c>
      <c r="E125" s="43" t="s">
        <v>230</v>
      </c>
      <c r="F125" s="44" t="s">
        <v>3730</v>
      </c>
    </row>
    <row r="126" spans="1:6" ht="40.799999999999997" x14ac:dyDescent="0.5">
      <c r="A126" s="45" t="s">
        <v>300</v>
      </c>
      <c r="B126" s="61" t="s">
        <v>3831</v>
      </c>
      <c r="C126" s="45" t="s">
        <v>3732</v>
      </c>
      <c r="D126" s="62">
        <v>7.79</v>
      </c>
      <c r="E126" s="45" t="s">
        <v>3832</v>
      </c>
      <c r="F126" s="47">
        <v>7.79</v>
      </c>
    </row>
    <row r="127" spans="1:6" x14ac:dyDescent="0.5">
      <c r="A127" s="48" t="s">
        <v>254</v>
      </c>
      <c r="B127" s="48"/>
      <c r="C127" s="48"/>
      <c r="D127" s="48"/>
      <c r="E127" s="48"/>
      <c r="F127" s="49">
        <v>7.79</v>
      </c>
    </row>
    <row r="131" spans="1:6" ht="10.5" customHeight="1" x14ac:dyDescent="0.5">
      <c r="A131" s="66" t="s">
        <v>225</v>
      </c>
      <c r="B131" s="66"/>
      <c r="C131" s="66"/>
      <c r="D131" s="66"/>
      <c r="E131" s="66"/>
      <c r="F131" s="66"/>
    </row>
    <row r="132" spans="1:6" ht="10.5" customHeight="1" x14ac:dyDescent="0.5">
      <c r="A132" s="65" t="s">
        <v>4337</v>
      </c>
      <c r="B132" s="65"/>
      <c r="C132" s="65"/>
      <c r="D132" s="65"/>
      <c r="E132" s="65"/>
      <c r="F132" s="65"/>
    </row>
    <row r="134" spans="1:6" ht="30.6" x14ac:dyDescent="0.5">
      <c r="A134" s="43" t="s">
        <v>4325</v>
      </c>
      <c r="B134" s="43" t="s">
        <v>228</v>
      </c>
      <c r="C134" s="43" t="s">
        <v>229</v>
      </c>
      <c r="D134" s="43" t="s">
        <v>3729</v>
      </c>
      <c r="E134" s="43" t="s">
        <v>230</v>
      </c>
      <c r="F134" s="44" t="s">
        <v>3730</v>
      </c>
    </row>
    <row r="135" spans="1:6" ht="40.799999999999997" x14ac:dyDescent="0.5">
      <c r="A135" s="64" t="s">
        <v>2953</v>
      </c>
      <c r="B135" s="61" t="s">
        <v>3937</v>
      </c>
      <c r="C135" s="45" t="s">
        <v>3865</v>
      </c>
      <c r="D135" s="62">
        <v>23</v>
      </c>
      <c r="E135" s="45" t="s">
        <v>3938</v>
      </c>
      <c r="F135" s="47">
        <v>23</v>
      </c>
    </row>
    <row r="136" spans="1:6" ht="40.799999999999997" x14ac:dyDescent="0.5">
      <c r="A136" s="64"/>
      <c r="B136" s="61" t="s">
        <v>3939</v>
      </c>
      <c r="C136" s="45" t="s">
        <v>3865</v>
      </c>
      <c r="D136" s="62">
        <v>95</v>
      </c>
      <c r="E136" s="45" t="s">
        <v>3940</v>
      </c>
      <c r="F136" s="47">
        <v>95</v>
      </c>
    </row>
    <row r="137" spans="1:6" ht="40.799999999999997" x14ac:dyDescent="0.5">
      <c r="A137" s="64"/>
      <c r="B137" s="61" t="s">
        <v>3941</v>
      </c>
      <c r="C137" s="45" t="s">
        <v>3865</v>
      </c>
      <c r="D137" s="62">
        <v>16</v>
      </c>
      <c r="E137" s="45" t="s">
        <v>3942</v>
      </c>
      <c r="F137" s="47">
        <v>16</v>
      </c>
    </row>
    <row r="138" spans="1:6" ht="40.799999999999997" x14ac:dyDescent="0.5">
      <c r="A138" s="64"/>
      <c r="B138" s="61" t="s">
        <v>3943</v>
      </c>
      <c r="C138" s="45" t="s">
        <v>3865</v>
      </c>
      <c r="D138" s="62">
        <v>25</v>
      </c>
      <c r="E138" s="45" t="s">
        <v>3944</v>
      </c>
      <c r="F138" s="47">
        <v>25</v>
      </c>
    </row>
    <row r="139" spans="1:6" ht="40.799999999999997" x14ac:dyDescent="0.5">
      <c r="A139" s="64"/>
      <c r="B139" s="61" t="s">
        <v>3945</v>
      </c>
      <c r="C139" s="45" t="s">
        <v>3865</v>
      </c>
      <c r="D139" s="62">
        <v>17</v>
      </c>
      <c r="E139" s="45" t="s">
        <v>3946</v>
      </c>
      <c r="F139" s="47">
        <v>17</v>
      </c>
    </row>
    <row r="140" spans="1:6" ht="40.799999999999997" x14ac:dyDescent="0.5">
      <c r="A140" s="64"/>
      <c r="B140" s="61" t="s">
        <v>3947</v>
      </c>
      <c r="C140" s="45" t="s">
        <v>3865</v>
      </c>
      <c r="D140" s="62">
        <v>22</v>
      </c>
      <c r="E140" s="45" t="s">
        <v>3948</v>
      </c>
      <c r="F140" s="47">
        <v>22</v>
      </c>
    </row>
    <row r="141" spans="1:6" ht="40.799999999999997" x14ac:dyDescent="0.5">
      <c r="A141" s="64"/>
      <c r="B141" s="61" t="s">
        <v>3949</v>
      </c>
      <c r="C141" s="45" t="s">
        <v>3865</v>
      </c>
      <c r="D141" s="62">
        <v>25</v>
      </c>
      <c r="E141" s="45" t="s">
        <v>3950</v>
      </c>
      <c r="F141" s="47">
        <v>25</v>
      </c>
    </row>
    <row r="142" spans="1:6" ht="40.799999999999997" x14ac:dyDescent="0.5">
      <c r="A142" s="64"/>
      <c r="B142" s="61" t="s">
        <v>3951</v>
      </c>
      <c r="C142" s="45" t="s">
        <v>3865</v>
      </c>
      <c r="D142" s="62">
        <v>30</v>
      </c>
      <c r="E142" s="45" t="s">
        <v>3952</v>
      </c>
      <c r="F142" s="47">
        <v>30</v>
      </c>
    </row>
    <row r="143" spans="1:6" ht="40.799999999999997" x14ac:dyDescent="0.5">
      <c r="A143" s="64"/>
      <c r="B143" s="61" t="s">
        <v>3953</v>
      </c>
      <c r="C143" s="45" t="s">
        <v>3865</v>
      </c>
      <c r="D143" s="62">
        <v>26</v>
      </c>
      <c r="E143" s="45" t="s">
        <v>3954</v>
      </c>
      <c r="F143" s="47">
        <v>26</v>
      </c>
    </row>
    <row r="144" spans="1:6" ht="40.799999999999997" x14ac:dyDescent="0.5">
      <c r="A144" s="64"/>
      <c r="B144" s="61" t="s">
        <v>3955</v>
      </c>
      <c r="C144" s="45" t="s">
        <v>3865</v>
      </c>
      <c r="D144" s="62">
        <v>27</v>
      </c>
      <c r="E144" s="45" t="s">
        <v>3954</v>
      </c>
      <c r="F144" s="47">
        <v>27</v>
      </c>
    </row>
    <row r="145" spans="1:6" ht="40.799999999999997" x14ac:dyDescent="0.5">
      <c r="A145" s="64"/>
      <c r="B145" s="61" t="s">
        <v>3956</v>
      </c>
      <c r="C145" s="45" t="s">
        <v>3865</v>
      </c>
      <c r="D145" s="62">
        <v>28</v>
      </c>
      <c r="E145" s="45" t="s">
        <v>3957</v>
      </c>
      <c r="F145" s="47">
        <v>28</v>
      </c>
    </row>
    <row r="146" spans="1:6" ht="40.799999999999997" x14ac:dyDescent="0.5">
      <c r="A146" s="64"/>
      <c r="B146" s="61" t="s">
        <v>3958</v>
      </c>
      <c r="C146" s="45" t="s">
        <v>3865</v>
      </c>
      <c r="D146" s="62">
        <v>13</v>
      </c>
      <c r="E146" s="45" t="s">
        <v>3959</v>
      </c>
      <c r="F146" s="47">
        <v>13</v>
      </c>
    </row>
    <row r="147" spans="1:6" ht="40.799999999999997" x14ac:dyDescent="0.5">
      <c r="A147" s="64"/>
      <c r="B147" s="61" t="s">
        <v>3960</v>
      </c>
      <c r="C147" s="45" t="s">
        <v>3865</v>
      </c>
      <c r="D147" s="62">
        <v>35</v>
      </c>
      <c r="E147" s="45" t="s">
        <v>3961</v>
      </c>
      <c r="F147" s="47">
        <v>35</v>
      </c>
    </row>
    <row r="148" spans="1:6" x14ac:dyDescent="0.5">
      <c r="A148" s="48" t="s">
        <v>254</v>
      </c>
      <c r="B148" s="48"/>
      <c r="C148" s="48"/>
      <c r="D148" s="48"/>
      <c r="E148" s="48"/>
      <c r="F148" s="49">
        <v>382</v>
      </c>
    </row>
    <row r="152" spans="1:6" ht="10.5" customHeight="1" x14ac:dyDescent="0.5">
      <c r="A152" s="66" t="s">
        <v>225</v>
      </c>
      <c r="B152" s="66"/>
      <c r="C152" s="66"/>
      <c r="D152" s="66"/>
      <c r="E152" s="66"/>
      <c r="F152" s="66"/>
    </row>
    <row r="153" spans="1:6" ht="10.5" customHeight="1" x14ac:dyDescent="0.5">
      <c r="A153" s="65" t="s">
        <v>4338</v>
      </c>
      <c r="B153" s="65"/>
      <c r="C153" s="65"/>
      <c r="D153" s="65"/>
      <c r="E153" s="65"/>
      <c r="F153" s="65"/>
    </row>
    <row r="155" spans="1:6" ht="30.6" x14ac:dyDescent="0.5">
      <c r="A155" s="43" t="s">
        <v>4325</v>
      </c>
      <c r="B155" s="43" t="s">
        <v>228</v>
      </c>
      <c r="C155" s="43" t="s">
        <v>229</v>
      </c>
      <c r="D155" s="43" t="s">
        <v>3729</v>
      </c>
      <c r="E155" s="43" t="s">
        <v>230</v>
      </c>
      <c r="F155" s="44" t="s">
        <v>3730</v>
      </c>
    </row>
    <row r="156" spans="1:6" ht="40.799999999999997" x14ac:dyDescent="0.5">
      <c r="A156" s="64" t="s">
        <v>2953</v>
      </c>
      <c r="B156" s="61" t="s">
        <v>3962</v>
      </c>
      <c r="C156" s="45" t="s">
        <v>3865</v>
      </c>
      <c r="D156" s="62">
        <v>36</v>
      </c>
      <c r="E156" s="45" t="s">
        <v>3963</v>
      </c>
      <c r="F156" s="47">
        <v>36</v>
      </c>
    </row>
    <row r="157" spans="1:6" ht="40.799999999999997" x14ac:dyDescent="0.5">
      <c r="A157" s="64"/>
      <c r="B157" s="61" t="s">
        <v>3964</v>
      </c>
      <c r="C157" s="45" t="s">
        <v>3865</v>
      </c>
      <c r="D157" s="62">
        <v>32</v>
      </c>
      <c r="E157" s="45" t="s">
        <v>3965</v>
      </c>
      <c r="F157" s="47">
        <v>32</v>
      </c>
    </row>
    <row r="158" spans="1:6" x14ac:dyDescent="0.5">
      <c r="A158" s="48" t="s">
        <v>254</v>
      </c>
      <c r="B158" s="48"/>
      <c r="C158" s="48"/>
      <c r="D158" s="48"/>
      <c r="E158" s="48"/>
      <c r="F158" s="49">
        <v>68</v>
      </c>
    </row>
    <row r="162" spans="1:6" ht="10.5" customHeight="1" x14ac:dyDescent="0.5">
      <c r="A162" s="66" t="s">
        <v>225</v>
      </c>
      <c r="B162" s="66"/>
      <c r="C162" s="66"/>
      <c r="D162" s="66"/>
      <c r="E162" s="66"/>
      <c r="F162" s="66"/>
    </row>
    <row r="163" spans="1:6" ht="10.5" customHeight="1" x14ac:dyDescent="0.5">
      <c r="A163" s="65" t="s">
        <v>4339</v>
      </c>
      <c r="B163" s="65"/>
      <c r="C163" s="65"/>
      <c r="D163" s="65"/>
      <c r="E163" s="65"/>
      <c r="F163" s="65"/>
    </row>
    <row r="165" spans="1:6" ht="30.6" x14ac:dyDescent="0.5">
      <c r="A165" s="43" t="s">
        <v>4325</v>
      </c>
      <c r="B165" s="43" t="s">
        <v>228</v>
      </c>
      <c r="C165" s="43" t="s">
        <v>229</v>
      </c>
      <c r="D165" s="43" t="s">
        <v>3729</v>
      </c>
      <c r="E165" s="43" t="s">
        <v>230</v>
      </c>
      <c r="F165" s="44" t="s">
        <v>3730</v>
      </c>
    </row>
    <row r="166" spans="1:6" ht="40.799999999999997" x14ac:dyDescent="0.5">
      <c r="A166" s="64" t="s">
        <v>2953</v>
      </c>
      <c r="B166" s="61" t="s">
        <v>3966</v>
      </c>
      <c r="C166" s="45" t="s">
        <v>3865</v>
      </c>
      <c r="D166" s="62">
        <v>19.989999999999998</v>
      </c>
      <c r="E166" s="45" t="s">
        <v>3967</v>
      </c>
      <c r="F166" s="47">
        <v>19.989999999999998</v>
      </c>
    </row>
    <row r="167" spans="1:6" ht="40.799999999999997" x14ac:dyDescent="0.5">
      <c r="A167" s="64"/>
      <c r="B167" s="61" t="s">
        <v>3968</v>
      </c>
      <c r="C167" s="45" t="s">
        <v>3865</v>
      </c>
      <c r="D167" s="62">
        <v>5.59</v>
      </c>
      <c r="E167" s="45" t="s">
        <v>3969</v>
      </c>
      <c r="F167" s="47">
        <v>5.59</v>
      </c>
    </row>
    <row r="168" spans="1:6" ht="40.799999999999997" x14ac:dyDescent="0.5">
      <c r="A168" s="64"/>
      <c r="B168" s="61" t="s">
        <v>3970</v>
      </c>
      <c r="C168" s="45" t="s">
        <v>3865</v>
      </c>
      <c r="D168" s="62">
        <v>11.97</v>
      </c>
      <c r="E168" s="45" t="s">
        <v>3971</v>
      </c>
      <c r="F168" s="47">
        <v>11.97</v>
      </c>
    </row>
    <row r="169" spans="1:6" ht="40.799999999999997" x14ac:dyDescent="0.5">
      <c r="A169" s="64"/>
      <c r="B169" s="61" t="s">
        <v>3972</v>
      </c>
      <c r="C169" s="45" t="s">
        <v>3865</v>
      </c>
      <c r="D169" s="62">
        <v>12</v>
      </c>
      <c r="E169" s="45" t="s">
        <v>3973</v>
      </c>
      <c r="F169" s="47">
        <v>12</v>
      </c>
    </row>
    <row r="170" spans="1:6" x14ac:dyDescent="0.5">
      <c r="A170" s="48" t="s">
        <v>254</v>
      </c>
      <c r="B170" s="48"/>
      <c r="C170" s="48"/>
      <c r="D170" s="48"/>
      <c r="E170" s="48"/>
      <c r="F170" s="49">
        <v>49.55</v>
      </c>
    </row>
    <row r="174" spans="1:6" ht="10.5" customHeight="1" x14ac:dyDescent="0.5">
      <c r="A174" s="66" t="s">
        <v>225</v>
      </c>
      <c r="B174" s="66"/>
      <c r="C174" s="66"/>
      <c r="D174" s="66"/>
      <c r="E174" s="66"/>
      <c r="F174" s="66"/>
    </row>
    <row r="175" spans="1:6" ht="10.5" customHeight="1" x14ac:dyDescent="0.5">
      <c r="A175" s="65" t="s">
        <v>4340</v>
      </c>
      <c r="B175" s="65"/>
      <c r="C175" s="65"/>
      <c r="D175" s="65"/>
      <c r="E175" s="65"/>
      <c r="F175" s="65"/>
    </row>
    <row r="177" spans="1:6" ht="30.6" x14ac:dyDescent="0.5">
      <c r="A177" s="43" t="s">
        <v>4325</v>
      </c>
      <c r="B177" s="43" t="s">
        <v>228</v>
      </c>
      <c r="C177" s="43" t="s">
        <v>229</v>
      </c>
      <c r="D177" s="43" t="s">
        <v>3729</v>
      </c>
      <c r="E177" s="43" t="s">
        <v>230</v>
      </c>
      <c r="F177" s="44" t="s">
        <v>3730</v>
      </c>
    </row>
    <row r="178" spans="1:6" ht="40.799999999999997" x14ac:dyDescent="0.5">
      <c r="A178" s="64" t="s">
        <v>2953</v>
      </c>
      <c r="B178" s="61" t="s">
        <v>3974</v>
      </c>
      <c r="C178" s="45" t="s">
        <v>3865</v>
      </c>
      <c r="D178" s="62">
        <v>8</v>
      </c>
      <c r="E178" s="45" t="s">
        <v>3975</v>
      </c>
      <c r="F178" s="47">
        <v>8</v>
      </c>
    </row>
    <row r="179" spans="1:6" ht="40.799999999999997" x14ac:dyDescent="0.5">
      <c r="A179" s="64"/>
      <c r="B179" s="61" t="s">
        <v>3976</v>
      </c>
      <c r="C179" s="45" t="s">
        <v>3865</v>
      </c>
      <c r="D179" s="62">
        <v>25</v>
      </c>
      <c r="E179" s="45" t="s">
        <v>3977</v>
      </c>
      <c r="F179" s="47">
        <v>25</v>
      </c>
    </row>
    <row r="180" spans="1:6" ht="40.799999999999997" x14ac:dyDescent="0.5">
      <c r="A180" s="64"/>
      <c r="B180" s="61" t="s">
        <v>3978</v>
      </c>
      <c r="C180" s="45" t="s">
        <v>3865</v>
      </c>
      <c r="D180" s="62">
        <v>16</v>
      </c>
      <c r="E180" s="45" t="s">
        <v>3979</v>
      </c>
      <c r="F180" s="47">
        <v>16</v>
      </c>
    </row>
    <row r="181" spans="1:6" ht="40.799999999999997" x14ac:dyDescent="0.5">
      <c r="A181" s="64"/>
      <c r="B181" s="61" t="s">
        <v>3980</v>
      </c>
      <c r="C181" s="45" t="s">
        <v>3865</v>
      </c>
      <c r="D181" s="62">
        <v>16</v>
      </c>
      <c r="E181" s="45" t="s">
        <v>3981</v>
      </c>
      <c r="F181" s="47">
        <v>16</v>
      </c>
    </row>
    <row r="182" spans="1:6" x14ac:dyDescent="0.5">
      <c r="A182" s="48" t="s">
        <v>254</v>
      </c>
      <c r="B182" s="48"/>
      <c r="C182" s="48"/>
      <c r="D182" s="48"/>
      <c r="E182" s="48"/>
      <c r="F182" s="49">
        <v>65</v>
      </c>
    </row>
    <row r="186" spans="1:6" ht="10.5" customHeight="1" x14ac:dyDescent="0.5">
      <c r="A186" s="66" t="s">
        <v>225</v>
      </c>
      <c r="B186" s="66"/>
      <c r="C186" s="66"/>
      <c r="D186" s="66"/>
      <c r="E186" s="66"/>
      <c r="F186" s="66"/>
    </row>
    <row r="187" spans="1:6" ht="10.5" customHeight="1" x14ac:dyDescent="0.5">
      <c r="A187" s="65" t="s">
        <v>4341</v>
      </c>
      <c r="B187" s="65"/>
      <c r="C187" s="65"/>
      <c r="D187" s="65"/>
      <c r="E187" s="65"/>
      <c r="F187" s="65"/>
    </row>
    <row r="189" spans="1:6" ht="30.6" x14ac:dyDescent="0.5">
      <c r="A189" s="43" t="s">
        <v>4325</v>
      </c>
      <c r="B189" s="43" t="s">
        <v>228</v>
      </c>
      <c r="C189" s="43" t="s">
        <v>229</v>
      </c>
      <c r="D189" s="43" t="s">
        <v>3729</v>
      </c>
      <c r="E189" s="43" t="s">
        <v>230</v>
      </c>
      <c r="F189" s="44" t="s">
        <v>3730</v>
      </c>
    </row>
    <row r="190" spans="1:6" ht="40.799999999999997" x14ac:dyDescent="0.5">
      <c r="A190" s="64" t="s">
        <v>2953</v>
      </c>
      <c r="B190" s="61" t="s">
        <v>3982</v>
      </c>
      <c r="C190" s="45" t="s">
        <v>3865</v>
      </c>
      <c r="D190" s="62">
        <v>42.74</v>
      </c>
      <c r="E190" s="45" t="s">
        <v>3983</v>
      </c>
      <c r="F190" s="47">
        <v>42.74</v>
      </c>
    </row>
    <row r="191" spans="1:6" ht="40.799999999999997" x14ac:dyDescent="0.5">
      <c r="A191" s="64"/>
      <c r="B191" s="61" t="s">
        <v>3984</v>
      </c>
      <c r="C191" s="45" t="s">
        <v>3865</v>
      </c>
      <c r="D191" s="62">
        <v>8.99</v>
      </c>
      <c r="E191" s="45" t="s">
        <v>3985</v>
      </c>
      <c r="F191" s="47">
        <v>8.99</v>
      </c>
    </row>
    <row r="192" spans="1:6" ht="40.799999999999997" x14ac:dyDescent="0.5">
      <c r="A192" s="64"/>
      <c r="B192" s="61" t="s">
        <v>3986</v>
      </c>
      <c r="C192" s="45" t="s">
        <v>3865</v>
      </c>
      <c r="D192" s="62">
        <v>18.079999999999998</v>
      </c>
      <c r="E192" s="45" t="s">
        <v>3987</v>
      </c>
      <c r="F192" s="47">
        <v>18.079999999999998</v>
      </c>
    </row>
    <row r="193" spans="1:6" ht="40.799999999999997" x14ac:dyDescent="0.5">
      <c r="A193" s="64"/>
      <c r="B193" s="61" t="s">
        <v>3988</v>
      </c>
      <c r="C193" s="45" t="s">
        <v>3865</v>
      </c>
      <c r="D193" s="62">
        <v>11.29</v>
      </c>
      <c r="E193" s="45" t="s">
        <v>3989</v>
      </c>
      <c r="F193" s="47">
        <v>11.29</v>
      </c>
    </row>
    <row r="194" spans="1:6" ht="40.799999999999997" x14ac:dyDescent="0.5">
      <c r="A194" s="64"/>
      <c r="B194" s="61" t="s">
        <v>3990</v>
      </c>
      <c r="C194" s="45" t="s">
        <v>3865</v>
      </c>
      <c r="D194" s="62">
        <v>19.989999999999998</v>
      </c>
      <c r="E194" s="45" t="s">
        <v>3991</v>
      </c>
      <c r="F194" s="47">
        <v>19.989999999999998</v>
      </c>
    </row>
    <row r="195" spans="1:6" x14ac:dyDescent="0.5">
      <c r="A195" s="48" t="s">
        <v>254</v>
      </c>
      <c r="B195" s="48"/>
      <c r="C195" s="48"/>
      <c r="D195" s="48"/>
      <c r="E195" s="48"/>
      <c r="F195" s="49">
        <v>101.09</v>
      </c>
    </row>
    <row r="199" spans="1:6" ht="10.5" customHeight="1" x14ac:dyDescent="0.5">
      <c r="A199" s="66" t="s">
        <v>225</v>
      </c>
      <c r="B199" s="66"/>
      <c r="C199" s="66"/>
      <c r="D199" s="66"/>
      <c r="E199" s="66"/>
      <c r="F199" s="66"/>
    </row>
    <row r="200" spans="1:6" ht="10.5" customHeight="1" x14ac:dyDescent="0.5">
      <c r="A200" s="65" t="s">
        <v>4342</v>
      </c>
      <c r="B200" s="65"/>
      <c r="C200" s="65"/>
      <c r="D200" s="65"/>
      <c r="E200" s="65"/>
      <c r="F200" s="65"/>
    </row>
    <row r="202" spans="1:6" ht="30.6" x14ac:dyDescent="0.5">
      <c r="A202" s="43" t="s">
        <v>4325</v>
      </c>
      <c r="B202" s="43" t="s">
        <v>228</v>
      </c>
      <c r="C202" s="43" t="s">
        <v>229</v>
      </c>
      <c r="D202" s="43" t="s">
        <v>3729</v>
      </c>
      <c r="E202" s="43" t="s">
        <v>230</v>
      </c>
      <c r="F202" s="44" t="s">
        <v>3730</v>
      </c>
    </row>
    <row r="203" spans="1:6" ht="40.799999999999997" x14ac:dyDescent="0.5">
      <c r="A203" s="45" t="s">
        <v>2953</v>
      </c>
      <c r="B203" s="61" t="s">
        <v>3992</v>
      </c>
      <c r="C203" s="45" t="s">
        <v>3865</v>
      </c>
      <c r="D203" s="62">
        <v>30</v>
      </c>
      <c r="E203" s="45" t="s">
        <v>3993</v>
      </c>
      <c r="F203" s="47">
        <v>30</v>
      </c>
    </row>
    <row r="204" spans="1:6" x14ac:dyDescent="0.5">
      <c r="A204" s="48" t="s">
        <v>254</v>
      </c>
      <c r="B204" s="48"/>
      <c r="C204" s="48"/>
      <c r="D204" s="48"/>
      <c r="E204" s="48"/>
      <c r="F204" s="49">
        <v>30</v>
      </c>
    </row>
    <row r="208" spans="1:6" ht="10.5" customHeight="1" x14ac:dyDescent="0.5">
      <c r="A208" s="66" t="s">
        <v>225</v>
      </c>
      <c r="B208" s="66"/>
      <c r="C208" s="66"/>
      <c r="D208" s="66"/>
      <c r="E208" s="66"/>
      <c r="F208" s="66"/>
    </row>
    <row r="209" spans="1:6" ht="10.5" customHeight="1" x14ac:dyDescent="0.5">
      <c r="A209" s="65" t="s">
        <v>4343</v>
      </c>
      <c r="B209" s="65"/>
      <c r="C209" s="65"/>
      <c r="D209" s="65"/>
      <c r="E209" s="65"/>
      <c r="F209" s="65"/>
    </row>
    <row r="211" spans="1:6" ht="30.6" x14ac:dyDescent="0.5">
      <c r="A211" s="43" t="s">
        <v>4325</v>
      </c>
      <c r="B211" s="43" t="s">
        <v>228</v>
      </c>
      <c r="C211" s="43" t="s">
        <v>229</v>
      </c>
      <c r="D211" s="43" t="s">
        <v>3729</v>
      </c>
      <c r="E211" s="43" t="s">
        <v>230</v>
      </c>
      <c r="F211" s="44" t="s">
        <v>3730</v>
      </c>
    </row>
    <row r="212" spans="1:6" ht="40.799999999999997" x14ac:dyDescent="0.5">
      <c r="A212" s="64" t="s">
        <v>2953</v>
      </c>
      <c r="B212" s="61" t="s">
        <v>3994</v>
      </c>
      <c r="C212" s="45" t="s">
        <v>3865</v>
      </c>
      <c r="D212" s="62">
        <v>18</v>
      </c>
      <c r="E212" s="45" t="s">
        <v>3995</v>
      </c>
      <c r="F212" s="47">
        <v>18</v>
      </c>
    </row>
    <row r="213" spans="1:6" ht="40.799999999999997" x14ac:dyDescent="0.5">
      <c r="A213" s="64"/>
      <c r="B213" s="61" t="s">
        <v>3996</v>
      </c>
      <c r="C213" s="45" t="s">
        <v>3865</v>
      </c>
      <c r="D213" s="62">
        <v>40</v>
      </c>
      <c r="E213" s="45" t="s">
        <v>3997</v>
      </c>
      <c r="F213" s="47">
        <v>40</v>
      </c>
    </row>
    <row r="214" spans="1:6" ht="61.2" x14ac:dyDescent="0.5">
      <c r="A214" s="64"/>
      <c r="B214" s="61" t="s">
        <v>3998</v>
      </c>
      <c r="C214" s="45" t="s">
        <v>3865</v>
      </c>
      <c r="D214" s="62">
        <v>16</v>
      </c>
      <c r="E214" s="45" t="s">
        <v>3999</v>
      </c>
      <c r="F214" s="47">
        <v>16</v>
      </c>
    </row>
    <row r="215" spans="1:6" ht="40.799999999999997" x14ac:dyDescent="0.5">
      <c r="A215" s="64"/>
      <c r="B215" s="61" t="s">
        <v>4000</v>
      </c>
      <c r="C215" s="45" t="s">
        <v>3865</v>
      </c>
      <c r="D215" s="62">
        <v>35</v>
      </c>
      <c r="E215" s="45" t="s">
        <v>4001</v>
      </c>
      <c r="F215" s="47">
        <v>35</v>
      </c>
    </row>
    <row r="216" spans="1:6" ht="40.799999999999997" x14ac:dyDescent="0.5">
      <c r="A216" s="64"/>
      <c r="B216" s="61" t="s">
        <v>4002</v>
      </c>
      <c r="C216" s="45" t="s">
        <v>3865</v>
      </c>
      <c r="D216" s="62">
        <v>18</v>
      </c>
      <c r="E216" s="45" t="s">
        <v>4003</v>
      </c>
      <c r="F216" s="47">
        <v>18</v>
      </c>
    </row>
    <row r="217" spans="1:6" ht="40.799999999999997" x14ac:dyDescent="0.5">
      <c r="A217" s="64"/>
      <c r="B217" s="61" t="s">
        <v>4004</v>
      </c>
      <c r="C217" s="45" t="s">
        <v>3865</v>
      </c>
      <c r="D217" s="62">
        <v>45</v>
      </c>
      <c r="E217" s="45" t="s">
        <v>4005</v>
      </c>
      <c r="F217" s="47">
        <v>45</v>
      </c>
    </row>
    <row r="218" spans="1:6" ht="40.799999999999997" x14ac:dyDescent="0.5">
      <c r="A218" s="64"/>
      <c r="B218" s="61" t="s">
        <v>4006</v>
      </c>
      <c r="C218" s="45" t="s">
        <v>3865</v>
      </c>
      <c r="D218" s="62">
        <v>15</v>
      </c>
      <c r="E218" s="45" t="s">
        <v>4007</v>
      </c>
      <c r="F218" s="47">
        <v>15</v>
      </c>
    </row>
    <row r="219" spans="1:6" ht="40.799999999999997" x14ac:dyDescent="0.5">
      <c r="A219" s="64"/>
      <c r="B219" s="61" t="s">
        <v>4008</v>
      </c>
      <c r="C219" s="45" t="s">
        <v>3865</v>
      </c>
      <c r="D219" s="62">
        <v>20</v>
      </c>
      <c r="E219" s="45" t="s">
        <v>4009</v>
      </c>
      <c r="F219" s="47">
        <v>20</v>
      </c>
    </row>
    <row r="220" spans="1:6" ht="40.799999999999997" x14ac:dyDescent="0.5">
      <c r="A220" s="64"/>
      <c r="B220" s="61" t="s">
        <v>4010</v>
      </c>
      <c r="C220" s="45" t="s">
        <v>3865</v>
      </c>
      <c r="D220" s="62">
        <v>18</v>
      </c>
      <c r="E220" s="45" t="s">
        <v>4011</v>
      </c>
      <c r="F220" s="47">
        <v>18</v>
      </c>
    </row>
    <row r="221" spans="1:6" ht="40.799999999999997" x14ac:dyDescent="0.5">
      <c r="A221" s="64"/>
      <c r="B221" s="61" t="s">
        <v>4012</v>
      </c>
      <c r="C221" s="45" t="s">
        <v>3865</v>
      </c>
      <c r="D221" s="62">
        <v>17</v>
      </c>
      <c r="E221" s="45" t="s">
        <v>4013</v>
      </c>
      <c r="F221" s="47">
        <v>17</v>
      </c>
    </row>
    <row r="222" spans="1:6" ht="40.799999999999997" x14ac:dyDescent="0.5">
      <c r="A222" s="64"/>
      <c r="B222" s="61" t="s">
        <v>4014</v>
      </c>
      <c r="C222" s="45" t="s">
        <v>3865</v>
      </c>
      <c r="D222" s="62">
        <v>30</v>
      </c>
      <c r="E222" s="45" t="s">
        <v>4015</v>
      </c>
      <c r="F222" s="47">
        <v>30</v>
      </c>
    </row>
    <row r="223" spans="1:6" ht="40.799999999999997" x14ac:dyDescent="0.5">
      <c r="A223" s="64"/>
      <c r="B223" s="61" t="s">
        <v>4016</v>
      </c>
      <c r="C223" s="45" t="s">
        <v>3865</v>
      </c>
      <c r="D223" s="62">
        <v>40</v>
      </c>
      <c r="E223" s="45" t="s">
        <v>4017</v>
      </c>
      <c r="F223" s="47">
        <v>40</v>
      </c>
    </row>
    <row r="224" spans="1:6" ht="40.799999999999997" x14ac:dyDescent="0.5">
      <c r="A224" s="64"/>
      <c r="B224" s="61" t="s">
        <v>4018</v>
      </c>
      <c r="C224" s="45" t="s">
        <v>3865</v>
      </c>
      <c r="D224" s="62">
        <v>22</v>
      </c>
      <c r="E224" s="45" t="s">
        <v>4019</v>
      </c>
      <c r="F224" s="47">
        <v>22</v>
      </c>
    </row>
    <row r="225" spans="1:6" ht="40.799999999999997" x14ac:dyDescent="0.5">
      <c r="A225" s="64"/>
      <c r="B225" s="61" t="s">
        <v>4020</v>
      </c>
      <c r="C225" s="45" t="s">
        <v>3865</v>
      </c>
      <c r="D225" s="62">
        <v>30</v>
      </c>
      <c r="E225" s="45" t="s">
        <v>4021</v>
      </c>
      <c r="F225" s="47">
        <v>30</v>
      </c>
    </row>
    <row r="226" spans="1:6" ht="40.799999999999997" x14ac:dyDescent="0.5">
      <c r="A226" s="64"/>
      <c r="B226" s="61" t="s">
        <v>4022</v>
      </c>
      <c r="C226" s="45" t="s">
        <v>3865</v>
      </c>
      <c r="D226" s="62">
        <v>16</v>
      </c>
      <c r="E226" s="45" t="s">
        <v>4023</v>
      </c>
      <c r="F226" s="47">
        <v>16</v>
      </c>
    </row>
    <row r="227" spans="1:6" ht="40.799999999999997" x14ac:dyDescent="0.5">
      <c r="A227" s="64"/>
      <c r="B227" s="61" t="s">
        <v>4024</v>
      </c>
      <c r="C227" s="45" t="s">
        <v>3865</v>
      </c>
      <c r="D227" s="62">
        <v>30</v>
      </c>
      <c r="E227" s="45" t="s">
        <v>4025</v>
      </c>
      <c r="F227" s="47">
        <v>30</v>
      </c>
    </row>
    <row r="228" spans="1:6" ht="40.799999999999997" x14ac:dyDescent="0.5">
      <c r="A228" s="64"/>
      <c r="B228" s="61" t="s">
        <v>4026</v>
      </c>
      <c r="C228" s="45" t="s">
        <v>3865</v>
      </c>
      <c r="D228" s="62">
        <v>13</v>
      </c>
      <c r="E228" s="45" t="s">
        <v>4027</v>
      </c>
      <c r="F228" s="47">
        <v>13</v>
      </c>
    </row>
    <row r="229" spans="1:6" ht="40.799999999999997" x14ac:dyDescent="0.5">
      <c r="A229" s="64"/>
      <c r="B229" s="61" t="s">
        <v>4028</v>
      </c>
      <c r="C229" s="45" t="s">
        <v>3865</v>
      </c>
      <c r="D229" s="62">
        <v>25</v>
      </c>
      <c r="E229" s="45" t="s">
        <v>4029</v>
      </c>
      <c r="F229" s="47">
        <v>25</v>
      </c>
    </row>
    <row r="230" spans="1:6" ht="40.799999999999997" x14ac:dyDescent="0.5">
      <c r="A230" s="64"/>
      <c r="B230" s="61" t="s">
        <v>4030</v>
      </c>
      <c r="C230" s="45" t="s">
        <v>3865</v>
      </c>
      <c r="D230" s="62">
        <v>28</v>
      </c>
      <c r="E230" s="45" t="s">
        <v>4031</v>
      </c>
      <c r="F230" s="47">
        <v>28</v>
      </c>
    </row>
    <row r="231" spans="1:6" ht="40.799999999999997" x14ac:dyDescent="0.5">
      <c r="A231" s="64"/>
      <c r="B231" s="61" t="s">
        <v>4032</v>
      </c>
      <c r="C231" s="45" t="s">
        <v>3865</v>
      </c>
      <c r="D231" s="62">
        <v>30</v>
      </c>
      <c r="E231" s="45" t="s">
        <v>4033</v>
      </c>
      <c r="F231" s="47">
        <v>30</v>
      </c>
    </row>
    <row r="232" spans="1:6" ht="40.799999999999997" x14ac:dyDescent="0.5">
      <c r="A232" s="64"/>
      <c r="B232" s="61" t="s">
        <v>4034</v>
      </c>
      <c r="C232" s="45" t="s">
        <v>3865</v>
      </c>
      <c r="D232" s="62">
        <v>15</v>
      </c>
      <c r="E232" s="45" t="s">
        <v>4035</v>
      </c>
      <c r="F232" s="47">
        <v>15</v>
      </c>
    </row>
    <row r="233" spans="1:6" ht="40.799999999999997" x14ac:dyDescent="0.5">
      <c r="A233" s="64"/>
      <c r="B233" s="61" t="s">
        <v>4036</v>
      </c>
      <c r="C233" s="45" t="s">
        <v>3865</v>
      </c>
      <c r="D233" s="62">
        <v>30</v>
      </c>
      <c r="E233" s="45" t="s">
        <v>4037</v>
      </c>
      <c r="F233" s="47">
        <v>30</v>
      </c>
    </row>
    <row r="234" spans="1:6" ht="40.799999999999997" x14ac:dyDescent="0.5">
      <c r="A234" s="64"/>
      <c r="B234" s="61" t="s">
        <v>4038</v>
      </c>
      <c r="C234" s="45" t="s">
        <v>3865</v>
      </c>
      <c r="D234" s="62">
        <v>25</v>
      </c>
      <c r="E234" s="45" t="s">
        <v>4039</v>
      </c>
      <c r="F234" s="47">
        <v>25</v>
      </c>
    </row>
    <row r="235" spans="1:6" ht="40.799999999999997" x14ac:dyDescent="0.5">
      <c r="A235" s="64"/>
      <c r="B235" s="61" t="s">
        <v>4040</v>
      </c>
      <c r="C235" s="45" t="s">
        <v>3865</v>
      </c>
      <c r="D235" s="62">
        <v>23</v>
      </c>
      <c r="E235" s="45" t="s">
        <v>4041</v>
      </c>
      <c r="F235" s="47">
        <v>23</v>
      </c>
    </row>
    <row r="236" spans="1:6" ht="40.799999999999997" x14ac:dyDescent="0.5">
      <c r="A236" s="64"/>
      <c r="B236" s="61" t="s">
        <v>4042</v>
      </c>
      <c r="C236" s="45" t="s">
        <v>3865</v>
      </c>
      <c r="D236" s="62">
        <v>23</v>
      </c>
      <c r="E236" s="45" t="s">
        <v>4043</v>
      </c>
      <c r="F236" s="47">
        <v>23</v>
      </c>
    </row>
    <row r="237" spans="1:6" ht="40.799999999999997" x14ac:dyDescent="0.5">
      <c r="A237" s="64"/>
      <c r="B237" s="61" t="s">
        <v>4044</v>
      </c>
      <c r="C237" s="45" t="s">
        <v>3865</v>
      </c>
      <c r="D237" s="62">
        <v>13</v>
      </c>
      <c r="E237" s="45" t="s">
        <v>4045</v>
      </c>
      <c r="F237" s="47">
        <v>13</v>
      </c>
    </row>
    <row r="238" spans="1:6" ht="40.799999999999997" x14ac:dyDescent="0.5">
      <c r="A238" s="64"/>
      <c r="B238" s="61" t="s">
        <v>4046</v>
      </c>
      <c r="C238" s="45" t="s">
        <v>3865</v>
      </c>
      <c r="D238" s="62">
        <v>20</v>
      </c>
      <c r="E238" s="45" t="s">
        <v>4047</v>
      </c>
      <c r="F238" s="47">
        <v>20</v>
      </c>
    </row>
    <row r="239" spans="1:6" ht="40.799999999999997" x14ac:dyDescent="0.5">
      <c r="A239" s="64"/>
      <c r="B239" s="61" t="s">
        <v>4048</v>
      </c>
      <c r="C239" s="45" t="s">
        <v>3865</v>
      </c>
      <c r="D239" s="62">
        <v>20</v>
      </c>
      <c r="E239" s="45" t="s">
        <v>4049</v>
      </c>
      <c r="F239" s="47">
        <v>20</v>
      </c>
    </row>
    <row r="240" spans="1:6" ht="40.799999999999997" x14ac:dyDescent="0.5">
      <c r="A240" s="64"/>
      <c r="B240" s="61" t="s">
        <v>4050</v>
      </c>
      <c r="C240" s="45" t="s">
        <v>3865</v>
      </c>
      <c r="D240" s="62">
        <v>30</v>
      </c>
      <c r="E240" s="45" t="s">
        <v>4051</v>
      </c>
      <c r="F240" s="47">
        <v>30</v>
      </c>
    </row>
    <row r="241" spans="1:6" ht="40.799999999999997" x14ac:dyDescent="0.5">
      <c r="A241" s="64"/>
      <c r="B241" s="61" t="s">
        <v>4052</v>
      </c>
      <c r="C241" s="45" t="s">
        <v>3865</v>
      </c>
      <c r="D241" s="62">
        <v>20</v>
      </c>
      <c r="E241" s="45" t="s">
        <v>4053</v>
      </c>
      <c r="F241" s="47">
        <v>20</v>
      </c>
    </row>
    <row r="242" spans="1:6" ht="40.799999999999997" x14ac:dyDescent="0.5">
      <c r="A242" s="64"/>
      <c r="B242" s="61" t="s">
        <v>4054</v>
      </c>
      <c r="C242" s="45" t="s">
        <v>3865</v>
      </c>
      <c r="D242" s="62">
        <v>19</v>
      </c>
      <c r="E242" s="45" t="s">
        <v>4055</v>
      </c>
      <c r="F242" s="47">
        <v>19</v>
      </c>
    </row>
    <row r="243" spans="1:6" ht="40.799999999999997" x14ac:dyDescent="0.5">
      <c r="A243" s="64"/>
      <c r="B243" s="61" t="s">
        <v>4056</v>
      </c>
      <c r="C243" s="45" t="s">
        <v>3865</v>
      </c>
      <c r="D243" s="62">
        <v>10</v>
      </c>
      <c r="E243" s="45" t="s">
        <v>4057</v>
      </c>
      <c r="F243" s="47">
        <v>10</v>
      </c>
    </row>
    <row r="244" spans="1:6" ht="40.799999999999997" x14ac:dyDescent="0.5">
      <c r="A244" s="64"/>
      <c r="B244" s="61" t="s">
        <v>4058</v>
      </c>
      <c r="C244" s="45" t="s">
        <v>3865</v>
      </c>
      <c r="D244" s="62">
        <v>17</v>
      </c>
      <c r="E244" s="45" t="s">
        <v>4059</v>
      </c>
      <c r="F244" s="47">
        <v>17</v>
      </c>
    </row>
    <row r="245" spans="1:6" ht="40.799999999999997" x14ac:dyDescent="0.5">
      <c r="A245" s="64"/>
      <c r="B245" s="61" t="s">
        <v>4060</v>
      </c>
      <c r="C245" s="45" t="s">
        <v>3865</v>
      </c>
      <c r="D245" s="62">
        <v>30</v>
      </c>
      <c r="E245" s="45" t="s">
        <v>4061</v>
      </c>
      <c r="F245" s="47">
        <v>30</v>
      </c>
    </row>
    <row r="246" spans="1:6" ht="40.799999999999997" x14ac:dyDescent="0.5">
      <c r="A246" s="64"/>
      <c r="B246" s="61" t="s">
        <v>4062</v>
      </c>
      <c r="C246" s="45" t="s">
        <v>3865</v>
      </c>
      <c r="D246" s="62">
        <v>24</v>
      </c>
      <c r="E246" s="45" t="s">
        <v>4063</v>
      </c>
      <c r="F246" s="47">
        <v>24</v>
      </c>
    </row>
    <row r="247" spans="1:6" ht="40.799999999999997" x14ac:dyDescent="0.5">
      <c r="A247" s="64"/>
      <c r="B247" s="61" t="s">
        <v>4064</v>
      </c>
      <c r="C247" s="45" t="s">
        <v>3865</v>
      </c>
      <c r="D247" s="62">
        <v>23</v>
      </c>
      <c r="E247" s="45" t="s">
        <v>4065</v>
      </c>
      <c r="F247" s="47">
        <v>23</v>
      </c>
    </row>
    <row r="248" spans="1:6" ht="40.799999999999997" x14ac:dyDescent="0.5">
      <c r="A248" s="64"/>
      <c r="B248" s="61" t="s">
        <v>4066</v>
      </c>
      <c r="C248" s="45" t="s">
        <v>3865</v>
      </c>
      <c r="D248" s="62">
        <v>26</v>
      </c>
      <c r="E248" s="45" t="s">
        <v>4067</v>
      </c>
      <c r="F248" s="47">
        <v>26</v>
      </c>
    </row>
    <row r="249" spans="1:6" ht="40.799999999999997" x14ac:dyDescent="0.5">
      <c r="A249" s="64"/>
      <c r="B249" s="61" t="s">
        <v>4068</v>
      </c>
      <c r="C249" s="45" t="s">
        <v>3865</v>
      </c>
      <c r="D249" s="62">
        <v>24</v>
      </c>
      <c r="E249" s="45" t="s">
        <v>4069</v>
      </c>
      <c r="F249" s="47">
        <v>24</v>
      </c>
    </row>
    <row r="250" spans="1:6" ht="40.799999999999997" x14ac:dyDescent="0.5">
      <c r="A250" s="64"/>
      <c r="B250" s="61" t="s">
        <v>4070</v>
      </c>
      <c r="C250" s="45" t="s">
        <v>3865</v>
      </c>
      <c r="D250" s="62">
        <v>17</v>
      </c>
      <c r="E250" s="45" t="s">
        <v>4071</v>
      </c>
      <c r="F250" s="47">
        <v>17</v>
      </c>
    </row>
    <row r="251" spans="1:6" ht="40.799999999999997" x14ac:dyDescent="0.5">
      <c r="A251" s="64"/>
      <c r="B251" s="61" t="s">
        <v>4072</v>
      </c>
      <c r="C251" s="45" t="s">
        <v>3865</v>
      </c>
      <c r="D251" s="62">
        <v>22</v>
      </c>
      <c r="E251" s="45" t="s">
        <v>4073</v>
      </c>
      <c r="F251" s="47">
        <v>22</v>
      </c>
    </row>
    <row r="252" spans="1:6" ht="40.799999999999997" x14ac:dyDescent="0.5">
      <c r="A252" s="64"/>
      <c r="B252" s="61" t="s">
        <v>4074</v>
      </c>
      <c r="C252" s="45" t="s">
        <v>3865</v>
      </c>
      <c r="D252" s="62">
        <v>27</v>
      </c>
      <c r="E252" s="45" t="s">
        <v>4075</v>
      </c>
      <c r="F252" s="47">
        <v>27</v>
      </c>
    </row>
    <row r="253" spans="1:6" ht="51" x14ac:dyDescent="0.5">
      <c r="A253" s="64"/>
      <c r="B253" s="61" t="s">
        <v>4076</v>
      </c>
      <c r="C253" s="45" t="s">
        <v>3865</v>
      </c>
      <c r="D253" s="62">
        <v>15</v>
      </c>
      <c r="E253" s="45" t="s">
        <v>4077</v>
      </c>
      <c r="F253" s="47">
        <v>15</v>
      </c>
    </row>
    <row r="254" spans="1:6" x14ac:dyDescent="0.5">
      <c r="A254" s="48" t="s">
        <v>254</v>
      </c>
      <c r="B254" s="48"/>
      <c r="C254" s="48"/>
      <c r="D254" s="48"/>
      <c r="E254" s="48"/>
      <c r="F254" s="49">
        <v>979</v>
      </c>
    </row>
    <row r="258" spans="1:6" ht="10.5" customHeight="1" x14ac:dyDescent="0.5">
      <c r="A258" s="66" t="s">
        <v>225</v>
      </c>
      <c r="B258" s="66"/>
      <c r="C258" s="66"/>
      <c r="D258" s="66"/>
      <c r="E258" s="66"/>
      <c r="F258" s="66"/>
    </row>
    <row r="259" spans="1:6" ht="10.5" customHeight="1" x14ac:dyDescent="0.5">
      <c r="A259" s="65" t="s">
        <v>4344</v>
      </c>
      <c r="B259" s="65"/>
      <c r="C259" s="65"/>
      <c r="D259" s="65"/>
      <c r="E259" s="65"/>
      <c r="F259" s="65"/>
    </row>
    <row r="261" spans="1:6" ht="30.6" x14ac:dyDescent="0.5">
      <c r="A261" s="43" t="s">
        <v>4325</v>
      </c>
      <c r="B261" s="43" t="s">
        <v>228</v>
      </c>
      <c r="C261" s="43" t="s">
        <v>229</v>
      </c>
      <c r="D261" s="43" t="s">
        <v>3729</v>
      </c>
      <c r="E261" s="43" t="s">
        <v>230</v>
      </c>
      <c r="F261" s="44" t="s">
        <v>3730</v>
      </c>
    </row>
    <row r="262" spans="1:6" ht="91.8" x14ac:dyDescent="0.5">
      <c r="A262" s="45" t="s">
        <v>910</v>
      </c>
      <c r="B262" s="61" t="s">
        <v>3823</v>
      </c>
      <c r="C262" s="45" t="s">
        <v>3732</v>
      </c>
      <c r="D262" s="62">
        <v>17</v>
      </c>
      <c r="E262" s="45" t="s">
        <v>3824</v>
      </c>
      <c r="F262" s="47">
        <v>17</v>
      </c>
    </row>
    <row r="263" spans="1:6" x14ac:dyDescent="0.5">
      <c r="A263" s="48" t="s">
        <v>254</v>
      </c>
      <c r="B263" s="48"/>
      <c r="C263" s="48"/>
      <c r="D263" s="48"/>
      <c r="E263" s="48"/>
      <c r="F263" s="49">
        <v>17</v>
      </c>
    </row>
    <row r="267" spans="1:6" ht="10.5" customHeight="1" x14ac:dyDescent="0.5">
      <c r="A267" s="66" t="s">
        <v>225</v>
      </c>
      <c r="B267" s="66"/>
      <c r="C267" s="66"/>
      <c r="D267" s="66"/>
      <c r="E267" s="66"/>
      <c r="F267" s="66"/>
    </row>
    <row r="268" spans="1:6" ht="10.5" customHeight="1" x14ac:dyDescent="0.5">
      <c r="A268" s="65" t="s">
        <v>4345</v>
      </c>
      <c r="B268" s="65"/>
      <c r="C268" s="65"/>
      <c r="D268" s="65"/>
      <c r="E268" s="65"/>
      <c r="F268" s="65"/>
    </row>
    <row r="270" spans="1:6" ht="30.6" x14ac:dyDescent="0.5">
      <c r="A270" s="43" t="s">
        <v>4325</v>
      </c>
      <c r="B270" s="43" t="s">
        <v>228</v>
      </c>
      <c r="C270" s="43" t="s">
        <v>229</v>
      </c>
      <c r="D270" s="43" t="s">
        <v>3729</v>
      </c>
      <c r="E270" s="43" t="s">
        <v>230</v>
      </c>
      <c r="F270" s="44" t="s">
        <v>3730</v>
      </c>
    </row>
    <row r="271" spans="1:6" ht="40.799999999999997" x14ac:dyDescent="0.5">
      <c r="A271" s="64" t="s">
        <v>2953</v>
      </c>
      <c r="B271" s="61" t="s">
        <v>4078</v>
      </c>
      <c r="C271" s="45" t="s">
        <v>3865</v>
      </c>
      <c r="D271" s="62">
        <v>18.989999999999998</v>
      </c>
      <c r="E271" s="45" t="s">
        <v>4079</v>
      </c>
      <c r="F271" s="47">
        <v>18.989999999999998</v>
      </c>
    </row>
    <row r="272" spans="1:6" ht="71.400000000000006" x14ac:dyDescent="0.5">
      <c r="A272" s="64"/>
      <c r="B272" s="61" t="s">
        <v>4080</v>
      </c>
      <c r="C272" s="45" t="s">
        <v>3865</v>
      </c>
      <c r="D272" s="62">
        <v>29.95</v>
      </c>
      <c r="E272" s="45" t="s">
        <v>4081</v>
      </c>
      <c r="F272" s="47">
        <v>29.95</v>
      </c>
    </row>
    <row r="273" spans="1:6" x14ac:dyDescent="0.5">
      <c r="A273" s="48" t="s">
        <v>254</v>
      </c>
      <c r="B273" s="48"/>
      <c r="C273" s="48"/>
      <c r="D273" s="48"/>
      <c r="E273" s="48"/>
      <c r="F273" s="49">
        <v>48.94</v>
      </c>
    </row>
    <row r="277" spans="1:6" ht="10.5" customHeight="1" x14ac:dyDescent="0.5">
      <c r="A277" s="66" t="s">
        <v>225</v>
      </c>
      <c r="B277" s="66"/>
      <c r="C277" s="66"/>
      <c r="D277" s="66"/>
      <c r="E277" s="66"/>
      <c r="F277" s="66"/>
    </row>
    <row r="278" spans="1:6" ht="10.5" customHeight="1" x14ac:dyDescent="0.5">
      <c r="A278" s="65" t="s">
        <v>4346</v>
      </c>
      <c r="B278" s="65"/>
      <c r="C278" s="65"/>
      <c r="D278" s="65"/>
      <c r="E278" s="65"/>
      <c r="F278" s="65"/>
    </row>
    <row r="280" spans="1:6" ht="30.6" x14ac:dyDescent="0.5">
      <c r="A280" s="43" t="s">
        <v>4325</v>
      </c>
      <c r="B280" s="43" t="s">
        <v>228</v>
      </c>
      <c r="C280" s="43" t="s">
        <v>229</v>
      </c>
      <c r="D280" s="43" t="s">
        <v>3729</v>
      </c>
      <c r="E280" s="43" t="s">
        <v>230</v>
      </c>
      <c r="F280" s="44" t="s">
        <v>3730</v>
      </c>
    </row>
    <row r="281" spans="1:6" ht="40.799999999999997" x14ac:dyDescent="0.5">
      <c r="A281" s="64" t="s">
        <v>2953</v>
      </c>
      <c r="B281" s="61" t="s">
        <v>4082</v>
      </c>
      <c r="C281" s="45" t="s">
        <v>3865</v>
      </c>
      <c r="D281" s="62">
        <v>18</v>
      </c>
      <c r="E281" s="45" t="s">
        <v>4083</v>
      </c>
      <c r="F281" s="47">
        <v>18</v>
      </c>
    </row>
    <row r="282" spans="1:6" ht="40.799999999999997" x14ac:dyDescent="0.5">
      <c r="A282" s="64"/>
      <c r="B282" s="61" t="s">
        <v>4084</v>
      </c>
      <c r="C282" s="45" t="s">
        <v>3865</v>
      </c>
      <c r="D282" s="62">
        <v>30</v>
      </c>
      <c r="E282" s="45" t="s">
        <v>1941</v>
      </c>
      <c r="F282" s="47">
        <v>30</v>
      </c>
    </row>
    <row r="283" spans="1:6" ht="40.799999999999997" x14ac:dyDescent="0.5">
      <c r="A283" s="64"/>
      <c r="B283" s="61" t="s">
        <v>4085</v>
      </c>
      <c r="C283" s="45" t="s">
        <v>3865</v>
      </c>
      <c r="D283" s="62">
        <v>17</v>
      </c>
      <c r="E283" s="45" t="s">
        <v>4086</v>
      </c>
      <c r="F283" s="47">
        <v>17</v>
      </c>
    </row>
    <row r="284" spans="1:6" ht="40.799999999999997" x14ac:dyDescent="0.5">
      <c r="A284" s="64"/>
      <c r="B284" s="61" t="s">
        <v>4087</v>
      </c>
      <c r="C284" s="45" t="s">
        <v>3865</v>
      </c>
      <c r="D284" s="62">
        <v>81</v>
      </c>
      <c r="E284" s="45" t="s">
        <v>4088</v>
      </c>
      <c r="F284" s="47">
        <v>81</v>
      </c>
    </row>
    <row r="285" spans="1:6" ht="40.799999999999997" x14ac:dyDescent="0.5">
      <c r="A285" s="64"/>
      <c r="B285" s="61" t="s">
        <v>4089</v>
      </c>
      <c r="C285" s="45" t="s">
        <v>3865</v>
      </c>
      <c r="D285" s="62">
        <v>29</v>
      </c>
      <c r="E285" s="45" t="s">
        <v>4090</v>
      </c>
      <c r="F285" s="47">
        <v>29</v>
      </c>
    </row>
    <row r="286" spans="1:6" ht="40.799999999999997" x14ac:dyDescent="0.5">
      <c r="A286" s="64"/>
      <c r="B286" s="61" t="s">
        <v>4091</v>
      </c>
      <c r="C286" s="45" t="s">
        <v>3865</v>
      </c>
      <c r="D286" s="62">
        <v>17</v>
      </c>
      <c r="E286" s="45" t="s">
        <v>4092</v>
      </c>
      <c r="F286" s="47">
        <v>17</v>
      </c>
    </row>
    <row r="287" spans="1:6" ht="40.799999999999997" x14ac:dyDescent="0.5">
      <c r="A287" s="64"/>
      <c r="B287" s="61" t="s">
        <v>4093</v>
      </c>
      <c r="C287" s="45" t="s">
        <v>3865</v>
      </c>
      <c r="D287" s="62">
        <v>13</v>
      </c>
      <c r="E287" s="45" t="s">
        <v>4094</v>
      </c>
      <c r="F287" s="47">
        <v>13</v>
      </c>
    </row>
    <row r="288" spans="1:6" ht="40.799999999999997" x14ac:dyDescent="0.5">
      <c r="A288" s="64"/>
      <c r="B288" s="61" t="s">
        <v>4095</v>
      </c>
      <c r="C288" s="45" t="s">
        <v>3865</v>
      </c>
      <c r="D288" s="62">
        <v>24</v>
      </c>
      <c r="E288" s="45" t="s">
        <v>4096</v>
      </c>
      <c r="F288" s="47">
        <v>24</v>
      </c>
    </row>
    <row r="289" spans="1:6" ht="40.799999999999997" x14ac:dyDescent="0.5">
      <c r="A289" s="64"/>
      <c r="B289" s="61" t="s">
        <v>4097</v>
      </c>
      <c r="C289" s="45" t="s">
        <v>3865</v>
      </c>
      <c r="D289" s="62">
        <v>20</v>
      </c>
      <c r="E289" s="45" t="s">
        <v>4098</v>
      </c>
      <c r="F289" s="47">
        <v>20</v>
      </c>
    </row>
    <row r="290" spans="1:6" ht="40.799999999999997" x14ac:dyDescent="0.5">
      <c r="A290" s="64"/>
      <c r="B290" s="61" t="s">
        <v>4099</v>
      </c>
      <c r="C290" s="45" t="s">
        <v>3865</v>
      </c>
      <c r="D290" s="62">
        <v>20</v>
      </c>
      <c r="E290" s="45" t="s">
        <v>4100</v>
      </c>
      <c r="F290" s="47">
        <v>20</v>
      </c>
    </row>
    <row r="291" spans="1:6" ht="40.799999999999997" x14ac:dyDescent="0.5">
      <c r="A291" s="64"/>
      <c r="B291" s="61" t="s">
        <v>4101</v>
      </c>
      <c r="C291" s="45" t="s">
        <v>3865</v>
      </c>
      <c r="D291" s="62">
        <v>6</v>
      </c>
      <c r="E291" s="45" t="s">
        <v>4102</v>
      </c>
      <c r="F291" s="47">
        <v>6</v>
      </c>
    </row>
    <row r="292" spans="1:6" ht="40.799999999999997" x14ac:dyDescent="0.5">
      <c r="A292" s="64"/>
      <c r="B292" s="61" t="s">
        <v>4103</v>
      </c>
      <c r="C292" s="45" t="s">
        <v>3865</v>
      </c>
      <c r="D292" s="62">
        <v>13.99</v>
      </c>
      <c r="E292" s="45" t="s">
        <v>4104</v>
      </c>
      <c r="F292" s="47">
        <v>13.99</v>
      </c>
    </row>
    <row r="293" spans="1:6" ht="51" x14ac:dyDescent="0.5">
      <c r="A293" s="64"/>
      <c r="B293" s="61" t="s">
        <v>4105</v>
      </c>
      <c r="C293" s="45" t="s">
        <v>3865</v>
      </c>
      <c r="D293" s="62">
        <v>50</v>
      </c>
      <c r="E293" s="45" t="s">
        <v>4106</v>
      </c>
      <c r="F293" s="47">
        <v>50</v>
      </c>
    </row>
    <row r="294" spans="1:6" ht="81.599999999999994" x14ac:dyDescent="0.5">
      <c r="A294" s="64"/>
      <c r="B294" s="61" t="s">
        <v>4107</v>
      </c>
      <c r="C294" s="45" t="s">
        <v>3865</v>
      </c>
      <c r="D294" s="62">
        <v>23</v>
      </c>
      <c r="E294" s="45" t="s">
        <v>4108</v>
      </c>
      <c r="F294" s="47">
        <v>23</v>
      </c>
    </row>
    <row r="295" spans="1:6" x14ac:dyDescent="0.5">
      <c r="A295" s="48" t="s">
        <v>254</v>
      </c>
      <c r="B295" s="48"/>
      <c r="C295" s="48"/>
      <c r="D295" s="48"/>
      <c r="E295" s="48"/>
      <c r="F295" s="49">
        <v>361.99</v>
      </c>
    </row>
    <row r="299" spans="1:6" ht="10.5" customHeight="1" x14ac:dyDescent="0.5">
      <c r="A299" s="66" t="s">
        <v>225</v>
      </c>
      <c r="B299" s="66"/>
      <c r="C299" s="66"/>
      <c r="D299" s="66"/>
      <c r="E299" s="66"/>
      <c r="F299" s="66"/>
    </row>
    <row r="300" spans="1:6" ht="10.5" customHeight="1" x14ac:dyDescent="0.5">
      <c r="A300" s="65" t="s">
        <v>4347</v>
      </c>
      <c r="B300" s="65"/>
      <c r="C300" s="65"/>
      <c r="D300" s="65"/>
      <c r="E300" s="65"/>
      <c r="F300" s="65"/>
    </row>
    <row r="302" spans="1:6" ht="30.6" x14ac:dyDescent="0.5">
      <c r="A302" s="43" t="s">
        <v>4325</v>
      </c>
      <c r="B302" s="43" t="s">
        <v>228</v>
      </c>
      <c r="C302" s="43" t="s">
        <v>229</v>
      </c>
      <c r="D302" s="43" t="s">
        <v>3729</v>
      </c>
      <c r="E302" s="43" t="s">
        <v>230</v>
      </c>
      <c r="F302" s="44" t="s">
        <v>3730</v>
      </c>
    </row>
    <row r="303" spans="1:6" ht="71.400000000000006" x14ac:dyDescent="0.5">
      <c r="A303" s="45" t="s">
        <v>490</v>
      </c>
      <c r="B303" s="61" t="s">
        <v>3734</v>
      </c>
      <c r="C303" s="45" t="s">
        <v>3732</v>
      </c>
      <c r="D303" s="62">
        <v>19</v>
      </c>
      <c r="E303" s="45" t="s">
        <v>3735</v>
      </c>
      <c r="F303" s="47">
        <v>19</v>
      </c>
    </row>
    <row r="304" spans="1:6" x14ac:dyDescent="0.5">
      <c r="A304" s="48" t="s">
        <v>254</v>
      </c>
      <c r="B304" s="48"/>
      <c r="C304" s="48"/>
      <c r="D304" s="48"/>
      <c r="E304" s="48"/>
      <c r="F304" s="49">
        <v>19</v>
      </c>
    </row>
    <row r="308" spans="1:6" ht="10.5" customHeight="1" x14ac:dyDescent="0.5">
      <c r="A308" s="66" t="s">
        <v>225</v>
      </c>
      <c r="B308" s="66"/>
      <c r="C308" s="66"/>
      <c r="D308" s="66"/>
      <c r="E308" s="66"/>
      <c r="F308" s="66"/>
    </row>
    <row r="309" spans="1:6" ht="10.5" customHeight="1" x14ac:dyDescent="0.5">
      <c r="A309" s="65" t="s">
        <v>4348</v>
      </c>
      <c r="B309" s="65"/>
      <c r="C309" s="65"/>
      <c r="D309" s="65"/>
      <c r="E309" s="65"/>
      <c r="F309" s="65"/>
    </row>
    <row r="311" spans="1:6" ht="30.6" x14ac:dyDescent="0.5">
      <c r="A311" s="43" t="s">
        <v>4325</v>
      </c>
      <c r="B311" s="43" t="s">
        <v>228</v>
      </c>
      <c r="C311" s="43" t="s">
        <v>229</v>
      </c>
      <c r="D311" s="43" t="s">
        <v>3729</v>
      </c>
      <c r="E311" s="43" t="s">
        <v>230</v>
      </c>
      <c r="F311" s="44" t="s">
        <v>3730</v>
      </c>
    </row>
    <row r="312" spans="1:6" ht="40.799999999999997" x14ac:dyDescent="0.5">
      <c r="A312" s="64" t="s">
        <v>2953</v>
      </c>
      <c r="B312" s="61" t="s">
        <v>4110</v>
      </c>
      <c r="C312" s="45" t="s">
        <v>3865</v>
      </c>
      <c r="D312" s="62">
        <v>15.95</v>
      </c>
      <c r="E312" s="45" t="s">
        <v>4111</v>
      </c>
      <c r="F312" s="47">
        <v>15.95</v>
      </c>
    </row>
    <row r="313" spans="1:6" ht="40.799999999999997" x14ac:dyDescent="0.5">
      <c r="A313" s="64"/>
      <c r="B313" s="61" t="s">
        <v>4112</v>
      </c>
      <c r="C313" s="45" t="s">
        <v>3865</v>
      </c>
      <c r="D313" s="62">
        <v>12.99</v>
      </c>
      <c r="E313" s="45" t="s">
        <v>4113</v>
      </c>
      <c r="F313" s="47">
        <v>12.99</v>
      </c>
    </row>
    <row r="314" spans="1:6" ht="40.799999999999997" x14ac:dyDescent="0.5">
      <c r="A314" s="64"/>
      <c r="B314" s="61" t="s">
        <v>4114</v>
      </c>
      <c r="C314" s="45" t="s">
        <v>3865</v>
      </c>
      <c r="D314" s="62">
        <v>12.99</v>
      </c>
      <c r="E314" s="45" t="s">
        <v>4115</v>
      </c>
      <c r="F314" s="47">
        <v>12.99</v>
      </c>
    </row>
    <row r="315" spans="1:6" ht="40.799999999999997" x14ac:dyDescent="0.5">
      <c r="A315" s="64"/>
      <c r="B315" s="61" t="s">
        <v>4116</v>
      </c>
      <c r="C315" s="45" t="s">
        <v>3865</v>
      </c>
      <c r="D315" s="62">
        <v>12.99</v>
      </c>
      <c r="E315" s="45" t="s">
        <v>4113</v>
      </c>
      <c r="F315" s="47">
        <v>12.99</v>
      </c>
    </row>
    <row r="316" spans="1:6" ht="40.799999999999997" x14ac:dyDescent="0.5">
      <c r="A316" s="64"/>
      <c r="B316" s="61" t="s">
        <v>4117</v>
      </c>
      <c r="C316" s="45" t="s">
        <v>3865</v>
      </c>
      <c r="D316" s="62">
        <v>12.99</v>
      </c>
      <c r="E316" s="45" t="s">
        <v>4118</v>
      </c>
      <c r="F316" s="47">
        <v>12.99</v>
      </c>
    </row>
    <row r="317" spans="1:6" ht="40.799999999999997" x14ac:dyDescent="0.5">
      <c r="A317" s="64"/>
      <c r="B317" s="61" t="s">
        <v>4119</v>
      </c>
      <c r="C317" s="45" t="s">
        <v>3865</v>
      </c>
      <c r="D317" s="62">
        <v>14.99</v>
      </c>
      <c r="E317" s="45" t="s">
        <v>4120</v>
      </c>
      <c r="F317" s="47">
        <v>14.99</v>
      </c>
    </row>
    <row r="318" spans="1:6" ht="40.799999999999997" x14ac:dyDescent="0.5">
      <c r="A318" s="64"/>
      <c r="B318" s="61" t="s">
        <v>4121</v>
      </c>
      <c r="C318" s="45" t="s">
        <v>3865</v>
      </c>
      <c r="D318" s="62">
        <v>25</v>
      </c>
      <c r="E318" s="45" t="s">
        <v>4122</v>
      </c>
      <c r="F318" s="47">
        <v>25</v>
      </c>
    </row>
    <row r="319" spans="1:6" ht="40.799999999999997" x14ac:dyDescent="0.5">
      <c r="A319" s="64"/>
      <c r="B319" s="61" t="s">
        <v>4123</v>
      </c>
      <c r="C319" s="45" t="s">
        <v>3865</v>
      </c>
      <c r="D319" s="62">
        <v>9.99</v>
      </c>
      <c r="E319" s="45" t="s">
        <v>4124</v>
      </c>
      <c r="F319" s="47">
        <v>9.99</v>
      </c>
    </row>
    <row r="320" spans="1:6" ht="40.799999999999997" x14ac:dyDescent="0.5">
      <c r="A320" s="64"/>
      <c r="B320" s="61" t="s">
        <v>4125</v>
      </c>
      <c r="C320" s="45" t="s">
        <v>3865</v>
      </c>
      <c r="D320" s="62">
        <v>35</v>
      </c>
      <c r="E320" s="45" t="s">
        <v>4126</v>
      </c>
      <c r="F320" s="47">
        <v>35</v>
      </c>
    </row>
    <row r="321" spans="1:6" ht="40.799999999999997" x14ac:dyDescent="0.5">
      <c r="A321" s="64"/>
      <c r="B321" s="61" t="s">
        <v>4127</v>
      </c>
      <c r="C321" s="45" t="s">
        <v>3865</v>
      </c>
      <c r="D321" s="62">
        <v>37.75</v>
      </c>
      <c r="E321" s="45" t="s">
        <v>4128</v>
      </c>
      <c r="F321" s="47">
        <v>37.75</v>
      </c>
    </row>
    <row r="322" spans="1:6" ht="61.2" x14ac:dyDescent="0.5">
      <c r="A322" s="64"/>
      <c r="B322" s="61" t="s">
        <v>4129</v>
      </c>
      <c r="C322" s="45" t="s">
        <v>3865</v>
      </c>
      <c r="D322" s="62">
        <v>34.99</v>
      </c>
      <c r="E322" s="45" t="s">
        <v>4130</v>
      </c>
      <c r="F322" s="47">
        <v>34.99</v>
      </c>
    </row>
    <row r="323" spans="1:6" ht="40.799999999999997" x14ac:dyDescent="0.5">
      <c r="A323" s="64"/>
      <c r="B323" s="61" t="s">
        <v>4131</v>
      </c>
      <c r="C323" s="45" t="s">
        <v>3865</v>
      </c>
      <c r="D323" s="62">
        <v>34.99</v>
      </c>
      <c r="E323" s="45" t="s">
        <v>4132</v>
      </c>
      <c r="F323" s="47">
        <v>34.99</v>
      </c>
    </row>
    <row r="324" spans="1:6" ht="61.2" x14ac:dyDescent="0.5">
      <c r="A324" s="64"/>
      <c r="B324" s="61" t="s">
        <v>4133</v>
      </c>
      <c r="C324" s="45" t="s">
        <v>3865</v>
      </c>
      <c r="D324" s="62">
        <v>34.99</v>
      </c>
      <c r="E324" s="45" t="s">
        <v>4134</v>
      </c>
      <c r="F324" s="47">
        <v>34.99</v>
      </c>
    </row>
    <row r="325" spans="1:6" ht="40.799999999999997" x14ac:dyDescent="0.5">
      <c r="A325" s="64"/>
      <c r="B325" s="61" t="s">
        <v>4135</v>
      </c>
      <c r="C325" s="45" t="s">
        <v>3865</v>
      </c>
      <c r="D325" s="62">
        <v>28</v>
      </c>
      <c r="E325" s="45" t="s">
        <v>4136</v>
      </c>
      <c r="F325" s="47">
        <v>28</v>
      </c>
    </row>
    <row r="326" spans="1:6" ht="40.799999999999997" x14ac:dyDescent="0.5">
      <c r="A326" s="64"/>
      <c r="B326" s="61" t="s">
        <v>4137</v>
      </c>
      <c r="C326" s="45" t="s">
        <v>3865</v>
      </c>
      <c r="D326" s="62">
        <v>25</v>
      </c>
      <c r="E326" s="45" t="s">
        <v>4138</v>
      </c>
      <c r="F326" s="47">
        <v>25</v>
      </c>
    </row>
    <row r="327" spans="1:6" ht="40.799999999999997" x14ac:dyDescent="0.5">
      <c r="A327" s="64"/>
      <c r="B327" s="61" t="s">
        <v>4139</v>
      </c>
      <c r="C327" s="45" t="s">
        <v>3865</v>
      </c>
      <c r="D327" s="62">
        <v>16.989999999999998</v>
      </c>
      <c r="E327" s="45" t="s">
        <v>4140</v>
      </c>
      <c r="F327" s="47">
        <v>16.989999999999998</v>
      </c>
    </row>
    <row r="328" spans="1:6" ht="40.799999999999997" x14ac:dyDescent="0.5">
      <c r="A328" s="64"/>
      <c r="B328" s="61" t="s">
        <v>4141</v>
      </c>
      <c r="C328" s="45" t="s">
        <v>3865</v>
      </c>
      <c r="D328" s="62">
        <v>14.99</v>
      </c>
      <c r="E328" s="45" t="s">
        <v>4142</v>
      </c>
      <c r="F328" s="47">
        <v>14.99</v>
      </c>
    </row>
    <row r="329" spans="1:6" ht="40.799999999999997" x14ac:dyDescent="0.5">
      <c r="A329" s="64"/>
      <c r="B329" s="61" t="s">
        <v>4143</v>
      </c>
      <c r="C329" s="45" t="s">
        <v>3865</v>
      </c>
      <c r="D329" s="62">
        <v>14.99</v>
      </c>
      <c r="E329" s="45" t="s">
        <v>4144</v>
      </c>
      <c r="F329" s="47">
        <v>14.99</v>
      </c>
    </row>
    <row r="330" spans="1:6" ht="40.799999999999997" x14ac:dyDescent="0.5">
      <c r="A330" s="64"/>
      <c r="B330" s="61" t="s">
        <v>4145</v>
      </c>
      <c r="C330" s="45" t="s">
        <v>3865</v>
      </c>
      <c r="D330" s="62">
        <v>14.99</v>
      </c>
      <c r="E330" s="45" t="s">
        <v>4146</v>
      </c>
      <c r="F330" s="47">
        <v>14.99</v>
      </c>
    </row>
    <row r="331" spans="1:6" ht="40.799999999999997" x14ac:dyDescent="0.5">
      <c r="A331" s="64"/>
      <c r="B331" s="61" t="s">
        <v>4147</v>
      </c>
      <c r="C331" s="45" t="s">
        <v>3865</v>
      </c>
      <c r="D331" s="62">
        <v>20</v>
      </c>
      <c r="E331" s="45" t="s">
        <v>4148</v>
      </c>
      <c r="F331" s="47">
        <v>20</v>
      </c>
    </row>
    <row r="332" spans="1:6" ht="40.799999999999997" x14ac:dyDescent="0.5">
      <c r="A332" s="64"/>
      <c r="B332" s="61" t="s">
        <v>4149</v>
      </c>
      <c r="C332" s="45" t="s">
        <v>3865</v>
      </c>
      <c r="D332" s="62">
        <v>17.89</v>
      </c>
      <c r="E332" s="45" t="s">
        <v>4150</v>
      </c>
      <c r="F332" s="47">
        <v>17.89</v>
      </c>
    </row>
    <row r="333" spans="1:6" ht="40.799999999999997" x14ac:dyDescent="0.5">
      <c r="A333" s="64"/>
      <c r="B333" s="61" t="s">
        <v>4151</v>
      </c>
      <c r="C333" s="45" t="s">
        <v>3865</v>
      </c>
      <c r="D333" s="62">
        <v>16.95</v>
      </c>
      <c r="E333" s="45" t="s">
        <v>4152</v>
      </c>
      <c r="F333" s="47">
        <v>16.95</v>
      </c>
    </row>
    <row r="334" spans="1:6" ht="40.799999999999997" x14ac:dyDescent="0.5">
      <c r="A334" s="64"/>
      <c r="B334" s="61" t="s">
        <v>4153</v>
      </c>
      <c r="C334" s="45" t="s">
        <v>3865</v>
      </c>
      <c r="D334" s="62">
        <v>16.989999999999998</v>
      </c>
      <c r="E334" s="45" t="s">
        <v>4154</v>
      </c>
      <c r="F334" s="47">
        <v>16.989999999999998</v>
      </c>
    </row>
    <row r="335" spans="1:6" ht="40.799999999999997" x14ac:dyDescent="0.5">
      <c r="A335" s="64"/>
      <c r="B335" s="61" t="s">
        <v>4155</v>
      </c>
      <c r="C335" s="45" t="s">
        <v>3865</v>
      </c>
      <c r="D335" s="62">
        <v>15.99</v>
      </c>
      <c r="E335" s="45" t="s">
        <v>4156</v>
      </c>
      <c r="F335" s="47">
        <v>15.99</v>
      </c>
    </row>
    <row r="336" spans="1:6" ht="40.799999999999997" x14ac:dyDescent="0.5">
      <c r="A336" s="64"/>
      <c r="B336" s="61" t="s">
        <v>4157</v>
      </c>
      <c r="C336" s="45" t="s">
        <v>3865</v>
      </c>
      <c r="D336" s="62">
        <v>29.99</v>
      </c>
      <c r="E336" s="45" t="s">
        <v>4158</v>
      </c>
      <c r="F336" s="47">
        <v>29.99</v>
      </c>
    </row>
    <row r="337" spans="1:6" ht="40.799999999999997" x14ac:dyDescent="0.5">
      <c r="A337" s="64"/>
      <c r="B337" s="61" t="s">
        <v>4159</v>
      </c>
      <c r="C337" s="45" t="s">
        <v>3865</v>
      </c>
      <c r="D337" s="62">
        <v>22.95</v>
      </c>
      <c r="E337" s="45" t="s">
        <v>4160</v>
      </c>
      <c r="F337" s="47">
        <v>22.95</v>
      </c>
    </row>
    <row r="338" spans="1:6" ht="40.799999999999997" x14ac:dyDescent="0.5">
      <c r="A338" s="64"/>
      <c r="B338" s="61" t="s">
        <v>4161</v>
      </c>
      <c r="C338" s="45" t="s">
        <v>3865</v>
      </c>
      <c r="D338" s="62">
        <v>16.95</v>
      </c>
      <c r="E338" s="45" t="s">
        <v>4162</v>
      </c>
      <c r="F338" s="47">
        <v>16.95</v>
      </c>
    </row>
    <row r="339" spans="1:6" ht="40.799999999999997" x14ac:dyDescent="0.5">
      <c r="A339" s="64"/>
      <c r="B339" s="61" t="s">
        <v>4163</v>
      </c>
      <c r="C339" s="45" t="s">
        <v>3865</v>
      </c>
      <c r="D339" s="62">
        <v>16.989999999999998</v>
      </c>
      <c r="E339" s="45" t="s">
        <v>4164</v>
      </c>
      <c r="F339" s="47">
        <v>16.989999999999998</v>
      </c>
    </row>
    <row r="340" spans="1:6" ht="40.799999999999997" x14ac:dyDescent="0.5">
      <c r="A340" s="64"/>
      <c r="B340" s="61" t="s">
        <v>4165</v>
      </c>
      <c r="C340" s="45" t="s">
        <v>3865</v>
      </c>
      <c r="D340" s="62">
        <v>16.95</v>
      </c>
      <c r="E340" s="45" t="s">
        <v>4166</v>
      </c>
      <c r="F340" s="47">
        <v>16.95</v>
      </c>
    </row>
    <row r="341" spans="1:6" ht="40.799999999999997" x14ac:dyDescent="0.5">
      <c r="A341" s="64"/>
      <c r="B341" s="61" t="s">
        <v>4167</v>
      </c>
      <c r="C341" s="45" t="s">
        <v>3865</v>
      </c>
      <c r="D341" s="62">
        <v>15.99</v>
      </c>
      <c r="E341" s="45" t="s">
        <v>4168</v>
      </c>
      <c r="F341" s="47">
        <v>15.99</v>
      </c>
    </row>
    <row r="342" spans="1:6" ht="40.799999999999997" x14ac:dyDescent="0.5">
      <c r="A342" s="64"/>
      <c r="B342" s="61" t="s">
        <v>4169</v>
      </c>
      <c r="C342" s="45" t="s">
        <v>3865</v>
      </c>
      <c r="D342" s="62">
        <v>28</v>
      </c>
      <c r="E342" s="45" t="s">
        <v>4170</v>
      </c>
      <c r="F342" s="47">
        <v>28</v>
      </c>
    </row>
    <row r="343" spans="1:6" ht="40.799999999999997" x14ac:dyDescent="0.5">
      <c r="A343" s="64"/>
      <c r="B343" s="61" t="s">
        <v>4171</v>
      </c>
      <c r="C343" s="45" t="s">
        <v>3865</v>
      </c>
      <c r="D343" s="62">
        <v>26</v>
      </c>
      <c r="E343" s="45" t="s">
        <v>4172</v>
      </c>
      <c r="F343" s="47">
        <v>26</v>
      </c>
    </row>
    <row r="344" spans="1:6" ht="40.799999999999997" x14ac:dyDescent="0.5">
      <c r="A344" s="64"/>
      <c r="B344" s="61" t="s">
        <v>4173</v>
      </c>
      <c r="C344" s="45" t="s">
        <v>3865</v>
      </c>
      <c r="D344" s="62">
        <v>26.99</v>
      </c>
      <c r="E344" s="45" t="s">
        <v>4174</v>
      </c>
      <c r="F344" s="47">
        <v>26.99</v>
      </c>
    </row>
    <row r="345" spans="1:6" ht="40.799999999999997" x14ac:dyDescent="0.5">
      <c r="A345" s="64"/>
      <c r="B345" s="61" t="s">
        <v>4175</v>
      </c>
      <c r="C345" s="45" t="s">
        <v>3865</v>
      </c>
      <c r="D345" s="62">
        <v>15.51</v>
      </c>
      <c r="E345" s="45" t="s">
        <v>4176</v>
      </c>
      <c r="F345" s="47">
        <v>15.51</v>
      </c>
    </row>
    <row r="346" spans="1:6" ht="40.799999999999997" x14ac:dyDescent="0.5">
      <c r="A346" s="64"/>
      <c r="B346" s="61" t="s">
        <v>4177</v>
      </c>
      <c r="C346" s="45" t="s">
        <v>3865</v>
      </c>
      <c r="D346" s="62">
        <v>12.95</v>
      </c>
      <c r="E346" s="45" t="s">
        <v>4178</v>
      </c>
      <c r="F346" s="47">
        <v>12.95</v>
      </c>
    </row>
    <row r="347" spans="1:6" ht="40.799999999999997" x14ac:dyDescent="0.5">
      <c r="A347" s="64"/>
      <c r="B347" s="61" t="s">
        <v>4179</v>
      </c>
      <c r="C347" s="45" t="s">
        <v>3865</v>
      </c>
      <c r="D347" s="62">
        <v>5.95</v>
      </c>
      <c r="E347" s="45" t="s">
        <v>4180</v>
      </c>
      <c r="F347" s="47">
        <v>5.95</v>
      </c>
    </row>
    <row r="348" spans="1:6" ht="40.799999999999997" x14ac:dyDescent="0.5">
      <c r="A348" s="64"/>
      <c r="B348" s="61" t="s">
        <v>4181</v>
      </c>
      <c r="C348" s="45" t="s">
        <v>3865</v>
      </c>
      <c r="D348" s="62">
        <v>5.95</v>
      </c>
      <c r="E348" s="45" t="s">
        <v>4182</v>
      </c>
      <c r="F348" s="47">
        <v>5.95</v>
      </c>
    </row>
    <row r="349" spans="1:6" ht="40.799999999999997" x14ac:dyDescent="0.5">
      <c r="A349" s="64"/>
      <c r="B349" s="61" t="s">
        <v>4183</v>
      </c>
      <c r="C349" s="45" t="s">
        <v>3865</v>
      </c>
      <c r="D349" s="62">
        <v>6.99</v>
      </c>
      <c r="E349" s="45" t="s">
        <v>4184</v>
      </c>
      <c r="F349" s="47">
        <v>6.99</v>
      </c>
    </row>
    <row r="350" spans="1:6" ht="40.799999999999997" x14ac:dyDescent="0.5">
      <c r="A350" s="64"/>
      <c r="B350" s="61" t="s">
        <v>4185</v>
      </c>
      <c r="C350" s="45" t="s">
        <v>3865</v>
      </c>
      <c r="D350" s="62">
        <v>15.99</v>
      </c>
      <c r="E350" s="45" t="s">
        <v>4017</v>
      </c>
      <c r="F350" s="47">
        <v>15.99</v>
      </c>
    </row>
    <row r="351" spans="1:6" ht="40.799999999999997" x14ac:dyDescent="0.5">
      <c r="A351" s="64"/>
      <c r="B351" s="61" t="s">
        <v>4186</v>
      </c>
      <c r="C351" s="45" t="s">
        <v>3865</v>
      </c>
      <c r="D351" s="62">
        <v>9.99</v>
      </c>
      <c r="E351" s="45" t="s">
        <v>4187</v>
      </c>
      <c r="F351" s="47">
        <v>9.99</v>
      </c>
    </row>
    <row r="352" spans="1:6" ht="40.799999999999997" x14ac:dyDescent="0.5">
      <c r="A352" s="64"/>
      <c r="B352" s="61" t="s">
        <v>4188</v>
      </c>
      <c r="C352" s="45" t="s">
        <v>3865</v>
      </c>
      <c r="D352" s="62">
        <v>8.99</v>
      </c>
      <c r="E352" s="45" t="s">
        <v>4189</v>
      </c>
      <c r="F352" s="47">
        <v>8.99</v>
      </c>
    </row>
    <row r="353" spans="1:6" ht="40.799999999999997" x14ac:dyDescent="0.5">
      <c r="A353" s="64"/>
      <c r="B353" s="61" t="s">
        <v>4190</v>
      </c>
      <c r="C353" s="45" t="s">
        <v>3865</v>
      </c>
      <c r="D353" s="62">
        <v>15.99</v>
      </c>
      <c r="E353" s="45" t="s">
        <v>4191</v>
      </c>
      <c r="F353" s="47">
        <v>15.99</v>
      </c>
    </row>
    <row r="354" spans="1:6" ht="40.799999999999997" x14ac:dyDescent="0.5">
      <c r="A354" s="64"/>
      <c r="B354" s="61" t="s">
        <v>4192</v>
      </c>
      <c r="C354" s="45" t="s">
        <v>3865</v>
      </c>
      <c r="D354" s="62">
        <v>6.99</v>
      </c>
      <c r="E354" s="45" t="s">
        <v>4193</v>
      </c>
      <c r="F354" s="47">
        <v>6.99</v>
      </c>
    </row>
    <row r="355" spans="1:6" ht="40.799999999999997" x14ac:dyDescent="0.5">
      <c r="A355" s="64"/>
      <c r="B355" s="61" t="s">
        <v>4194</v>
      </c>
      <c r="C355" s="45" t="s">
        <v>3865</v>
      </c>
      <c r="D355" s="62">
        <v>13.99</v>
      </c>
      <c r="E355" s="45" t="s">
        <v>4195</v>
      </c>
      <c r="F355" s="47">
        <v>13.99</v>
      </c>
    </row>
    <row r="356" spans="1:6" ht="40.799999999999997" x14ac:dyDescent="0.5">
      <c r="A356" s="64"/>
      <c r="B356" s="61" t="s">
        <v>4196</v>
      </c>
      <c r="C356" s="45" t="s">
        <v>3865</v>
      </c>
      <c r="D356" s="62">
        <v>6.95</v>
      </c>
      <c r="E356" s="45" t="s">
        <v>4197</v>
      </c>
      <c r="F356" s="47">
        <v>6.95</v>
      </c>
    </row>
    <row r="357" spans="1:6" ht="40.799999999999997" x14ac:dyDescent="0.5">
      <c r="A357" s="64"/>
      <c r="B357" s="61" t="s">
        <v>4198</v>
      </c>
      <c r="C357" s="45" t="s">
        <v>3865</v>
      </c>
      <c r="D357" s="62">
        <v>15.89</v>
      </c>
      <c r="E357" s="45" t="s">
        <v>4199</v>
      </c>
      <c r="F357" s="47">
        <v>15.89</v>
      </c>
    </row>
    <row r="358" spans="1:6" ht="40.799999999999997" x14ac:dyDescent="0.5">
      <c r="A358" s="64"/>
      <c r="B358" s="61" t="s">
        <v>4200</v>
      </c>
      <c r="C358" s="45" t="s">
        <v>3865</v>
      </c>
      <c r="D358" s="62">
        <v>12.99</v>
      </c>
      <c r="E358" s="45" t="s">
        <v>4201</v>
      </c>
      <c r="F358" s="47">
        <v>12.99</v>
      </c>
    </row>
    <row r="359" spans="1:6" ht="40.799999999999997" x14ac:dyDescent="0.5">
      <c r="A359" s="64"/>
      <c r="B359" s="61" t="s">
        <v>4202</v>
      </c>
      <c r="C359" s="45" t="s">
        <v>3865</v>
      </c>
      <c r="D359" s="62">
        <v>12.99</v>
      </c>
      <c r="E359" s="45" t="s">
        <v>4203</v>
      </c>
      <c r="F359" s="47">
        <v>12.99</v>
      </c>
    </row>
    <row r="360" spans="1:6" ht="40.799999999999997" x14ac:dyDescent="0.5">
      <c r="A360" s="64"/>
      <c r="B360" s="61" t="s">
        <v>4204</v>
      </c>
      <c r="C360" s="45" t="s">
        <v>3865</v>
      </c>
      <c r="D360" s="62">
        <v>12.99</v>
      </c>
      <c r="E360" s="45" t="s">
        <v>4205</v>
      </c>
      <c r="F360" s="47">
        <v>12.99</v>
      </c>
    </row>
    <row r="361" spans="1:6" ht="40.799999999999997" x14ac:dyDescent="0.5">
      <c r="A361" s="64"/>
      <c r="B361" s="61" t="s">
        <v>4206</v>
      </c>
      <c r="C361" s="45" t="s">
        <v>3865</v>
      </c>
      <c r="D361" s="62">
        <v>8.99</v>
      </c>
      <c r="E361" s="45" t="s">
        <v>4207</v>
      </c>
      <c r="F361" s="47">
        <v>8.99</v>
      </c>
    </row>
    <row r="362" spans="1:6" ht="40.799999999999997" x14ac:dyDescent="0.5">
      <c r="A362" s="64"/>
      <c r="B362" s="61" t="s">
        <v>4208</v>
      </c>
      <c r="C362" s="45" t="s">
        <v>3865</v>
      </c>
      <c r="D362" s="62">
        <v>7.99</v>
      </c>
      <c r="E362" s="45" t="s">
        <v>4209</v>
      </c>
      <c r="F362" s="47">
        <v>7.99</v>
      </c>
    </row>
    <row r="363" spans="1:6" ht="40.799999999999997" x14ac:dyDescent="0.5">
      <c r="A363" s="64"/>
      <c r="B363" s="61" t="s">
        <v>4210</v>
      </c>
      <c r="C363" s="45" t="s">
        <v>3865</v>
      </c>
      <c r="D363" s="62">
        <v>4.99</v>
      </c>
      <c r="E363" s="45" t="s">
        <v>4211</v>
      </c>
      <c r="F363" s="47">
        <v>4.99</v>
      </c>
    </row>
    <row r="364" spans="1:6" ht="40.799999999999997" x14ac:dyDescent="0.5">
      <c r="A364" s="64"/>
      <c r="B364" s="61" t="s">
        <v>4212</v>
      </c>
      <c r="C364" s="45" t="s">
        <v>3865</v>
      </c>
      <c r="D364" s="62">
        <v>12.99</v>
      </c>
      <c r="E364" s="45" t="s">
        <v>4213</v>
      </c>
      <c r="F364" s="47">
        <v>12.99</v>
      </c>
    </row>
    <row r="365" spans="1:6" ht="40.799999999999997" x14ac:dyDescent="0.5">
      <c r="A365" s="64"/>
      <c r="B365" s="61" t="s">
        <v>4214</v>
      </c>
      <c r="C365" s="45" t="s">
        <v>3865</v>
      </c>
      <c r="D365" s="62">
        <v>14.99</v>
      </c>
      <c r="E365" s="45" t="s">
        <v>4215</v>
      </c>
      <c r="F365" s="47">
        <v>14.99</v>
      </c>
    </row>
    <row r="366" spans="1:6" ht="40.799999999999997" x14ac:dyDescent="0.5">
      <c r="A366" s="64"/>
      <c r="B366" s="61" t="s">
        <v>4216</v>
      </c>
      <c r="C366" s="45" t="s">
        <v>3865</v>
      </c>
      <c r="D366" s="62">
        <v>9.99</v>
      </c>
      <c r="E366" s="45" t="s">
        <v>4217</v>
      </c>
      <c r="F366" s="47">
        <v>9.99</v>
      </c>
    </row>
    <row r="367" spans="1:6" ht="61.2" x14ac:dyDescent="0.5">
      <c r="A367" s="64"/>
      <c r="B367" s="61" t="s">
        <v>4218</v>
      </c>
      <c r="C367" s="45" t="s">
        <v>3865</v>
      </c>
      <c r="D367" s="62">
        <v>25.99</v>
      </c>
      <c r="E367" s="45" t="s">
        <v>4219</v>
      </c>
      <c r="F367" s="47">
        <v>25.99</v>
      </c>
    </row>
    <row r="368" spans="1:6" ht="40.799999999999997" x14ac:dyDescent="0.5">
      <c r="A368" s="64"/>
      <c r="B368" s="61" t="s">
        <v>4220</v>
      </c>
      <c r="C368" s="45" t="s">
        <v>3865</v>
      </c>
      <c r="D368" s="62">
        <v>4.99</v>
      </c>
      <c r="E368" s="45" t="s">
        <v>4221</v>
      </c>
      <c r="F368" s="47">
        <v>4.99</v>
      </c>
    </row>
    <row r="369" spans="1:6" ht="40.799999999999997" x14ac:dyDescent="0.5">
      <c r="A369" s="64"/>
      <c r="B369" s="61" t="s">
        <v>4222</v>
      </c>
      <c r="C369" s="45" t="s">
        <v>3865</v>
      </c>
      <c r="D369" s="62">
        <v>29.99</v>
      </c>
      <c r="E369" s="45" t="s">
        <v>4223</v>
      </c>
      <c r="F369" s="47">
        <v>29.99</v>
      </c>
    </row>
    <row r="370" spans="1:6" ht="40.799999999999997" x14ac:dyDescent="0.5">
      <c r="A370" s="64"/>
      <c r="B370" s="61" t="s">
        <v>4224</v>
      </c>
      <c r="C370" s="45" t="s">
        <v>3865</v>
      </c>
      <c r="D370" s="62">
        <v>23.99</v>
      </c>
      <c r="E370" s="45" t="s">
        <v>4225</v>
      </c>
      <c r="F370" s="47">
        <v>23.99</v>
      </c>
    </row>
    <row r="371" spans="1:6" ht="40.799999999999997" x14ac:dyDescent="0.5">
      <c r="A371" s="64"/>
      <c r="B371" s="61" t="s">
        <v>4226</v>
      </c>
      <c r="C371" s="45" t="s">
        <v>3865</v>
      </c>
      <c r="D371" s="62">
        <v>18.95</v>
      </c>
      <c r="E371" s="45" t="s">
        <v>4227</v>
      </c>
      <c r="F371" s="47">
        <v>18.95</v>
      </c>
    </row>
    <row r="372" spans="1:6" ht="40.799999999999997" x14ac:dyDescent="0.5">
      <c r="A372" s="64"/>
      <c r="B372" s="61" t="s">
        <v>4228</v>
      </c>
      <c r="C372" s="45" t="s">
        <v>3865</v>
      </c>
      <c r="D372" s="62">
        <v>18</v>
      </c>
      <c r="E372" s="45" t="s">
        <v>4229</v>
      </c>
      <c r="F372" s="47">
        <v>18</v>
      </c>
    </row>
    <row r="373" spans="1:6" ht="40.799999999999997" x14ac:dyDescent="0.5">
      <c r="A373" s="64"/>
      <c r="B373" s="61" t="s">
        <v>4230</v>
      </c>
      <c r="C373" s="45" t="s">
        <v>3865</v>
      </c>
      <c r="D373" s="62">
        <v>28</v>
      </c>
      <c r="E373" s="45" t="s">
        <v>4231</v>
      </c>
      <c r="F373" s="47">
        <v>28</v>
      </c>
    </row>
    <row r="374" spans="1:6" ht="51" x14ac:dyDescent="0.5">
      <c r="A374" s="64"/>
      <c r="B374" s="61" t="s">
        <v>4232</v>
      </c>
      <c r="C374" s="45" t="s">
        <v>3865</v>
      </c>
      <c r="D374" s="62">
        <v>19.95</v>
      </c>
      <c r="E374" s="45" t="s">
        <v>4233</v>
      </c>
      <c r="F374" s="47">
        <v>19.95</v>
      </c>
    </row>
    <row r="375" spans="1:6" ht="40.799999999999997" x14ac:dyDescent="0.5">
      <c r="A375" s="64"/>
      <c r="B375" s="61" t="s">
        <v>4234</v>
      </c>
      <c r="C375" s="45" t="s">
        <v>3865</v>
      </c>
      <c r="D375" s="62">
        <v>35</v>
      </c>
      <c r="E375" s="45" t="s">
        <v>4235</v>
      </c>
      <c r="F375" s="47">
        <v>35</v>
      </c>
    </row>
    <row r="376" spans="1:6" ht="40.799999999999997" x14ac:dyDescent="0.5">
      <c r="A376" s="64"/>
      <c r="B376" s="61" t="s">
        <v>4236</v>
      </c>
      <c r="C376" s="45" t="s">
        <v>3865</v>
      </c>
      <c r="D376" s="62">
        <v>9.99</v>
      </c>
      <c r="E376" s="45" t="s">
        <v>4237</v>
      </c>
      <c r="F376" s="47">
        <v>9.99</v>
      </c>
    </row>
    <row r="377" spans="1:6" ht="40.799999999999997" x14ac:dyDescent="0.5">
      <c r="A377" s="64"/>
      <c r="B377" s="61" t="s">
        <v>4238</v>
      </c>
      <c r="C377" s="45" t="s">
        <v>3865</v>
      </c>
      <c r="D377" s="62">
        <v>12.99</v>
      </c>
      <c r="E377" s="45" t="s">
        <v>4239</v>
      </c>
      <c r="F377" s="47">
        <v>12.99</v>
      </c>
    </row>
    <row r="378" spans="1:6" ht="40.799999999999997" x14ac:dyDescent="0.5">
      <c r="A378" s="64"/>
      <c r="B378" s="61" t="s">
        <v>4240</v>
      </c>
      <c r="C378" s="45" t="s">
        <v>3865</v>
      </c>
      <c r="D378" s="62">
        <v>4.99</v>
      </c>
      <c r="E378" s="45" t="s">
        <v>4241</v>
      </c>
      <c r="F378" s="47">
        <v>4.99</v>
      </c>
    </row>
    <row r="379" spans="1:6" ht="40.799999999999997" x14ac:dyDescent="0.5">
      <c r="A379" s="64"/>
      <c r="B379" s="61" t="s">
        <v>4242</v>
      </c>
      <c r="C379" s="45" t="s">
        <v>3865</v>
      </c>
      <c r="D379" s="62">
        <v>40</v>
      </c>
      <c r="E379" s="45" t="s">
        <v>4243</v>
      </c>
      <c r="F379" s="47">
        <v>40</v>
      </c>
    </row>
    <row r="380" spans="1:6" ht="40.799999999999997" x14ac:dyDescent="0.5">
      <c r="A380" s="64"/>
      <c r="B380" s="61" t="s">
        <v>4244</v>
      </c>
      <c r="C380" s="45" t="s">
        <v>3865</v>
      </c>
      <c r="D380" s="62">
        <v>19.95</v>
      </c>
      <c r="E380" s="45" t="s">
        <v>4245</v>
      </c>
      <c r="F380" s="47">
        <v>19.95</v>
      </c>
    </row>
    <row r="381" spans="1:6" ht="40.799999999999997" x14ac:dyDescent="0.5">
      <c r="A381" s="64"/>
      <c r="B381" s="61" t="s">
        <v>4246</v>
      </c>
      <c r="C381" s="45" t="s">
        <v>3865</v>
      </c>
      <c r="D381" s="62">
        <v>23.95</v>
      </c>
      <c r="E381" s="45" t="s">
        <v>4247</v>
      </c>
      <c r="F381" s="47">
        <v>23.95</v>
      </c>
    </row>
    <row r="382" spans="1:6" ht="40.799999999999997" x14ac:dyDescent="0.5">
      <c r="A382" s="64"/>
      <c r="B382" s="61" t="s">
        <v>4248</v>
      </c>
      <c r="C382" s="45" t="s">
        <v>3865</v>
      </c>
      <c r="D382" s="62">
        <v>38</v>
      </c>
      <c r="E382" s="45" t="s">
        <v>4249</v>
      </c>
      <c r="F382" s="47">
        <v>38</v>
      </c>
    </row>
    <row r="383" spans="1:6" ht="40.799999999999997" x14ac:dyDescent="0.5">
      <c r="A383" s="64"/>
      <c r="B383" s="61" t="s">
        <v>4250</v>
      </c>
      <c r="C383" s="45" t="s">
        <v>3865</v>
      </c>
      <c r="D383" s="62">
        <v>14.99</v>
      </c>
      <c r="E383" s="45" t="s">
        <v>4017</v>
      </c>
      <c r="F383" s="47">
        <v>14.99</v>
      </c>
    </row>
    <row r="384" spans="1:6" ht="40.799999999999997" x14ac:dyDescent="0.5">
      <c r="A384" s="64"/>
      <c r="B384" s="61" t="s">
        <v>4251</v>
      </c>
      <c r="C384" s="45" t="s">
        <v>3865</v>
      </c>
      <c r="D384" s="62">
        <v>11.99</v>
      </c>
      <c r="E384" s="45" t="s">
        <v>4252</v>
      </c>
      <c r="F384" s="47">
        <v>11.99</v>
      </c>
    </row>
    <row r="385" spans="1:6" ht="40.799999999999997" x14ac:dyDescent="0.5">
      <c r="A385" s="64"/>
      <c r="B385" s="61" t="s">
        <v>4253</v>
      </c>
      <c r="C385" s="45" t="s">
        <v>3865</v>
      </c>
      <c r="D385" s="62">
        <v>14.99</v>
      </c>
      <c r="E385" s="45" t="s">
        <v>4017</v>
      </c>
      <c r="F385" s="47">
        <v>14.99</v>
      </c>
    </row>
    <row r="386" spans="1:6" ht="40.799999999999997" x14ac:dyDescent="0.5">
      <c r="A386" s="64"/>
      <c r="B386" s="61" t="s">
        <v>4254</v>
      </c>
      <c r="C386" s="45" t="s">
        <v>3865</v>
      </c>
      <c r="D386" s="62">
        <v>14.99</v>
      </c>
      <c r="E386" s="45" t="s">
        <v>4255</v>
      </c>
      <c r="F386" s="47">
        <v>14.99</v>
      </c>
    </row>
    <row r="387" spans="1:6" ht="40.799999999999997" x14ac:dyDescent="0.5">
      <c r="A387" s="64"/>
      <c r="B387" s="61" t="s">
        <v>4256</v>
      </c>
      <c r="C387" s="45" t="s">
        <v>3865</v>
      </c>
      <c r="D387" s="62">
        <v>12.99</v>
      </c>
      <c r="E387" s="45" t="s">
        <v>4257</v>
      </c>
      <c r="F387" s="47">
        <v>12.99</v>
      </c>
    </row>
    <row r="388" spans="1:6" ht="51" x14ac:dyDescent="0.5">
      <c r="A388" s="64"/>
      <c r="B388" s="61" t="s">
        <v>4258</v>
      </c>
      <c r="C388" s="45" t="s">
        <v>3865</v>
      </c>
      <c r="D388" s="62">
        <v>9.99</v>
      </c>
      <c r="E388" s="45" t="s">
        <v>4259</v>
      </c>
      <c r="F388" s="47">
        <v>9.99</v>
      </c>
    </row>
    <row r="389" spans="1:6" ht="40.799999999999997" x14ac:dyDescent="0.5">
      <c r="A389" s="64"/>
      <c r="B389" s="61" t="s">
        <v>4260</v>
      </c>
      <c r="C389" s="45" t="s">
        <v>3865</v>
      </c>
      <c r="D389" s="62">
        <v>4.99</v>
      </c>
      <c r="E389" s="45" t="s">
        <v>4261</v>
      </c>
      <c r="F389" s="47">
        <v>4.99</v>
      </c>
    </row>
    <row r="390" spans="1:6" ht="40.799999999999997" x14ac:dyDescent="0.5">
      <c r="A390" s="64"/>
      <c r="B390" s="61" t="s">
        <v>4262</v>
      </c>
      <c r="C390" s="45" t="s">
        <v>3865</v>
      </c>
      <c r="D390" s="62">
        <v>19.989999999999998</v>
      </c>
      <c r="E390" s="45" t="s">
        <v>4263</v>
      </c>
      <c r="F390" s="47">
        <v>19.989999999999998</v>
      </c>
    </row>
    <row r="391" spans="1:6" ht="40.799999999999997" x14ac:dyDescent="0.5">
      <c r="A391" s="64"/>
      <c r="B391" s="61" t="s">
        <v>4264</v>
      </c>
      <c r="C391" s="45" t="s">
        <v>3865</v>
      </c>
      <c r="D391" s="62">
        <v>14.99</v>
      </c>
      <c r="E391" s="45" t="s">
        <v>4265</v>
      </c>
      <c r="F391" s="47">
        <v>14.99</v>
      </c>
    </row>
    <row r="392" spans="1:6" ht="40.799999999999997" x14ac:dyDescent="0.5">
      <c r="A392" s="64"/>
      <c r="B392" s="61" t="s">
        <v>4266</v>
      </c>
      <c r="C392" s="45" t="s">
        <v>3865</v>
      </c>
      <c r="D392" s="62">
        <v>9.99</v>
      </c>
      <c r="E392" s="45" t="s">
        <v>4267</v>
      </c>
      <c r="F392" s="47">
        <v>9.99</v>
      </c>
    </row>
    <row r="393" spans="1:6" ht="40.799999999999997" x14ac:dyDescent="0.5">
      <c r="A393" s="64"/>
      <c r="B393" s="61" t="s">
        <v>4268</v>
      </c>
      <c r="C393" s="45" t="s">
        <v>3865</v>
      </c>
      <c r="D393" s="62">
        <v>11.95</v>
      </c>
      <c r="E393" s="45" t="s">
        <v>4269</v>
      </c>
      <c r="F393" s="47">
        <v>11.95</v>
      </c>
    </row>
    <row r="394" spans="1:6" ht="40.799999999999997" x14ac:dyDescent="0.5">
      <c r="A394" s="64"/>
      <c r="B394" s="61" t="s">
        <v>4270</v>
      </c>
      <c r="C394" s="45" t="s">
        <v>3865</v>
      </c>
      <c r="D394" s="62">
        <v>15.99</v>
      </c>
      <c r="E394" s="45" t="s">
        <v>4271</v>
      </c>
      <c r="F394" s="47">
        <v>15.99</v>
      </c>
    </row>
    <row r="395" spans="1:6" ht="40.799999999999997" x14ac:dyDescent="0.5">
      <c r="A395" s="64"/>
      <c r="B395" s="61" t="s">
        <v>4272</v>
      </c>
      <c r="C395" s="45" t="s">
        <v>3865</v>
      </c>
      <c r="D395" s="62">
        <v>12.99</v>
      </c>
      <c r="E395" s="45" t="s">
        <v>4273</v>
      </c>
      <c r="F395" s="47">
        <v>12.99</v>
      </c>
    </row>
    <row r="396" spans="1:6" ht="71.400000000000006" x14ac:dyDescent="0.5">
      <c r="A396" s="64"/>
      <c r="B396" s="61" t="s">
        <v>4274</v>
      </c>
      <c r="C396" s="45" t="s">
        <v>3865</v>
      </c>
      <c r="D396" s="62">
        <v>10.99</v>
      </c>
      <c r="E396" s="45" t="s">
        <v>4275</v>
      </c>
      <c r="F396" s="47">
        <v>10.99</v>
      </c>
    </row>
    <row r="397" spans="1:6" ht="40.799999999999997" x14ac:dyDescent="0.5">
      <c r="A397" s="64"/>
      <c r="B397" s="61" t="s">
        <v>4276</v>
      </c>
      <c r="C397" s="45" t="s">
        <v>3865</v>
      </c>
      <c r="D397" s="62">
        <v>11.99</v>
      </c>
      <c r="E397" s="45" t="s">
        <v>4277</v>
      </c>
      <c r="F397" s="47">
        <v>11.99</v>
      </c>
    </row>
    <row r="398" spans="1:6" ht="40.799999999999997" x14ac:dyDescent="0.5">
      <c r="A398" s="64"/>
      <c r="B398" s="61" t="s">
        <v>4278</v>
      </c>
      <c r="C398" s="45" t="s">
        <v>3865</v>
      </c>
      <c r="D398" s="62">
        <v>16.95</v>
      </c>
      <c r="E398" s="45" t="s">
        <v>4279</v>
      </c>
      <c r="F398" s="47">
        <v>16.95</v>
      </c>
    </row>
    <row r="399" spans="1:6" ht="40.799999999999997" x14ac:dyDescent="0.5">
      <c r="A399" s="64"/>
      <c r="B399" s="61" t="s">
        <v>4280</v>
      </c>
      <c r="C399" s="45" t="s">
        <v>3865</v>
      </c>
      <c r="D399" s="62">
        <v>10.99</v>
      </c>
      <c r="E399" s="45" t="s">
        <v>4281</v>
      </c>
      <c r="F399" s="47">
        <v>10.99</v>
      </c>
    </row>
    <row r="400" spans="1:6" ht="40.799999999999997" x14ac:dyDescent="0.5">
      <c r="A400" s="64"/>
      <c r="B400" s="61" t="s">
        <v>4282</v>
      </c>
      <c r="C400" s="45" t="s">
        <v>3865</v>
      </c>
      <c r="D400" s="62">
        <v>22.99</v>
      </c>
      <c r="E400" s="45" t="s">
        <v>4283</v>
      </c>
      <c r="F400" s="47">
        <v>22.99</v>
      </c>
    </row>
    <row r="401" spans="1:6" x14ac:dyDescent="0.5">
      <c r="A401" s="48" t="s">
        <v>254</v>
      </c>
      <c r="B401" s="48"/>
      <c r="C401" s="48"/>
      <c r="D401" s="48"/>
      <c r="E401" s="48"/>
      <c r="F401" s="49">
        <v>1539.71</v>
      </c>
    </row>
    <row r="405" spans="1:6" ht="10.5" customHeight="1" x14ac:dyDescent="0.5">
      <c r="A405" s="66" t="s">
        <v>225</v>
      </c>
      <c r="B405" s="66"/>
      <c r="C405" s="66"/>
      <c r="D405" s="66"/>
      <c r="E405" s="66"/>
      <c r="F405" s="66"/>
    </row>
    <row r="406" spans="1:6" ht="10.5" customHeight="1" x14ac:dyDescent="0.5">
      <c r="A406" s="65" t="s">
        <v>4349</v>
      </c>
      <c r="B406" s="65"/>
      <c r="C406" s="65"/>
      <c r="D406" s="65"/>
      <c r="E406" s="65"/>
      <c r="F406" s="65"/>
    </row>
    <row r="408" spans="1:6" ht="30.6" x14ac:dyDescent="0.5">
      <c r="A408" s="43" t="s">
        <v>4325</v>
      </c>
      <c r="B408" s="43" t="s">
        <v>228</v>
      </c>
      <c r="C408" s="43" t="s">
        <v>229</v>
      </c>
      <c r="D408" s="43" t="s">
        <v>3729</v>
      </c>
      <c r="E408" s="43" t="s">
        <v>230</v>
      </c>
      <c r="F408" s="44" t="s">
        <v>3730</v>
      </c>
    </row>
    <row r="409" spans="1:6" ht="40.799999999999997" x14ac:dyDescent="0.5">
      <c r="A409" s="45" t="s">
        <v>910</v>
      </c>
      <c r="B409" s="61" t="s">
        <v>3825</v>
      </c>
      <c r="C409" s="45" t="s">
        <v>3732</v>
      </c>
      <c r="D409" s="62">
        <v>15</v>
      </c>
      <c r="E409" s="45" t="s">
        <v>3826</v>
      </c>
      <c r="F409" s="47">
        <v>15</v>
      </c>
    </row>
    <row r="410" spans="1:6" x14ac:dyDescent="0.5">
      <c r="A410" s="48" t="s">
        <v>254</v>
      </c>
      <c r="B410" s="48"/>
      <c r="C410" s="48"/>
      <c r="D410" s="48"/>
      <c r="E410" s="48"/>
      <c r="F410" s="49">
        <v>15</v>
      </c>
    </row>
    <row r="414" spans="1:6" ht="10.5" customHeight="1" x14ac:dyDescent="0.5">
      <c r="A414" s="66" t="s">
        <v>225</v>
      </c>
      <c r="B414" s="66"/>
      <c r="C414" s="66"/>
      <c r="D414" s="66"/>
      <c r="E414" s="66"/>
      <c r="F414" s="66"/>
    </row>
    <row r="415" spans="1:6" ht="10.5" customHeight="1" x14ac:dyDescent="0.5">
      <c r="A415" s="65" t="s">
        <v>4350</v>
      </c>
      <c r="B415" s="65"/>
      <c r="C415" s="65"/>
      <c r="D415" s="65"/>
      <c r="E415" s="65"/>
      <c r="F415" s="65"/>
    </row>
    <row r="417" spans="1:6" ht="30.6" x14ac:dyDescent="0.5">
      <c r="A417" s="43" t="s">
        <v>4325</v>
      </c>
      <c r="B417" s="43" t="s">
        <v>228</v>
      </c>
      <c r="C417" s="43" t="s">
        <v>229</v>
      </c>
      <c r="D417" s="43" t="s">
        <v>3729</v>
      </c>
      <c r="E417" s="43" t="s">
        <v>230</v>
      </c>
      <c r="F417" s="44" t="s">
        <v>3730</v>
      </c>
    </row>
    <row r="418" spans="1:6" ht="40.799999999999997" x14ac:dyDescent="0.5">
      <c r="A418" s="64" t="s">
        <v>2953</v>
      </c>
      <c r="B418" s="61" t="s">
        <v>4284</v>
      </c>
      <c r="C418" s="45" t="s">
        <v>3865</v>
      </c>
      <c r="D418" s="62">
        <v>15</v>
      </c>
      <c r="E418" s="45" t="s">
        <v>4285</v>
      </c>
      <c r="F418" s="47">
        <v>15</v>
      </c>
    </row>
    <row r="419" spans="1:6" ht="40.799999999999997" x14ac:dyDescent="0.5">
      <c r="A419" s="64"/>
      <c r="B419" s="61" t="s">
        <v>4286</v>
      </c>
      <c r="C419" s="45" t="s">
        <v>3865</v>
      </c>
      <c r="D419" s="62">
        <v>13</v>
      </c>
      <c r="E419" s="45" t="s">
        <v>3967</v>
      </c>
      <c r="F419" s="47">
        <v>13</v>
      </c>
    </row>
    <row r="420" spans="1:6" ht="40.799999999999997" x14ac:dyDescent="0.5">
      <c r="A420" s="64"/>
      <c r="B420" s="61" t="s">
        <v>4287</v>
      </c>
      <c r="C420" s="45" t="s">
        <v>3865</v>
      </c>
      <c r="D420" s="62">
        <v>18</v>
      </c>
      <c r="E420" s="45" t="s">
        <v>4288</v>
      </c>
      <c r="F420" s="47">
        <v>18</v>
      </c>
    </row>
    <row r="421" spans="1:6" ht="40.799999999999997" x14ac:dyDescent="0.5">
      <c r="A421" s="64"/>
      <c r="B421" s="61" t="s">
        <v>4289</v>
      </c>
      <c r="C421" s="45" t="s">
        <v>3865</v>
      </c>
      <c r="D421" s="62">
        <v>10</v>
      </c>
      <c r="E421" s="45" t="s">
        <v>4290</v>
      </c>
      <c r="F421" s="47">
        <v>10</v>
      </c>
    </row>
    <row r="422" spans="1:6" x14ac:dyDescent="0.5">
      <c r="A422" s="48" t="s">
        <v>254</v>
      </c>
      <c r="B422" s="48"/>
      <c r="C422" s="48"/>
      <c r="D422" s="48"/>
      <c r="E422" s="48"/>
      <c r="F422" s="49">
        <v>56</v>
      </c>
    </row>
    <row r="426" spans="1:6" ht="10.5" customHeight="1" x14ac:dyDescent="0.5">
      <c r="A426" s="66" t="s">
        <v>225</v>
      </c>
      <c r="B426" s="66"/>
      <c r="C426" s="66"/>
      <c r="D426" s="66"/>
      <c r="E426" s="66"/>
      <c r="F426" s="66"/>
    </row>
    <row r="427" spans="1:6" ht="10.5" customHeight="1" x14ac:dyDescent="0.5">
      <c r="A427" s="65" t="s">
        <v>4351</v>
      </c>
      <c r="B427" s="65"/>
      <c r="C427" s="65"/>
      <c r="D427" s="65"/>
      <c r="E427" s="65"/>
      <c r="F427" s="65"/>
    </row>
    <row r="429" spans="1:6" ht="30.6" x14ac:dyDescent="0.5">
      <c r="A429" s="43" t="s">
        <v>4325</v>
      </c>
      <c r="B429" s="43" t="s">
        <v>228</v>
      </c>
      <c r="C429" s="43" t="s">
        <v>229</v>
      </c>
      <c r="D429" s="43" t="s">
        <v>3729</v>
      </c>
      <c r="E429" s="43" t="s">
        <v>230</v>
      </c>
      <c r="F429" s="44" t="s">
        <v>3730</v>
      </c>
    </row>
    <row r="430" spans="1:6" ht="51" x14ac:dyDescent="0.5">
      <c r="A430" s="45" t="s">
        <v>2796</v>
      </c>
      <c r="B430" s="61" t="s">
        <v>4296</v>
      </c>
      <c r="C430" s="45" t="s">
        <v>4297</v>
      </c>
      <c r="D430" s="62">
        <v>27.6</v>
      </c>
      <c r="E430" s="45" t="s">
        <v>4298</v>
      </c>
      <c r="F430" s="47">
        <v>27.6</v>
      </c>
    </row>
    <row r="431" spans="1:6" x14ac:dyDescent="0.5">
      <c r="A431" s="48" t="s">
        <v>254</v>
      </c>
      <c r="B431" s="48"/>
      <c r="C431" s="48"/>
      <c r="D431" s="48"/>
      <c r="E431" s="48"/>
      <c r="F431" s="49">
        <v>27.6</v>
      </c>
    </row>
    <row r="435" spans="1:6" ht="10.5" customHeight="1" x14ac:dyDescent="0.5">
      <c r="A435" s="66" t="s">
        <v>225</v>
      </c>
      <c r="B435" s="66"/>
      <c r="C435" s="66"/>
      <c r="D435" s="66"/>
      <c r="E435" s="66"/>
      <c r="F435" s="66"/>
    </row>
    <row r="436" spans="1:6" ht="10.5" customHeight="1" x14ac:dyDescent="0.5">
      <c r="A436" s="65" t="s">
        <v>4352</v>
      </c>
      <c r="B436" s="65"/>
      <c r="C436" s="65"/>
      <c r="D436" s="65"/>
      <c r="E436" s="65"/>
      <c r="F436" s="65"/>
    </row>
    <row r="438" spans="1:6" ht="30.6" x14ac:dyDescent="0.5">
      <c r="A438" s="43" t="s">
        <v>4325</v>
      </c>
      <c r="B438" s="43" t="s">
        <v>228</v>
      </c>
      <c r="C438" s="43" t="s">
        <v>229</v>
      </c>
      <c r="D438" s="43" t="s">
        <v>3729</v>
      </c>
      <c r="E438" s="43" t="s">
        <v>230</v>
      </c>
      <c r="F438" s="44" t="s">
        <v>3730</v>
      </c>
    </row>
    <row r="439" spans="1:6" ht="40.799999999999997" x14ac:dyDescent="0.5">
      <c r="A439" s="45" t="s">
        <v>2953</v>
      </c>
      <c r="B439" s="61" t="s">
        <v>4291</v>
      </c>
      <c r="C439" s="45" t="s">
        <v>3865</v>
      </c>
      <c r="D439" s="62">
        <v>20</v>
      </c>
      <c r="E439" s="45" t="s">
        <v>4292</v>
      </c>
      <c r="F439" s="47">
        <v>20</v>
      </c>
    </row>
    <row r="440" spans="1:6" x14ac:dyDescent="0.5">
      <c r="A440" s="48" t="s">
        <v>254</v>
      </c>
      <c r="B440" s="48"/>
      <c r="C440" s="48"/>
      <c r="D440" s="48"/>
      <c r="E440" s="48"/>
      <c r="F440" s="49">
        <v>20</v>
      </c>
    </row>
    <row r="444" spans="1:6" ht="10.5" customHeight="1" x14ac:dyDescent="0.5">
      <c r="A444" s="66" t="s">
        <v>225</v>
      </c>
      <c r="B444" s="66"/>
      <c r="C444" s="66"/>
      <c r="D444" s="66"/>
      <c r="E444" s="66"/>
      <c r="F444" s="66"/>
    </row>
    <row r="445" spans="1:6" ht="10.5" customHeight="1" x14ac:dyDescent="0.5">
      <c r="A445" s="65" t="s">
        <v>4353</v>
      </c>
      <c r="B445" s="65"/>
      <c r="C445" s="65"/>
      <c r="D445" s="65"/>
      <c r="E445" s="65"/>
      <c r="F445" s="65"/>
    </row>
    <row r="447" spans="1:6" ht="30.6" x14ac:dyDescent="0.5">
      <c r="A447" s="43" t="s">
        <v>4325</v>
      </c>
      <c r="B447" s="43" t="s">
        <v>228</v>
      </c>
      <c r="C447" s="43" t="s">
        <v>229</v>
      </c>
      <c r="D447" s="43" t="s">
        <v>3729</v>
      </c>
      <c r="E447" s="43" t="s">
        <v>230</v>
      </c>
      <c r="F447" s="44" t="s">
        <v>3730</v>
      </c>
    </row>
    <row r="448" spans="1:6" ht="30.6" x14ac:dyDescent="0.5">
      <c r="A448" s="45" t="s">
        <v>325</v>
      </c>
      <c r="B448" s="61" t="s">
        <v>3740</v>
      </c>
      <c r="C448" s="45" t="s">
        <v>3741</v>
      </c>
      <c r="D448" s="62">
        <v>16.95</v>
      </c>
      <c r="E448" s="45" t="s">
        <v>3742</v>
      </c>
      <c r="F448" s="47">
        <v>16.95</v>
      </c>
    </row>
    <row r="449" spans="1:6" ht="30.6" x14ac:dyDescent="0.5">
      <c r="A449" s="64" t="s">
        <v>259</v>
      </c>
      <c r="B449" s="61" t="s">
        <v>3744</v>
      </c>
      <c r="C449" s="45" t="s">
        <v>3741</v>
      </c>
      <c r="D449" s="62">
        <v>19.95</v>
      </c>
      <c r="E449" s="45" t="s">
        <v>3745</v>
      </c>
      <c r="F449" s="47">
        <v>19.95</v>
      </c>
    </row>
    <row r="450" spans="1:6" ht="112.2" x14ac:dyDescent="0.5">
      <c r="A450" s="64"/>
      <c r="B450" s="61" t="s">
        <v>3746</v>
      </c>
      <c r="C450" s="45" t="s">
        <v>3741</v>
      </c>
      <c r="D450" s="62">
        <v>16.95</v>
      </c>
      <c r="E450" s="45" t="s">
        <v>3747</v>
      </c>
      <c r="F450" s="47">
        <v>16.95</v>
      </c>
    </row>
    <row r="451" spans="1:6" ht="61.2" x14ac:dyDescent="0.5">
      <c r="A451" s="64"/>
      <c r="B451" s="61" t="s">
        <v>3748</v>
      </c>
      <c r="C451" s="45" t="s">
        <v>3741</v>
      </c>
      <c r="D451" s="62">
        <v>26</v>
      </c>
      <c r="E451" s="45" t="s">
        <v>3749</v>
      </c>
      <c r="F451" s="47">
        <v>26</v>
      </c>
    </row>
    <row r="452" spans="1:6" ht="30.6" x14ac:dyDescent="0.5">
      <c r="A452" s="64" t="s">
        <v>648</v>
      </c>
      <c r="B452" s="61" t="s">
        <v>3751</v>
      </c>
      <c r="C452" s="45" t="s">
        <v>3741</v>
      </c>
      <c r="D452" s="62">
        <v>15</v>
      </c>
      <c r="E452" s="45" t="s">
        <v>3752</v>
      </c>
      <c r="F452" s="47">
        <v>15</v>
      </c>
    </row>
    <row r="453" spans="1:6" ht="51" x14ac:dyDescent="0.5">
      <c r="A453" s="64"/>
      <c r="B453" s="61" t="s">
        <v>3753</v>
      </c>
      <c r="C453" s="45" t="s">
        <v>3741</v>
      </c>
      <c r="D453" s="62">
        <v>24.99</v>
      </c>
      <c r="E453" s="45" t="s">
        <v>3754</v>
      </c>
      <c r="F453" s="47">
        <v>24.99</v>
      </c>
    </row>
    <row r="454" spans="1:6" ht="40.799999999999997" x14ac:dyDescent="0.5">
      <c r="A454" s="64"/>
      <c r="B454" s="61" t="s">
        <v>3755</v>
      </c>
      <c r="C454" s="45" t="s">
        <v>3741</v>
      </c>
      <c r="D454" s="62">
        <v>12.99</v>
      </c>
      <c r="E454" s="45" t="s">
        <v>3756</v>
      </c>
      <c r="F454" s="47">
        <v>12.99</v>
      </c>
    </row>
    <row r="455" spans="1:6" ht="30.6" x14ac:dyDescent="0.5">
      <c r="A455" s="64"/>
      <c r="B455" s="61" t="s">
        <v>3757</v>
      </c>
      <c r="C455" s="45" t="s">
        <v>3741</v>
      </c>
      <c r="D455" s="62">
        <v>13.99</v>
      </c>
      <c r="E455" s="45" t="s">
        <v>3758</v>
      </c>
      <c r="F455" s="47">
        <v>13.99</v>
      </c>
    </row>
    <row r="456" spans="1:6" ht="40.799999999999997" x14ac:dyDescent="0.5">
      <c r="A456" s="64"/>
      <c r="B456" s="61" t="s">
        <v>3759</v>
      </c>
      <c r="C456" s="45" t="s">
        <v>3741</v>
      </c>
      <c r="D456" s="62">
        <v>18.989999999999998</v>
      </c>
      <c r="E456" s="45" t="s">
        <v>3760</v>
      </c>
      <c r="F456" s="47">
        <v>18.989999999999998</v>
      </c>
    </row>
    <row r="457" spans="1:6" ht="30.6" x14ac:dyDescent="0.5">
      <c r="A457" s="64"/>
      <c r="B457" s="61" t="s">
        <v>3761</v>
      </c>
      <c r="C457" s="45" t="s">
        <v>3741</v>
      </c>
      <c r="D457" s="62">
        <v>21.99</v>
      </c>
      <c r="E457" s="45" t="s">
        <v>3762</v>
      </c>
      <c r="F457" s="47">
        <v>21.99</v>
      </c>
    </row>
    <row r="458" spans="1:6" ht="51" x14ac:dyDescent="0.5">
      <c r="A458" s="64" t="s">
        <v>4354</v>
      </c>
      <c r="B458" s="61" t="s">
        <v>3764</v>
      </c>
      <c r="C458" s="45" t="s">
        <v>3741</v>
      </c>
      <c r="D458" s="62">
        <v>12.95</v>
      </c>
      <c r="E458" s="45" t="s">
        <v>3765</v>
      </c>
      <c r="F458" s="47">
        <v>12.95</v>
      </c>
    </row>
    <row r="459" spans="1:6" ht="30.6" x14ac:dyDescent="0.5">
      <c r="A459" s="64"/>
      <c r="B459" s="61" t="s">
        <v>3766</v>
      </c>
      <c r="C459" s="45" t="s">
        <v>3741</v>
      </c>
      <c r="D459" s="62">
        <v>5.99</v>
      </c>
      <c r="E459" s="45" t="s">
        <v>3767</v>
      </c>
      <c r="F459" s="47">
        <v>5.99</v>
      </c>
    </row>
    <row r="460" spans="1:6" ht="40.799999999999997" x14ac:dyDescent="0.5">
      <c r="A460" s="64"/>
      <c r="B460" s="61" t="s">
        <v>3768</v>
      </c>
      <c r="C460" s="45" t="s">
        <v>3741</v>
      </c>
      <c r="D460" s="62">
        <v>7.99</v>
      </c>
      <c r="E460" s="45" t="s">
        <v>3769</v>
      </c>
      <c r="F460" s="47">
        <v>7.99</v>
      </c>
    </row>
    <row r="461" spans="1:6" ht="30.6" x14ac:dyDescent="0.5">
      <c r="A461" s="64"/>
      <c r="B461" s="61" t="s">
        <v>3770</v>
      </c>
      <c r="C461" s="45" t="s">
        <v>3741</v>
      </c>
      <c r="D461" s="62">
        <v>24.99</v>
      </c>
      <c r="E461" s="45" t="s">
        <v>3771</v>
      </c>
      <c r="F461" s="47">
        <v>24.99</v>
      </c>
    </row>
    <row r="462" spans="1:6" ht="30.6" x14ac:dyDescent="0.5">
      <c r="A462" s="64"/>
      <c r="B462" s="61" t="s">
        <v>3772</v>
      </c>
      <c r="C462" s="45" t="s">
        <v>3741</v>
      </c>
      <c r="D462" s="62">
        <v>25</v>
      </c>
      <c r="E462" s="45" t="s">
        <v>3773</v>
      </c>
      <c r="F462" s="47">
        <v>25</v>
      </c>
    </row>
    <row r="463" spans="1:6" ht="30.6" x14ac:dyDescent="0.5">
      <c r="A463" s="64"/>
      <c r="B463" s="61" t="s">
        <v>3774</v>
      </c>
      <c r="C463" s="45" t="s">
        <v>3741</v>
      </c>
      <c r="D463" s="62">
        <v>14.95</v>
      </c>
      <c r="E463" s="45" t="s">
        <v>3775</v>
      </c>
      <c r="F463" s="47">
        <v>14.95</v>
      </c>
    </row>
    <row r="464" spans="1:6" ht="30.6" x14ac:dyDescent="0.5">
      <c r="A464" s="64"/>
      <c r="B464" s="61" t="s">
        <v>3776</v>
      </c>
      <c r="C464" s="45" t="s">
        <v>3741</v>
      </c>
      <c r="D464" s="62">
        <v>14.95</v>
      </c>
      <c r="E464" s="45" t="s">
        <v>3777</v>
      </c>
      <c r="F464" s="47">
        <v>14.95</v>
      </c>
    </row>
    <row r="465" spans="1:6" ht="81.599999999999994" x14ac:dyDescent="0.5">
      <c r="A465" s="64"/>
      <c r="B465" s="61" t="s">
        <v>3778</v>
      </c>
      <c r="C465" s="45" t="s">
        <v>3741</v>
      </c>
      <c r="D465" s="62">
        <v>12.99</v>
      </c>
      <c r="E465" s="45" t="s">
        <v>3779</v>
      </c>
      <c r="F465" s="47">
        <v>12.99</v>
      </c>
    </row>
    <row r="466" spans="1:6" ht="102" x14ac:dyDescent="0.5">
      <c r="A466" s="64"/>
      <c r="B466" s="61" t="s">
        <v>3780</v>
      </c>
      <c r="C466" s="45" t="s">
        <v>3741</v>
      </c>
      <c r="D466" s="62">
        <v>12.99</v>
      </c>
      <c r="E466" s="45" t="s">
        <v>3781</v>
      </c>
      <c r="F466" s="47">
        <v>12.99</v>
      </c>
    </row>
    <row r="467" spans="1:6" ht="30.6" x14ac:dyDescent="0.5">
      <c r="A467" s="64"/>
      <c r="B467" s="61" t="s">
        <v>3782</v>
      </c>
      <c r="C467" s="45" t="s">
        <v>3741</v>
      </c>
      <c r="D467" s="62">
        <v>120.39</v>
      </c>
      <c r="E467" s="45" t="s">
        <v>3783</v>
      </c>
      <c r="F467" s="47">
        <v>120.39</v>
      </c>
    </row>
    <row r="468" spans="1:6" ht="91.8" x14ac:dyDescent="0.5">
      <c r="A468" s="45" t="s">
        <v>4355</v>
      </c>
      <c r="B468" s="61" t="s">
        <v>3788</v>
      </c>
      <c r="C468" s="45" t="s">
        <v>3741</v>
      </c>
      <c r="D468" s="62">
        <v>13.99</v>
      </c>
      <c r="E468" s="45" t="s">
        <v>3789</v>
      </c>
      <c r="F468" s="47">
        <v>13.99</v>
      </c>
    </row>
    <row r="469" spans="1:6" ht="112.2" x14ac:dyDescent="0.5">
      <c r="A469" s="45" t="s">
        <v>4356</v>
      </c>
      <c r="B469" s="61" t="s">
        <v>3791</v>
      </c>
      <c r="C469" s="45" t="s">
        <v>3741</v>
      </c>
      <c r="D469" s="62">
        <v>9.9499999999999993</v>
      </c>
      <c r="E469" s="45" t="s">
        <v>3792</v>
      </c>
      <c r="F469" s="47">
        <v>9.9499999999999993</v>
      </c>
    </row>
    <row r="470" spans="1:6" ht="61.2" x14ac:dyDescent="0.5">
      <c r="A470" s="45" t="s">
        <v>512</v>
      </c>
      <c r="B470" s="61" t="s">
        <v>3800</v>
      </c>
      <c r="C470" s="45" t="s">
        <v>3741</v>
      </c>
      <c r="D470" s="62">
        <v>29.99</v>
      </c>
      <c r="E470" s="45" t="s">
        <v>3801</v>
      </c>
      <c r="F470" s="47">
        <v>29.99</v>
      </c>
    </row>
    <row r="471" spans="1:6" ht="91.8" x14ac:dyDescent="0.5">
      <c r="A471" s="64" t="s">
        <v>266</v>
      </c>
      <c r="B471" s="61" t="s">
        <v>3803</v>
      </c>
      <c r="C471" s="45" t="s">
        <v>3741</v>
      </c>
      <c r="D471" s="62">
        <v>99</v>
      </c>
      <c r="E471" s="45" t="s">
        <v>3804</v>
      </c>
      <c r="F471" s="47">
        <v>99</v>
      </c>
    </row>
    <row r="472" spans="1:6" ht="30.6" x14ac:dyDescent="0.5">
      <c r="A472" s="64"/>
      <c r="B472" s="61" t="s">
        <v>3805</v>
      </c>
      <c r="C472" s="45" t="s">
        <v>3741</v>
      </c>
      <c r="D472" s="62">
        <v>52</v>
      </c>
      <c r="E472" s="45" t="s">
        <v>3806</v>
      </c>
      <c r="F472" s="47">
        <v>52</v>
      </c>
    </row>
    <row r="473" spans="1:6" ht="51" x14ac:dyDescent="0.5">
      <c r="A473" s="64" t="s">
        <v>297</v>
      </c>
      <c r="B473" s="61" t="s">
        <v>3811</v>
      </c>
      <c r="C473" s="45" t="s">
        <v>3732</v>
      </c>
      <c r="D473" s="62">
        <v>29.99</v>
      </c>
      <c r="E473" s="45" t="s">
        <v>3812</v>
      </c>
      <c r="F473" s="47">
        <v>29.99</v>
      </c>
    </row>
    <row r="474" spans="1:6" ht="40.799999999999997" x14ac:dyDescent="0.5">
      <c r="A474" s="64"/>
      <c r="B474" s="61" t="s">
        <v>3813</v>
      </c>
      <c r="C474" s="45" t="s">
        <v>3741</v>
      </c>
      <c r="D474" s="62">
        <v>14.95</v>
      </c>
      <c r="E474" s="45" t="s">
        <v>3814</v>
      </c>
      <c r="F474" s="47">
        <v>14.95</v>
      </c>
    </row>
    <row r="475" spans="1:6" ht="30.6" x14ac:dyDescent="0.5">
      <c r="A475" s="64"/>
      <c r="B475" s="61" t="s">
        <v>3815</v>
      </c>
      <c r="C475" s="45" t="s">
        <v>3741</v>
      </c>
      <c r="D475" s="62">
        <v>4.99</v>
      </c>
      <c r="E475" s="45" t="s">
        <v>3816</v>
      </c>
      <c r="F475" s="47">
        <v>4.99</v>
      </c>
    </row>
    <row r="476" spans="1:6" ht="204" x14ac:dyDescent="0.5">
      <c r="A476" s="64"/>
      <c r="B476" s="61" t="s">
        <v>3817</v>
      </c>
      <c r="C476" s="45" t="s">
        <v>3741</v>
      </c>
      <c r="D476" s="62">
        <v>9.99</v>
      </c>
      <c r="E476" s="45" t="s">
        <v>3818</v>
      </c>
      <c r="F476" s="47">
        <v>9.99</v>
      </c>
    </row>
    <row r="477" spans="1:6" ht="30.6" x14ac:dyDescent="0.5">
      <c r="A477" s="64"/>
      <c r="B477" s="61" t="s">
        <v>3819</v>
      </c>
      <c r="C477" s="45" t="s">
        <v>3741</v>
      </c>
      <c r="D477" s="62">
        <v>4.99</v>
      </c>
      <c r="E477" s="45" t="s">
        <v>3816</v>
      </c>
      <c r="F477" s="47">
        <v>4.99</v>
      </c>
    </row>
    <row r="478" spans="1:6" ht="71.400000000000006" x14ac:dyDescent="0.5">
      <c r="A478" s="64"/>
      <c r="B478" s="61" t="s">
        <v>3820</v>
      </c>
      <c r="C478" s="45" t="s">
        <v>3741</v>
      </c>
      <c r="D478" s="62">
        <v>12.95</v>
      </c>
      <c r="E478" s="45" t="s">
        <v>3821</v>
      </c>
      <c r="F478" s="47">
        <v>12.95</v>
      </c>
    </row>
    <row r="479" spans="1:6" ht="51" x14ac:dyDescent="0.5">
      <c r="A479" s="45" t="s">
        <v>4357</v>
      </c>
      <c r="B479" s="61" t="s">
        <v>3828</v>
      </c>
      <c r="C479" s="45" t="s">
        <v>3741</v>
      </c>
      <c r="D479" s="62">
        <v>19.989999999999998</v>
      </c>
      <c r="E479" s="45" t="s">
        <v>3829</v>
      </c>
      <c r="F479" s="47">
        <v>19.989999999999998</v>
      </c>
    </row>
    <row r="480" spans="1:6" ht="30.6" x14ac:dyDescent="0.5">
      <c r="A480" s="64" t="s">
        <v>4358</v>
      </c>
      <c r="B480" s="61" t="s">
        <v>3834</v>
      </c>
      <c r="C480" s="45" t="s">
        <v>3741</v>
      </c>
      <c r="D480" s="62">
        <v>18.989999999999998</v>
      </c>
      <c r="E480" s="45" t="s">
        <v>3835</v>
      </c>
      <c r="F480" s="47">
        <v>18.989999999999998</v>
      </c>
    </row>
    <row r="481" spans="1:6" ht="30.6" x14ac:dyDescent="0.5">
      <c r="A481" s="64"/>
      <c r="B481" s="61" t="s">
        <v>3836</v>
      </c>
      <c r="C481" s="45" t="s">
        <v>3741</v>
      </c>
      <c r="D481" s="62">
        <v>21.99</v>
      </c>
      <c r="E481" s="45" t="s">
        <v>3837</v>
      </c>
      <c r="F481" s="47">
        <v>21.99</v>
      </c>
    </row>
    <row r="482" spans="1:6" ht="30.6" x14ac:dyDescent="0.5">
      <c r="A482" s="64"/>
      <c r="B482" s="61" t="s">
        <v>3838</v>
      </c>
      <c r="C482" s="45" t="s">
        <v>3741</v>
      </c>
      <c r="D482" s="62">
        <v>22.5</v>
      </c>
      <c r="E482" s="45" t="s">
        <v>3839</v>
      </c>
      <c r="F482" s="47">
        <v>22.5</v>
      </c>
    </row>
    <row r="483" spans="1:6" ht="71.400000000000006" x14ac:dyDescent="0.5">
      <c r="A483" s="64"/>
      <c r="B483" s="61" t="s">
        <v>3840</v>
      </c>
      <c r="C483" s="45" t="s">
        <v>3741</v>
      </c>
      <c r="D483" s="62">
        <v>19.95</v>
      </c>
      <c r="E483" s="45" t="s">
        <v>3841</v>
      </c>
      <c r="F483" s="47">
        <v>19.95</v>
      </c>
    </row>
    <row r="484" spans="1:6" ht="71.400000000000006" x14ac:dyDescent="0.5">
      <c r="A484" s="64"/>
      <c r="B484" s="61" t="s">
        <v>3842</v>
      </c>
      <c r="C484" s="45" t="s">
        <v>3741</v>
      </c>
      <c r="D484" s="62">
        <v>16</v>
      </c>
      <c r="E484" s="45" t="s">
        <v>3843</v>
      </c>
      <c r="F484" s="47">
        <v>16</v>
      </c>
    </row>
    <row r="485" spans="1:6" ht="30.6" x14ac:dyDescent="0.5">
      <c r="A485" s="64"/>
      <c r="B485" s="61" t="s">
        <v>3844</v>
      </c>
      <c r="C485" s="45" t="s">
        <v>3741</v>
      </c>
      <c r="D485" s="62">
        <v>24.99</v>
      </c>
      <c r="E485" s="45" t="s">
        <v>3845</v>
      </c>
      <c r="F485" s="47">
        <v>24.99</v>
      </c>
    </row>
    <row r="486" spans="1:6" ht="30.6" x14ac:dyDescent="0.5">
      <c r="A486" s="64"/>
      <c r="B486" s="61" t="s">
        <v>3846</v>
      </c>
      <c r="C486" s="45" t="s">
        <v>3741</v>
      </c>
      <c r="D486" s="62">
        <v>27.99</v>
      </c>
      <c r="E486" s="45" t="s">
        <v>3847</v>
      </c>
      <c r="F486" s="47">
        <v>27.99</v>
      </c>
    </row>
    <row r="487" spans="1:6" ht="61.2" x14ac:dyDescent="0.5">
      <c r="A487" s="64"/>
      <c r="B487" s="61" t="s">
        <v>3848</v>
      </c>
      <c r="C487" s="45" t="s">
        <v>3741</v>
      </c>
      <c r="D487" s="62">
        <v>12.95</v>
      </c>
      <c r="E487" s="45" t="s">
        <v>3849</v>
      </c>
      <c r="F487" s="47">
        <v>12.95</v>
      </c>
    </row>
    <row r="488" spans="1:6" ht="30.6" x14ac:dyDescent="0.5">
      <c r="A488" s="64"/>
      <c r="B488" s="61" t="s">
        <v>3850</v>
      </c>
      <c r="C488" s="45" t="s">
        <v>3741</v>
      </c>
      <c r="D488" s="62">
        <v>24.99</v>
      </c>
      <c r="E488" s="45" t="s">
        <v>3851</v>
      </c>
      <c r="F488" s="47">
        <v>24.99</v>
      </c>
    </row>
    <row r="489" spans="1:6" ht="51" x14ac:dyDescent="0.5">
      <c r="A489" s="64"/>
      <c r="B489" s="61" t="s">
        <v>3852</v>
      </c>
      <c r="C489" s="45" t="s">
        <v>3741</v>
      </c>
      <c r="D489" s="62">
        <v>30</v>
      </c>
      <c r="E489" s="45" t="s">
        <v>3853</v>
      </c>
      <c r="F489" s="47">
        <v>30</v>
      </c>
    </row>
    <row r="490" spans="1:6" ht="61.2" x14ac:dyDescent="0.5">
      <c r="A490" s="64"/>
      <c r="B490" s="61" t="s">
        <v>3854</v>
      </c>
      <c r="C490" s="45" t="s">
        <v>3741</v>
      </c>
      <c r="D490" s="62">
        <v>28</v>
      </c>
      <c r="E490" s="45" t="s">
        <v>3855</v>
      </c>
      <c r="F490" s="47">
        <v>28</v>
      </c>
    </row>
    <row r="491" spans="1:6" ht="30.6" x14ac:dyDescent="0.5">
      <c r="A491" s="64"/>
      <c r="B491" s="61" t="s">
        <v>3856</v>
      </c>
      <c r="C491" s="45" t="s">
        <v>3741</v>
      </c>
      <c r="D491" s="62">
        <v>10.8</v>
      </c>
      <c r="E491" s="45" t="s">
        <v>3857</v>
      </c>
      <c r="F491" s="47">
        <v>10.8</v>
      </c>
    </row>
    <row r="492" spans="1:6" ht="51" x14ac:dyDescent="0.5">
      <c r="A492" s="64"/>
      <c r="B492" s="61" t="s">
        <v>3858</v>
      </c>
      <c r="C492" s="45" t="s">
        <v>3741</v>
      </c>
      <c r="D492" s="62">
        <v>26.99</v>
      </c>
      <c r="E492" s="45" t="s">
        <v>3859</v>
      </c>
      <c r="F492" s="47">
        <v>26.99</v>
      </c>
    </row>
    <row r="493" spans="1:6" ht="30.6" x14ac:dyDescent="0.5">
      <c r="A493" s="64"/>
      <c r="B493" s="61" t="s">
        <v>3860</v>
      </c>
      <c r="C493" s="45" t="s">
        <v>3741</v>
      </c>
      <c r="D493" s="62">
        <v>28</v>
      </c>
      <c r="E493" s="45" t="s">
        <v>3861</v>
      </c>
      <c r="F493" s="47">
        <v>28</v>
      </c>
    </row>
    <row r="494" spans="1:6" ht="40.799999999999997" x14ac:dyDescent="0.5">
      <c r="A494" s="45" t="s">
        <v>468</v>
      </c>
      <c r="B494" s="61" t="s">
        <v>4300</v>
      </c>
      <c r="C494" s="45" t="s">
        <v>3732</v>
      </c>
      <c r="D494" s="62">
        <v>70</v>
      </c>
      <c r="E494" s="45" t="s">
        <v>4301</v>
      </c>
      <c r="F494" s="47">
        <v>70</v>
      </c>
    </row>
    <row r="495" spans="1:6" x14ac:dyDescent="0.5">
      <c r="A495" s="48" t="s">
        <v>254</v>
      </c>
      <c r="B495" s="48"/>
      <c r="C495" s="48"/>
      <c r="D495" s="48"/>
      <c r="E495" s="48"/>
      <c r="F495" s="49">
        <v>1127.9100000000001</v>
      </c>
    </row>
    <row r="499" spans="1:6" ht="10.5" customHeight="1" x14ac:dyDescent="0.5">
      <c r="A499" s="66" t="s">
        <v>225</v>
      </c>
      <c r="B499" s="66"/>
      <c r="C499" s="66"/>
      <c r="D499" s="66"/>
      <c r="E499" s="66"/>
      <c r="F499" s="66"/>
    </row>
    <row r="500" spans="1:6" ht="10.5" customHeight="1" x14ac:dyDescent="0.5">
      <c r="A500" s="65" t="s">
        <v>4359</v>
      </c>
      <c r="B500" s="65"/>
      <c r="C500" s="65"/>
      <c r="D500" s="65"/>
      <c r="E500" s="65"/>
      <c r="F500" s="65"/>
    </row>
    <row r="502" spans="1:6" ht="30.6" x14ac:dyDescent="0.5">
      <c r="A502" s="43" t="s">
        <v>4325</v>
      </c>
      <c r="B502" s="43" t="s">
        <v>228</v>
      </c>
      <c r="C502" s="43" t="s">
        <v>229</v>
      </c>
      <c r="D502" s="43" t="s">
        <v>3729</v>
      </c>
      <c r="E502" s="43" t="s">
        <v>230</v>
      </c>
      <c r="F502" s="44" t="s">
        <v>3730</v>
      </c>
    </row>
    <row r="503" spans="1:6" ht="30.6" x14ac:dyDescent="0.5">
      <c r="A503" s="45" t="s">
        <v>508</v>
      </c>
      <c r="B503" s="61" t="s">
        <v>3797</v>
      </c>
      <c r="C503" s="45" t="s">
        <v>3732</v>
      </c>
      <c r="D503" s="62">
        <v>31.99</v>
      </c>
      <c r="E503" s="45" t="s">
        <v>3798</v>
      </c>
      <c r="F503" s="47">
        <v>31.99</v>
      </c>
    </row>
    <row r="504" spans="1:6" ht="40.799999999999997" x14ac:dyDescent="0.5">
      <c r="A504" s="45" t="s">
        <v>2953</v>
      </c>
      <c r="B504" s="61" t="s">
        <v>4293</v>
      </c>
      <c r="C504" s="45" t="s">
        <v>3865</v>
      </c>
      <c r="D504" s="62">
        <v>18</v>
      </c>
      <c r="E504" s="45" t="s">
        <v>4294</v>
      </c>
      <c r="F504" s="47">
        <v>18</v>
      </c>
    </row>
    <row r="505" spans="1:6" x14ac:dyDescent="0.5">
      <c r="A505" s="48" t="s">
        <v>254</v>
      </c>
      <c r="B505" s="48"/>
      <c r="C505" s="48"/>
      <c r="D505" s="48"/>
      <c r="E505" s="48"/>
      <c r="F505" s="49">
        <v>49.99</v>
      </c>
    </row>
    <row r="509" spans="1:6" ht="10.5" customHeight="1" x14ac:dyDescent="0.5">
      <c r="A509" s="66" t="s">
        <v>225</v>
      </c>
      <c r="B509" s="66"/>
      <c r="C509" s="66"/>
      <c r="D509" s="66"/>
      <c r="E509" s="66"/>
      <c r="F509" s="66"/>
    </row>
    <row r="510" spans="1:6" ht="10.5" customHeight="1" x14ac:dyDescent="0.5">
      <c r="A510" s="65" t="s">
        <v>4360</v>
      </c>
      <c r="B510" s="65"/>
      <c r="C510" s="65"/>
      <c r="D510" s="65"/>
      <c r="E510" s="65"/>
      <c r="F510" s="65"/>
    </row>
    <row r="512" spans="1:6" ht="30.6" x14ac:dyDescent="0.5">
      <c r="A512" s="43" t="s">
        <v>4325</v>
      </c>
      <c r="B512" s="43" t="s">
        <v>228</v>
      </c>
      <c r="C512" s="43" t="s">
        <v>229</v>
      </c>
      <c r="D512" s="43" t="s">
        <v>3729</v>
      </c>
      <c r="E512" s="43" t="s">
        <v>230</v>
      </c>
      <c r="F512" s="44" t="s">
        <v>3730</v>
      </c>
    </row>
    <row r="513" spans="1:6" ht="61.2" x14ac:dyDescent="0.5">
      <c r="A513" s="45" t="s">
        <v>291</v>
      </c>
      <c r="B513" s="61" t="s">
        <v>3794</v>
      </c>
      <c r="C513" s="45" t="s">
        <v>3732</v>
      </c>
      <c r="D513" s="62">
        <v>10.5</v>
      </c>
      <c r="E513" s="45" t="s">
        <v>3795</v>
      </c>
      <c r="F513" s="47">
        <v>10.5</v>
      </c>
    </row>
    <row r="514" spans="1:6" x14ac:dyDescent="0.5">
      <c r="A514" s="48" t="s">
        <v>254</v>
      </c>
      <c r="B514" s="48"/>
      <c r="C514" s="48"/>
      <c r="D514" s="48"/>
      <c r="E514" s="48"/>
      <c r="F514" s="49">
        <v>10.5</v>
      </c>
    </row>
    <row r="518" spans="1:6" ht="10.5" customHeight="1" x14ac:dyDescent="0.5">
      <c r="A518" s="66" t="s">
        <v>225</v>
      </c>
      <c r="B518" s="66"/>
      <c r="C518" s="66"/>
      <c r="D518" s="66"/>
      <c r="E518" s="66"/>
      <c r="F518" s="66"/>
    </row>
    <row r="519" spans="1:6" ht="10.5" customHeight="1" x14ac:dyDescent="0.5">
      <c r="A519" s="65" t="s">
        <v>4361</v>
      </c>
      <c r="B519" s="65"/>
      <c r="C519" s="65"/>
      <c r="D519" s="65"/>
      <c r="E519" s="65"/>
      <c r="F519" s="65"/>
    </row>
    <row r="521" spans="1:6" ht="30.6" x14ac:dyDescent="0.5">
      <c r="A521" s="43" t="s">
        <v>4325</v>
      </c>
      <c r="B521" s="43" t="s">
        <v>228</v>
      </c>
      <c r="C521" s="43" t="s">
        <v>229</v>
      </c>
      <c r="D521" s="43" t="s">
        <v>3729</v>
      </c>
      <c r="E521" s="43" t="s">
        <v>230</v>
      </c>
      <c r="F521" s="44" t="s">
        <v>3730</v>
      </c>
    </row>
    <row r="522" spans="1:6" ht="51" x14ac:dyDescent="0.5">
      <c r="A522" s="45" t="s">
        <v>1224</v>
      </c>
      <c r="B522" s="61" t="s">
        <v>3785</v>
      </c>
      <c r="C522" s="45" t="s">
        <v>3732</v>
      </c>
      <c r="D522" s="62">
        <v>8</v>
      </c>
      <c r="E522" s="45" t="s">
        <v>3786</v>
      </c>
      <c r="F522" s="47">
        <v>8</v>
      </c>
    </row>
    <row r="523" spans="1:6" x14ac:dyDescent="0.5">
      <c r="A523" s="48" t="s">
        <v>254</v>
      </c>
      <c r="B523" s="48"/>
      <c r="C523" s="48"/>
      <c r="D523" s="48"/>
      <c r="E523" s="48"/>
      <c r="F523" s="49">
        <v>8</v>
      </c>
    </row>
    <row r="527" spans="1:6" ht="10.5" customHeight="1" x14ac:dyDescent="0.5">
      <c r="A527" s="66" t="s">
        <v>225</v>
      </c>
      <c r="B527" s="66"/>
      <c r="C527" s="66"/>
      <c r="D527" s="66"/>
      <c r="E527" s="66"/>
      <c r="F527" s="66"/>
    </row>
    <row r="528" spans="1:6" ht="10.5" customHeight="1" x14ac:dyDescent="0.5">
      <c r="A528" s="65" t="s">
        <v>4362</v>
      </c>
      <c r="B528" s="65"/>
      <c r="C528" s="65"/>
      <c r="D528" s="65"/>
      <c r="E528" s="65"/>
      <c r="F528" s="65"/>
    </row>
    <row r="530" spans="1:6" ht="30.6" x14ac:dyDescent="0.5">
      <c r="A530" s="43" t="s">
        <v>4325</v>
      </c>
      <c r="B530" s="43" t="s">
        <v>228</v>
      </c>
      <c r="C530" s="43" t="s">
        <v>229</v>
      </c>
      <c r="D530" s="43" t="s">
        <v>3729</v>
      </c>
      <c r="E530" s="43" t="s">
        <v>230</v>
      </c>
      <c r="F530" s="44" t="s">
        <v>3730</v>
      </c>
    </row>
    <row r="531" spans="1:6" ht="71.400000000000006" x14ac:dyDescent="0.5">
      <c r="A531" s="64" t="s">
        <v>490</v>
      </c>
      <c r="B531" s="61" t="s">
        <v>3734</v>
      </c>
      <c r="C531" s="45" t="s">
        <v>3732</v>
      </c>
      <c r="D531" s="62">
        <v>19</v>
      </c>
      <c r="E531" s="45" t="s">
        <v>3735</v>
      </c>
      <c r="F531" s="47">
        <v>19</v>
      </c>
    </row>
    <row r="532" spans="1:6" ht="20.399999999999999" x14ac:dyDescent="0.5">
      <c r="A532" s="64"/>
      <c r="B532" s="61" t="s">
        <v>3731</v>
      </c>
      <c r="C532" s="45" t="s">
        <v>3732</v>
      </c>
      <c r="D532" s="62">
        <v>6</v>
      </c>
      <c r="E532" s="45" t="s">
        <v>3733</v>
      </c>
      <c r="F532" s="47">
        <v>6</v>
      </c>
    </row>
    <row r="533" spans="1:6" ht="132.6" x14ac:dyDescent="0.5">
      <c r="A533" s="45" t="s">
        <v>4329</v>
      </c>
      <c r="B533" s="61" t="s">
        <v>3737</v>
      </c>
      <c r="C533" s="45" t="s">
        <v>3732</v>
      </c>
      <c r="D533" s="62">
        <v>37</v>
      </c>
      <c r="E533" s="45" t="s">
        <v>3738</v>
      </c>
      <c r="F533" s="47">
        <v>37</v>
      </c>
    </row>
    <row r="534" spans="1:6" ht="30.6" x14ac:dyDescent="0.5">
      <c r="A534" s="45" t="s">
        <v>325</v>
      </c>
      <c r="B534" s="61" t="s">
        <v>3740</v>
      </c>
      <c r="C534" s="45" t="s">
        <v>3741</v>
      </c>
      <c r="D534" s="62">
        <v>16.95</v>
      </c>
      <c r="E534" s="45" t="s">
        <v>3742</v>
      </c>
      <c r="F534" s="47">
        <v>16.95</v>
      </c>
    </row>
    <row r="535" spans="1:6" ht="30.6" x14ac:dyDescent="0.5">
      <c r="A535" s="64" t="s">
        <v>259</v>
      </c>
      <c r="B535" s="61" t="s">
        <v>3744</v>
      </c>
      <c r="C535" s="45" t="s">
        <v>3741</v>
      </c>
      <c r="D535" s="62">
        <v>19.95</v>
      </c>
      <c r="E535" s="45" t="s">
        <v>3745</v>
      </c>
      <c r="F535" s="47">
        <v>19.95</v>
      </c>
    </row>
    <row r="536" spans="1:6" ht="112.2" x14ac:dyDescent="0.5">
      <c r="A536" s="64"/>
      <c r="B536" s="61" t="s">
        <v>3746</v>
      </c>
      <c r="C536" s="45" t="s">
        <v>3741</v>
      </c>
      <c r="D536" s="62">
        <v>16.95</v>
      </c>
      <c r="E536" s="45" t="s">
        <v>3747</v>
      </c>
      <c r="F536" s="47">
        <v>16.95</v>
      </c>
    </row>
    <row r="537" spans="1:6" ht="61.2" x14ac:dyDescent="0.5">
      <c r="A537" s="64"/>
      <c r="B537" s="61" t="s">
        <v>3748</v>
      </c>
      <c r="C537" s="45" t="s">
        <v>3741</v>
      </c>
      <c r="D537" s="62">
        <v>26</v>
      </c>
      <c r="E537" s="45" t="s">
        <v>3749</v>
      </c>
      <c r="F537" s="47">
        <v>26</v>
      </c>
    </row>
    <row r="538" spans="1:6" ht="30.6" x14ac:dyDescent="0.5">
      <c r="A538" s="64" t="s">
        <v>648</v>
      </c>
      <c r="B538" s="61" t="s">
        <v>3751</v>
      </c>
      <c r="C538" s="45" t="s">
        <v>3741</v>
      </c>
      <c r="D538" s="62">
        <v>15</v>
      </c>
      <c r="E538" s="45" t="s">
        <v>3752</v>
      </c>
      <c r="F538" s="47">
        <v>15</v>
      </c>
    </row>
    <row r="539" spans="1:6" ht="51" x14ac:dyDescent="0.5">
      <c r="A539" s="64"/>
      <c r="B539" s="61" t="s">
        <v>3753</v>
      </c>
      <c r="C539" s="45" t="s">
        <v>3741</v>
      </c>
      <c r="D539" s="62">
        <v>24.99</v>
      </c>
      <c r="E539" s="45" t="s">
        <v>3754</v>
      </c>
      <c r="F539" s="47">
        <v>24.99</v>
      </c>
    </row>
    <row r="540" spans="1:6" ht="40.799999999999997" x14ac:dyDescent="0.5">
      <c r="A540" s="64"/>
      <c r="B540" s="61" t="s">
        <v>3755</v>
      </c>
      <c r="C540" s="45" t="s">
        <v>3741</v>
      </c>
      <c r="D540" s="62">
        <v>12.99</v>
      </c>
      <c r="E540" s="45" t="s">
        <v>3756</v>
      </c>
      <c r="F540" s="47">
        <v>12.99</v>
      </c>
    </row>
    <row r="541" spans="1:6" ht="30.6" x14ac:dyDescent="0.5">
      <c r="A541" s="64"/>
      <c r="B541" s="61" t="s">
        <v>3757</v>
      </c>
      <c r="C541" s="45" t="s">
        <v>3741</v>
      </c>
      <c r="D541" s="62">
        <v>13.99</v>
      </c>
      <c r="E541" s="45" t="s">
        <v>3758</v>
      </c>
      <c r="F541" s="47">
        <v>13.99</v>
      </c>
    </row>
    <row r="542" spans="1:6" ht="40.799999999999997" x14ac:dyDescent="0.5">
      <c r="A542" s="64"/>
      <c r="B542" s="61" t="s">
        <v>3759</v>
      </c>
      <c r="C542" s="45" t="s">
        <v>3741</v>
      </c>
      <c r="D542" s="62">
        <v>18.989999999999998</v>
      </c>
      <c r="E542" s="45" t="s">
        <v>3760</v>
      </c>
      <c r="F542" s="47">
        <v>18.989999999999998</v>
      </c>
    </row>
    <row r="543" spans="1:6" ht="30.6" x14ac:dyDescent="0.5">
      <c r="A543" s="64"/>
      <c r="B543" s="61" t="s">
        <v>3761</v>
      </c>
      <c r="C543" s="45" t="s">
        <v>3741</v>
      </c>
      <c r="D543" s="62">
        <v>21.99</v>
      </c>
      <c r="E543" s="45" t="s">
        <v>3762</v>
      </c>
      <c r="F543" s="47">
        <v>21.99</v>
      </c>
    </row>
    <row r="544" spans="1:6" ht="51" x14ac:dyDescent="0.5">
      <c r="A544" s="64" t="s">
        <v>4354</v>
      </c>
      <c r="B544" s="61" t="s">
        <v>3764</v>
      </c>
      <c r="C544" s="45" t="s">
        <v>3741</v>
      </c>
      <c r="D544" s="62">
        <v>12.95</v>
      </c>
      <c r="E544" s="45" t="s">
        <v>3765</v>
      </c>
      <c r="F544" s="47">
        <v>12.95</v>
      </c>
    </row>
    <row r="545" spans="1:6" ht="30.6" x14ac:dyDescent="0.5">
      <c r="A545" s="64"/>
      <c r="B545" s="61" t="s">
        <v>3766</v>
      </c>
      <c r="C545" s="45" t="s">
        <v>3741</v>
      </c>
      <c r="D545" s="62">
        <v>5.99</v>
      </c>
      <c r="E545" s="45" t="s">
        <v>3767</v>
      </c>
      <c r="F545" s="47">
        <v>5.99</v>
      </c>
    </row>
    <row r="546" spans="1:6" ht="40.799999999999997" x14ac:dyDescent="0.5">
      <c r="A546" s="64"/>
      <c r="B546" s="61" t="s">
        <v>3768</v>
      </c>
      <c r="C546" s="45" t="s">
        <v>3741</v>
      </c>
      <c r="D546" s="62">
        <v>7.99</v>
      </c>
      <c r="E546" s="45" t="s">
        <v>3769</v>
      </c>
      <c r="F546" s="47">
        <v>7.99</v>
      </c>
    </row>
    <row r="547" spans="1:6" ht="30.6" x14ac:dyDescent="0.5">
      <c r="A547" s="64"/>
      <c r="B547" s="61" t="s">
        <v>3770</v>
      </c>
      <c r="C547" s="45" t="s">
        <v>3741</v>
      </c>
      <c r="D547" s="62">
        <v>24.99</v>
      </c>
      <c r="E547" s="45" t="s">
        <v>3771</v>
      </c>
      <c r="F547" s="47">
        <v>24.99</v>
      </c>
    </row>
    <row r="548" spans="1:6" ht="30.6" x14ac:dyDescent="0.5">
      <c r="A548" s="64"/>
      <c r="B548" s="61" t="s">
        <v>3772</v>
      </c>
      <c r="C548" s="45" t="s">
        <v>3741</v>
      </c>
      <c r="D548" s="62">
        <v>25</v>
      </c>
      <c r="E548" s="45" t="s">
        <v>3773</v>
      </c>
      <c r="F548" s="47">
        <v>25</v>
      </c>
    </row>
    <row r="549" spans="1:6" ht="30.6" x14ac:dyDescent="0.5">
      <c r="A549" s="64"/>
      <c r="B549" s="61" t="s">
        <v>3774</v>
      </c>
      <c r="C549" s="45" t="s">
        <v>3741</v>
      </c>
      <c r="D549" s="62">
        <v>14.95</v>
      </c>
      <c r="E549" s="45" t="s">
        <v>3775</v>
      </c>
      <c r="F549" s="47">
        <v>14.95</v>
      </c>
    </row>
    <row r="550" spans="1:6" ht="30.6" x14ac:dyDescent="0.5">
      <c r="A550" s="64"/>
      <c r="B550" s="61" t="s">
        <v>3776</v>
      </c>
      <c r="C550" s="45" t="s">
        <v>3741</v>
      </c>
      <c r="D550" s="62">
        <v>14.95</v>
      </c>
      <c r="E550" s="45" t="s">
        <v>3777</v>
      </c>
      <c r="F550" s="47">
        <v>14.95</v>
      </c>
    </row>
    <row r="551" spans="1:6" ht="81.599999999999994" x14ac:dyDescent="0.5">
      <c r="A551" s="64"/>
      <c r="B551" s="61" t="s">
        <v>3778</v>
      </c>
      <c r="C551" s="45" t="s">
        <v>3741</v>
      </c>
      <c r="D551" s="62">
        <v>12.99</v>
      </c>
      <c r="E551" s="45" t="s">
        <v>3779</v>
      </c>
      <c r="F551" s="47">
        <v>12.99</v>
      </c>
    </row>
    <row r="552" spans="1:6" ht="102" x14ac:dyDescent="0.5">
      <c r="A552" s="64"/>
      <c r="B552" s="61" t="s">
        <v>3780</v>
      </c>
      <c r="C552" s="45" t="s">
        <v>3741</v>
      </c>
      <c r="D552" s="62">
        <v>12.99</v>
      </c>
      <c r="E552" s="45" t="s">
        <v>3781</v>
      </c>
      <c r="F552" s="47">
        <v>12.99</v>
      </c>
    </row>
    <row r="553" spans="1:6" ht="30.6" x14ac:dyDescent="0.5">
      <c r="A553" s="64"/>
      <c r="B553" s="61" t="s">
        <v>3782</v>
      </c>
      <c r="C553" s="45" t="s">
        <v>3741</v>
      </c>
      <c r="D553" s="62">
        <v>120.39</v>
      </c>
      <c r="E553" s="45" t="s">
        <v>3783</v>
      </c>
      <c r="F553" s="47">
        <v>120.39</v>
      </c>
    </row>
    <row r="554" spans="1:6" ht="51" x14ac:dyDescent="0.5">
      <c r="A554" s="45" t="s">
        <v>1224</v>
      </c>
      <c r="B554" s="61" t="s">
        <v>3785</v>
      </c>
      <c r="C554" s="45" t="s">
        <v>3732</v>
      </c>
      <c r="D554" s="62">
        <v>8</v>
      </c>
      <c r="E554" s="45" t="s">
        <v>3786</v>
      </c>
      <c r="F554" s="47">
        <v>8</v>
      </c>
    </row>
    <row r="555" spans="1:6" ht="91.8" x14ac:dyDescent="0.5">
      <c r="A555" s="45" t="s">
        <v>4355</v>
      </c>
      <c r="B555" s="61" t="s">
        <v>3788</v>
      </c>
      <c r="C555" s="45" t="s">
        <v>3741</v>
      </c>
      <c r="D555" s="62">
        <v>13.99</v>
      </c>
      <c r="E555" s="45" t="s">
        <v>3789</v>
      </c>
      <c r="F555" s="47">
        <v>13.99</v>
      </c>
    </row>
    <row r="556" spans="1:6" ht="112.2" x14ac:dyDescent="0.5">
      <c r="A556" s="45" t="s">
        <v>4356</v>
      </c>
      <c r="B556" s="61" t="s">
        <v>3791</v>
      </c>
      <c r="C556" s="45" t="s">
        <v>3741</v>
      </c>
      <c r="D556" s="62">
        <v>9.9499999999999993</v>
      </c>
      <c r="E556" s="45" t="s">
        <v>3792</v>
      </c>
      <c r="F556" s="47">
        <v>9.9499999999999993</v>
      </c>
    </row>
    <row r="557" spans="1:6" ht="61.2" x14ac:dyDescent="0.5">
      <c r="A557" s="45" t="s">
        <v>291</v>
      </c>
      <c r="B557" s="61" t="s">
        <v>3794</v>
      </c>
      <c r="C557" s="45" t="s">
        <v>3732</v>
      </c>
      <c r="D557" s="62">
        <v>10.5</v>
      </c>
      <c r="E557" s="45" t="s">
        <v>3795</v>
      </c>
      <c r="F557" s="47">
        <v>10.5</v>
      </c>
    </row>
    <row r="558" spans="1:6" ht="30.6" x14ac:dyDescent="0.5">
      <c r="A558" s="45" t="s">
        <v>508</v>
      </c>
      <c r="B558" s="61" t="s">
        <v>3797</v>
      </c>
      <c r="C558" s="45" t="s">
        <v>3732</v>
      </c>
      <c r="D558" s="62">
        <v>31.99</v>
      </c>
      <c r="E558" s="45" t="s">
        <v>3798</v>
      </c>
      <c r="F558" s="47">
        <v>31.99</v>
      </c>
    </row>
    <row r="559" spans="1:6" ht="61.2" x14ac:dyDescent="0.5">
      <c r="A559" s="45" t="s">
        <v>512</v>
      </c>
      <c r="B559" s="61" t="s">
        <v>3800</v>
      </c>
      <c r="C559" s="45" t="s">
        <v>3741</v>
      </c>
      <c r="D559" s="62">
        <v>29.99</v>
      </c>
      <c r="E559" s="45" t="s">
        <v>3801</v>
      </c>
      <c r="F559" s="47">
        <v>29.99</v>
      </c>
    </row>
    <row r="560" spans="1:6" ht="91.8" x14ac:dyDescent="0.5">
      <c r="A560" s="64" t="s">
        <v>266</v>
      </c>
      <c r="B560" s="61" t="s">
        <v>3803</v>
      </c>
      <c r="C560" s="45" t="s">
        <v>3741</v>
      </c>
      <c r="D560" s="62">
        <v>99</v>
      </c>
      <c r="E560" s="45" t="s">
        <v>3804</v>
      </c>
      <c r="F560" s="47">
        <v>99</v>
      </c>
    </row>
    <row r="561" spans="1:6" ht="30.6" x14ac:dyDescent="0.5">
      <c r="A561" s="64"/>
      <c r="B561" s="61" t="s">
        <v>3805</v>
      </c>
      <c r="C561" s="45" t="s">
        <v>3741</v>
      </c>
      <c r="D561" s="62">
        <v>52</v>
      </c>
      <c r="E561" s="45" t="s">
        <v>3806</v>
      </c>
      <c r="F561" s="47">
        <v>52</v>
      </c>
    </row>
    <row r="562" spans="1:6" ht="51" x14ac:dyDescent="0.5">
      <c r="A562" s="64" t="s">
        <v>297</v>
      </c>
      <c r="B562" s="61" t="s">
        <v>3811</v>
      </c>
      <c r="C562" s="45" t="s">
        <v>3732</v>
      </c>
      <c r="D562" s="62">
        <v>29.99</v>
      </c>
      <c r="E562" s="45" t="s">
        <v>3812</v>
      </c>
      <c r="F562" s="47">
        <v>29.99</v>
      </c>
    </row>
    <row r="563" spans="1:6" ht="40.799999999999997" x14ac:dyDescent="0.5">
      <c r="A563" s="64"/>
      <c r="B563" s="61" t="s">
        <v>3813</v>
      </c>
      <c r="C563" s="45" t="s">
        <v>3741</v>
      </c>
      <c r="D563" s="62">
        <v>14.95</v>
      </c>
      <c r="E563" s="45" t="s">
        <v>3814</v>
      </c>
      <c r="F563" s="47">
        <v>14.95</v>
      </c>
    </row>
    <row r="564" spans="1:6" ht="30.6" x14ac:dyDescent="0.5">
      <c r="A564" s="64"/>
      <c r="B564" s="61" t="s">
        <v>3815</v>
      </c>
      <c r="C564" s="45" t="s">
        <v>3741</v>
      </c>
      <c r="D564" s="62">
        <v>4.99</v>
      </c>
      <c r="E564" s="45" t="s">
        <v>3816</v>
      </c>
      <c r="F564" s="47">
        <v>4.99</v>
      </c>
    </row>
    <row r="565" spans="1:6" ht="204" x14ac:dyDescent="0.5">
      <c r="A565" s="64"/>
      <c r="B565" s="61" t="s">
        <v>3817</v>
      </c>
      <c r="C565" s="45" t="s">
        <v>3741</v>
      </c>
      <c r="D565" s="62">
        <v>9.99</v>
      </c>
      <c r="E565" s="45" t="s">
        <v>3818</v>
      </c>
      <c r="F565" s="47">
        <v>9.99</v>
      </c>
    </row>
    <row r="566" spans="1:6" ht="30.6" x14ac:dyDescent="0.5">
      <c r="A566" s="64"/>
      <c r="B566" s="61" t="s">
        <v>3819</v>
      </c>
      <c r="C566" s="45" t="s">
        <v>3741</v>
      </c>
      <c r="D566" s="62">
        <v>4.99</v>
      </c>
      <c r="E566" s="45" t="s">
        <v>3816</v>
      </c>
      <c r="F566" s="47">
        <v>4.99</v>
      </c>
    </row>
    <row r="567" spans="1:6" ht="71.400000000000006" x14ac:dyDescent="0.5">
      <c r="A567" s="64"/>
      <c r="B567" s="61" t="s">
        <v>3820</v>
      </c>
      <c r="C567" s="45" t="s">
        <v>3741</v>
      </c>
      <c r="D567" s="62">
        <v>12.95</v>
      </c>
      <c r="E567" s="45" t="s">
        <v>3821</v>
      </c>
      <c r="F567" s="47">
        <v>12.95</v>
      </c>
    </row>
    <row r="568" spans="1:6" ht="30.6" x14ac:dyDescent="0.5">
      <c r="A568" s="64"/>
      <c r="B568" s="61" t="s">
        <v>3808</v>
      </c>
      <c r="C568" s="45" t="s">
        <v>3809</v>
      </c>
      <c r="D568" s="62">
        <v>15.99</v>
      </c>
      <c r="E568" s="45" t="s">
        <v>3810</v>
      </c>
      <c r="F568" s="47">
        <v>15.99</v>
      </c>
    </row>
    <row r="569" spans="1:6" ht="91.8" x14ac:dyDescent="0.5">
      <c r="A569" s="64" t="s">
        <v>910</v>
      </c>
      <c r="B569" s="61" t="s">
        <v>3823</v>
      </c>
      <c r="C569" s="45" t="s">
        <v>3732</v>
      </c>
      <c r="D569" s="62">
        <v>17</v>
      </c>
      <c r="E569" s="45" t="s">
        <v>3824</v>
      </c>
      <c r="F569" s="47">
        <v>17</v>
      </c>
    </row>
    <row r="570" spans="1:6" ht="20.399999999999999" x14ac:dyDescent="0.5">
      <c r="A570" s="64"/>
      <c r="B570" s="61" t="s">
        <v>3825</v>
      </c>
      <c r="C570" s="45" t="s">
        <v>3732</v>
      </c>
      <c r="D570" s="62">
        <v>15</v>
      </c>
      <c r="E570" s="45" t="s">
        <v>3826</v>
      </c>
      <c r="F570" s="47">
        <v>15</v>
      </c>
    </row>
    <row r="571" spans="1:6" ht="51" x14ac:dyDescent="0.5">
      <c r="A571" s="45" t="s">
        <v>4357</v>
      </c>
      <c r="B571" s="61" t="s">
        <v>3828</v>
      </c>
      <c r="C571" s="45" t="s">
        <v>3741</v>
      </c>
      <c r="D571" s="62">
        <v>19.989999999999998</v>
      </c>
      <c r="E571" s="45" t="s">
        <v>3829</v>
      </c>
      <c r="F571" s="47">
        <v>19.989999999999998</v>
      </c>
    </row>
    <row r="572" spans="1:6" ht="40.799999999999997" x14ac:dyDescent="0.5">
      <c r="A572" s="45" t="s">
        <v>300</v>
      </c>
      <c r="B572" s="61" t="s">
        <v>3831</v>
      </c>
      <c r="C572" s="45" t="s">
        <v>3732</v>
      </c>
      <c r="D572" s="62">
        <v>7.79</v>
      </c>
      <c r="E572" s="45" t="s">
        <v>3832</v>
      </c>
      <c r="F572" s="47">
        <v>7.79</v>
      </c>
    </row>
    <row r="573" spans="1:6" ht="30.6" x14ac:dyDescent="0.5">
      <c r="A573" s="64" t="s">
        <v>4358</v>
      </c>
      <c r="B573" s="61" t="s">
        <v>3834</v>
      </c>
      <c r="C573" s="45" t="s">
        <v>3741</v>
      </c>
      <c r="D573" s="62">
        <v>18.989999999999998</v>
      </c>
      <c r="E573" s="45" t="s">
        <v>3835</v>
      </c>
      <c r="F573" s="47">
        <v>18.989999999999998</v>
      </c>
    </row>
    <row r="574" spans="1:6" ht="30.6" x14ac:dyDescent="0.5">
      <c r="A574" s="64"/>
      <c r="B574" s="61" t="s">
        <v>3836</v>
      </c>
      <c r="C574" s="45" t="s">
        <v>3741</v>
      </c>
      <c r="D574" s="62">
        <v>21.99</v>
      </c>
      <c r="E574" s="45" t="s">
        <v>3837</v>
      </c>
      <c r="F574" s="47">
        <v>21.99</v>
      </c>
    </row>
    <row r="575" spans="1:6" ht="30.6" x14ac:dyDescent="0.5">
      <c r="A575" s="64"/>
      <c r="B575" s="61" t="s">
        <v>3838</v>
      </c>
      <c r="C575" s="45" t="s">
        <v>3741</v>
      </c>
      <c r="D575" s="62">
        <v>22.5</v>
      </c>
      <c r="E575" s="45" t="s">
        <v>3839</v>
      </c>
      <c r="F575" s="47">
        <v>22.5</v>
      </c>
    </row>
    <row r="576" spans="1:6" ht="71.400000000000006" x14ac:dyDescent="0.5">
      <c r="A576" s="64"/>
      <c r="B576" s="61" t="s">
        <v>3840</v>
      </c>
      <c r="C576" s="45" t="s">
        <v>3741</v>
      </c>
      <c r="D576" s="62">
        <v>19.95</v>
      </c>
      <c r="E576" s="45" t="s">
        <v>3841</v>
      </c>
      <c r="F576" s="47">
        <v>19.95</v>
      </c>
    </row>
    <row r="577" spans="1:6" ht="71.400000000000006" x14ac:dyDescent="0.5">
      <c r="A577" s="64"/>
      <c r="B577" s="61" t="s">
        <v>3842</v>
      </c>
      <c r="C577" s="45" t="s">
        <v>3741</v>
      </c>
      <c r="D577" s="62">
        <v>16</v>
      </c>
      <c r="E577" s="45" t="s">
        <v>3843</v>
      </c>
      <c r="F577" s="47">
        <v>16</v>
      </c>
    </row>
    <row r="578" spans="1:6" ht="30.6" x14ac:dyDescent="0.5">
      <c r="A578" s="64"/>
      <c r="B578" s="61" t="s">
        <v>3844</v>
      </c>
      <c r="C578" s="45" t="s">
        <v>3741</v>
      </c>
      <c r="D578" s="62">
        <v>24.99</v>
      </c>
      <c r="E578" s="45" t="s">
        <v>3845</v>
      </c>
      <c r="F578" s="47">
        <v>24.99</v>
      </c>
    </row>
    <row r="579" spans="1:6" ht="30.6" x14ac:dyDescent="0.5">
      <c r="A579" s="64"/>
      <c r="B579" s="61" t="s">
        <v>3846</v>
      </c>
      <c r="C579" s="45" t="s">
        <v>3741</v>
      </c>
      <c r="D579" s="62">
        <v>27.99</v>
      </c>
      <c r="E579" s="45" t="s">
        <v>3847</v>
      </c>
      <c r="F579" s="47">
        <v>27.99</v>
      </c>
    </row>
    <row r="580" spans="1:6" ht="61.2" x14ac:dyDescent="0.5">
      <c r="A580" s="64"/>
      <c r="B580" s="61" t="s">
        <v>3848</v>
      </c>
      <c r="C580" s="45" t="s">
        <v>3741</v>
      </c>
      <c r="D580" s="62">
        <v>12.95</v>
      </c>
      <c r="E580" s="45" t="s">
        <v>3849</v>
      </c>
      <c r="F580" s="47">
        <v>12.95</v>
      </c>
    </row>
    <row r="581" spans="1:6" ht="30.6" x14ac:dyDescent="0.5">
      <c r="A581" s="64"/>
      <c r="B581" s="61" t="s">
        <v>3850</v>
      </c>
      <c r="C581" s="45" t="s">
        <v>3741</v>
      </c>
      <c r="D581" s="62">
        <v>24.99</v>
      </c>
      <c r="E581" s="45" t="s">
        <v>3851</v>
      </c>
      <c r="F581" s="47">
        <v>24.99</v>
      </c>
    </row>
    <row r="582" spans="1:6" ht="51" x14ac:dyDescent="0.5">
      <c r="A582" s="64"/>
      <c r="B582" s="61" t="s">
        <v>3852</v>
      </c>
      <c r="C582" s="45" t="s">
        <v>3741</v>
      </c>
      <c r="D582" s="62">
        <v>30</v>
      </c>
      <c r="E582" s="45" t="s">
        <v>3853</v>
      </c>
      <c r="F582" s="47">
        <v>30</v>
      </c>
    </row>
    <row r="583" spans="1:6" ht="61.2" x14ac:dyDescent="0.5">
      <c r="A583" s="64"/>
      <c r="B583" s="61" t="s">
        <v>3854</v>
      </c>
      <c r="C583" s="45" t="s">
        <v>3741</v>
      </c>
      <c r="D583" s="62">
        <v>28</v>
      </c>
      <c r="E583" s="45" t="s">
        <v>3855</v>
      </c>
      <c r="F583" s="47">
        <v>28</v>
      </c>
    </row>
    <row r="584" spans="1:6" ht="30.6" x14ac:dyDescent="0.5">
      <c r="A584" s="64"/>
      <c r="B584" s="61" t="s">
        <v>3856</v>
      </c>
      <c r="C584" s="45" t="s">
        <v>3741</v>
      </c>
      <c r="D584" s="62">
        <v>10.8</v>
      </c>
      <c r="E584" s="45" t="s">
        <v>3857</v>
      </c>
      <c r="F584" s="47">
        <v>10.8</v>
      </c>
    </row>
    <row r="585" spans="1:6" ht="51" x14ac:dyDescent="0.5">
      <c r="A585" s="64"/>
      <c r="B585" s="61" t="s">
        <v>3858</v>
      </c>
      <c r="C585" s="45" t="s">
        <v>3741</v>
      </c>
      <c r="D585" s="62">
        <v>26.99</v>
      </c>
      <c r="E585" s="45" t="s">
        <v>3859</v>
      </c>
      <c r="F585" s="47">
        <v>26.99</v>
      </c>
    </row>
    <row r="586" spans="1:6" ht="30.6" x14ac:dyDescent="0.5">
      <c r="A586" s="64"/>
      <c r="B586" s="61" t="s">
        <v>3860</v>
      </c>
      <c r="C586" s="45" t="s">
        <v>3741</v>
      </c>
      <c r="D586" s="62">
        <v>28</v>
      </c>
      <c r="E586" s="45" t="s">
        <v>3861</v>
      </c>
      <c r="F586" s="47">
        <v>28</v>
      </c>
    </row>
    <row r="587" spans="1:6" ht="40.799999999999997" x14ac:dyDescent="0.5">
      <c r="A587" s="64" t="s">
        <v>2953</v>
      </c>
      <c r="B587" s="61" t="s">
        <v>3881</v>
      </c>
      <c r="C587" s="45" t="s">
        <v>3865</v>
      </c>
      <c r="D587" s="62">
        <v>13</v>
      </c>
      <c r="E587" s="45" t="s">
        <v>3882</v>
      </c>
      <c r="F587" s="47">
        <v>13</v>
      </c>
    </row>
    <row r="588" spans="1:6" ht="40.799999999999997" x14ac:dyDescent="0.5">
      <c r="A588" s="64"/>
      <c r="B588" s="61" t="s">
        <v>3875</v>
      </c>
      <c r="C588" s="45" t="s">
        <v>3865</v>
      </c>
      <c r="D588" s="62">
        <v>15</v>
      </c>
      <c r="E588" s="45" t="s">
        <v>3876</v>
      </c>
      <c r="F588" s="47">
        <v>15</v>
      </c>
    </row>
    <row r="589" spans="1:6" ht="40.799999999999997" x14ac:dyDescent="0.5">
      <c r="A589" s="64"/>
      <c r="B589" s="61" t="s">
        <v>3877</v>
      </c>
      <c r="C589" s="45" t="s">
        <v>3865</v>
      </c>
      <c r="D589" s="62">
        <v>15</v>
      </c>
      <c r="E589" s="45" t="s">
        <v>3878</v>
      </c>
      <c r="F589" s="47">
        <v>15</v>
      </c>
    </row>
    <row r="590" spans="1:6" ht="40.799999999999997" x14ac:dyDescent="0.5">
      <c r="A590" s="64"/>
      <c r="B590" s="61" t="s">
        <v>3937</v>
      </c>
      <c r="C590" s="45" t="s">
        <v>3865</v>
      </c>
      <c r="D590" s="62">
        <v>23</v>
      </c>
      <c r="E590" s="45" t="s">
        <v>3938</v>
      </c>
      <c r="F590" s="47">
        <v>23</v>
      </c>
    </row>
    <row r="591" spans="1:6" ht="40.799999999999997" x14ac:dyDescent="0.5">
      <c r="A591" s="64"/>
      <c r="B591" s="61" t="s">
        <v>4082</v>
      </c>
      <c r="C591" s="45" t="s">
        <v>3865</v>
      </c>
      <c r="D591" s="62">
        <v>18</v>
      </c>
      <c r="E591" s="45" t="s">
        <v>4083</v>
      </c>
      <c r="F591" s="47">
        <v>18</v>
      </c>
    </row>
    <row r="592" spans="1:6" ht="40.799999999999997" x14ac:dyDescent="0.5">
      <c r="A592" s="64"/>
      <c r="B592" s="61" t="s">
        <v>3939</v>
      </c>
      <c r="C592" s="45" t="s">
        <v>3865</v>
      </c>
      <c r="D592" s="62">
        <v>95</v>
      </c>
      <c r="E592" s="45" t="s">
        <v>3940</v>
      </c>
      <c r="F592" s="47">
        <v>95</v>
      </c>
    </row>
    <row r="593" spans="1:6" ht="40.799999999999997" x14ac:dyDescent="0.5">
      <c r="A593" s="64"/>
      <c r="B593" s="61" t="s">
        <v>4110</v>
      </c>
      <c r="C593" s="45" t="s">
        <v>3865</v>
      </c>
      <c r="D593" s="62">
        <v>15.95</v>
      </c>
      <c r="E593" s="45" t="s">
        <v>4111</v>
      </c>
      <c r="F593" s="47">
        <v>15.95</v>
      </c>
    </row>
    <row r="594" spans="1:6" ht="40.799999999999997" x14ac:dyDescent="0.5">
      <c r="A594" s="64"/>
      <c r="B594" s="61" t="s">
        <v>4112</v>
      </c>
      <c r="C594" s="45" t="s">
        <v>3865</v>
      </c>
      <c r="D594" s="62">
        <v>12.99</v>
      </c>
      <c r="E594" s="45" t="s">
        <v>4113</v>
      </c>
      <c r="F594" s="47">
        <v>12.99</v>
      </c>
    </row>
    <row r="595" spans="1:6" ht="40.799999999999997" x14ac:dyDescent="0.5">
      <c r="A595" s="64"/>
      <c r="B595" s="61" t="s">
        <v>4114</v>
      </c>
      <c r="C595" s="45" t="s">
        <v>3865</v>
      </c>
      <c r="D595" s="62">
        <v>12.99</v>
      </c>
      <c r="E595" s="45" t="s">
        <v>4115</v>
      </c>
      <c r="F595" s="47">
        <v>12.99</v>
      </c>
    </row>
    <row r="596" spans="1:6" ht="40.799999999999997" x14ac:dyDescent="0.5">
      <c r="A596" s="64"/>
      <c r="B596" s="61" t="s">
        <v>4116</v>
      </c>
      <c r="C596" s="45" t="s">
        <v>3865</v>
      </c>
      <c r="D596" s="62">
        <v>12.99</v>
      </c>
      <c r="E596" s="45" t="s">
        <v>4113</v>
      </c>
      <c r="F596" s="47">
        <v>12.99</v>
      </c>
    </row>
    <row r="597" spans="1:6" ht="40.799999999999997" x14ac:dyDescent="0.5">
      <c r="A597" s="64"/>
      <c r="B597" s="61" t="s">
        <v>4117</v>
      </c>
      <c r="C597" s="45" t="s">
        <v>3865</v>
      </c>
      <c r="D597" s="62">
        <v>12.99</v>
      </c>
      <c r="E597" s="45" t="s">
        <v>4118</v>
      </c>
      <c r="F597" s="47">
        <v>12.99</v>
      </c>
    </row>
    <row r="598" spans="1:6" ht="40.799999999999997" x14ac:dyDescent="0.5">
      <c r="A598" s="64"/>
      <c r="B598" s="61" t="s">
        <v>4119</v>
      </c>
      <c r="C598" s="45" t="s">
        <v>3865</v>
      </c>
      <c r="D598" s="62">
        <v>14.99</v>
      </c>
      <c r="E598" s="45" t="s">
        <v>4120</v>
      </c>
      <c r="F598" s="47">
        <v>14.99</v>
      </c>
    </row>
    <row r="599" spans="1:6" ht="40.799999999999997" x14ac:dyDescent="0.5">
      <c r="A599" s="64"/>
      <c r="B599" s="61" t="s">
        <v>3941</v>
      </c>
      <c r="C599" s="45" t="s">
        <v>3865</v>
      </c>
      <c r="D599" s="62">
        <v>16</v>
      </c>
      <c r="E599" s="45" t="s">
        <v>3942</v>
      </c>
      <c r="F599" s="47">
        <v>16</v>
      </c>
    </row>
    <row r="600" spans="1:6" ht="40.799999999999997" x14ac:dyDescent="0.5">
      <c r="A600" s="64"/>
      <c r="B600" s="61" t="s">
        <v>3943</v>
      </c>
      <c r="C600" s="45" t="s">
        <v>3865</v>
      </c>
      <c r="D600" s="62">
        <v>25</v>
      </c>
      <c r="E600" s="45" t="s">
        <v>3944</v>
      </c>
      <c r="F600" s="47">
        <v>25</v>
      </c>
    </row>
    <row r="601" spans="1:6" ht="40.799999999999997" x14ac:dyDescent="0.5">
      <c r="A601" s="64"/>
      <c r="B601" s="61" t="s">
        <v>4121</v>
      </c>
      <c r="C601" s="45" t="s">
        <v>3865</v>
      </c>
      <c r="D601" s="62">
        <v>25</v>
      </c>
      <c r="E601" s="45" t="s">
        <v>4122</v>
      </c>
      <c r="F601" s="47">
        <v>25</v>
      </c>
    </row>
    <row r="602" spans="1:6" ht="40.799999999999997" x14ac:dyDescent="0.5">
      <c r="A602" s="64"/>
      <c r="B602" s="61" t="s">
        <v>4123</v>
      </c>
      <c r="C602" s="45" t="s">
        <v>3865</v>
      </c>
      <c r="D602" s="62">
        <v>9.99</v>
      </c>
      <c r="E602" s="45" t="s">
        <v>4124</v>
      </c>
      <c r="F602" s="47">
        <v>9.99</v>
      </c>
    </row>
    <row r="603" spans="1:6" ht="40.799999999999997" x14ac:dyDescent="0.5">
      <c r="A603" s="64"/>
      <c r="B603" s="61" t="s">
        <v>4125</v>
      </c>
      <c r="C603" s="45" t="s">
        <v>3865</v>
      </c>
      <c r="D603" s="62">
        <v>35</v>
      </c>
      <c r="E603" s="45" t="s">
        <v>4126</v>
      </c>
      <c r="F603" s="47">
        <v>35</v>
      </c>
    </row>
    <row r="604" spans="1:6" ht="40.799999999999997" x14ac:dyDescent="0.5">
      <c r="A604" s="64"/>
      <c r="B604" s="61" t="s">
        <v>4127</v>
      </c>
      <c r="C604" s="45" t="s">
        <v>3865</v>
      </c>
      <c r="D604" s="62">
        <v>37.75</v>
      </c>
      <c r="E604" s="45" t="s">
        <v>4128</v>
      </c>
      <c r="F604" s="47">
        <v>37.75</v>
      </c>
    </row>
    <row r="605" spans="1:6" ht="40.799999999999997" x14ac:dyDescent="0.5">
      <c r="A605" s="64"/>
      <c r="B605" s="61" t="s">
        <v>4084</v>
      </c>
      <c r="C605" s="45" t="s">
        <v>3865</v>
      </c>
      <c r="D605" s="62">
        <v>30</v>
      </c>
      <c r="E605" s="45" t="s">
        <v>1941</v>
      </c>
      <c r="F605" s="47">
        <v>30</v>
      </c>
    </row>
    <row r="606" spans="1:6" ht="61.2" x14ac:dyDescent="0.5">
      <c r="A606" s="64"/>
      <c r="B606" s="61" t="s">
        <v>4129</v>
      </c>
      <c r="C606" s="45" t="s">
        <v>3865</v>
      </c>
      <c r="D606" s="62">
        <v>34.99</v>
      </c>
      <c r="E606" s="45" t="s">
        <v>4130</v>
      </c>
      <c r="F606" s="47">
        <v>34.99</v>
      </c>
    </row>
    <row r="607" spans="1:6" ht="40.799999999999997" x14ac:dyDescent="0.5">
      <c r="A607" s="64"/>
      <c r="B607" s="61" t="s">
        <v>4131</v>
      </c>
      <c r="C607" s="45" t="s">
        <v>3865</v>
      </c>
      <c r="D607" s="62">
        <v>34.99</v>
      </c>
      <c r="E607" s="45" t="s">
        <v>4132</v>
      </c>
      <c r="F607" s="47">
        <v>34.99</v>
      </c>
    </row>
    <row r="608" spans="1:6" ht="61.2" x14ac:dyDescent="0.5">
      <c r="A608" s="64"/>
      <c r="B608" s="61" t="s">
        <v>4133</v>
      </c>
      <c r="C608" s="45" t="s">
        <v>3865</v>
      </c>
      <c r="D608" s="62">
        <v>34.99</v>
      </c>
      <c r="E608" s="45" t="s">
        <v>4134</v>
      </c>
      <c r="F608" s="47">
        <v>34.99</v>
      </c>
    </row>
    <row r="609" spans="1:6" ht="40.799999999999997" x14ac:dyDescent="0.5">
      <c r="A609" s="64"/>
      <c r="B609" s="61" t="s">
        <v>4135</v>
      </c>
      <c r="C609" s="45" t="s">
        <v>3865</v>
      </c>
      <c r="D609" s="62">
        <v>28</v>
      </c>
      <c r="E609" s="45" t="s">
        <v>4136</v>
      </c>
      <c r="F609" s="47">
        <v>28</v>
      </c>
    </row>
    <row r="610" spans="1:6" ht="40.799999999999997" x14ac:dyDescent="0.5">
      <c r="A610" s="64"/>
      <c r="B610" s="61" t="s">
        <v>4137</v>
      </c>
      <c r="C610" s="45" t="s">
        <v>3865</v>
      </c>
      <c r="D610" s="62">
        <v>25</v>
      </c>
      <c r="E610" s="45" t="s">
        <v>4138</v>
      </c>
      <c r="F610" s="47">
        <v>25</v>
      </c>
    </row>
    <row r="611" spans="1:6" ht="40.799999999999997" x14ac:dyDescent="0.5">
      <c r="A611" s="64"/>
      <c r="B611" s="61" t="s">
        <v>4139</v>
      </c>
      <c r="C611" s="45" t="s">
        <v>3865</v>
      </c>
      <c r="D611" s="62">
        <v>16.989999999999998</v>
      </c>
      <c r="E611" s="45" t="s">
        <v>4140</v>
      </c>
      <c r="F611" s="47">
        <v>16.989999999999998</v>
      </c>
    </row>
    <row r="612" spans="1:6" ht="40.799999999999997" x14ac:dyDescent="0.5">
      <c r="A612" s="64"/>
      <c r="B612" s="61" t="s">
        <v>4141</v>
      </c>
      <c r="C612" s="45" t="s">
        <v>3865</v>
      </c>
      <c r="D612" s="62">
        <v>14.99</v>
      </c>
      <c r="E612" s="45" t="s">
        <v>4142</v>
      </c>
      <c r="F612" s="47">
        <v>14.99</v>
      </c>
    </row>
    <row r="613" spans="1:6" ht="40.799999999999997" x14ac:dyDescent="0.5">
      <c r="A613" s="64"/>
      <c r="B613" s="61" t="s">
        <v>4143</v>
      </c>
      <c r="C613" s="45" t="s">
        <v>3865</v>
      </c>
      <c r="D613" s="62">
        <v>14.99</v>
      </c>
      <c r="E613" s="45" t="s">
        <v>4144</v>
      </c>
      <c r="F613" s="47">
        <v>14.99</v>
      </c>
    </row>
    <row r="614" spans="1:6" ht="40.799999999999997" x14ac:dyDescent="0.5">
      <c r="A614" s="64"/>
      <c r="B614" s="61" t="s">
        <v>4145</v>
      </c>
      <c r="C614" s="45" t="s">
        <v>3865</v>
      </c>
      <c r="D614" s="62">
        <v>14.99</v>
      </c>
      <c r="E614" s="45" t="s">
        <v>4146</v>
      </c>
      <c r="F614" s="47">
        <v>14.99</v>
      </c>
    </row>
    <row r="615" spans="1:6" ht="40.799999999999997" x14ac:dyDescent="0.5">
      <c r="A615" s="64"/>
      <c r="B615" s="61" t="s">
        <v>4147</v>
      </c>
      <c r="C615" s="45" t="s">
        <v>3865</v>
      </c>
      <c r="D615" s="62">
        <v>20</v>
      </c>
      <c r="E615" s="45" t="s">
        <v>4148</v>
      </c>
      <c r="F615" s="47">
        <v>20</v>
      </c>
    </row>
    <row r="616" spans="1:6" ht="40.799999999999997" x14ac:dyDescent="0.5">
      <c r="A616" s="64"/>
      <c r="B616" s="61" t="s">
        <v>3945</v>
      </c>
      <c r="C616" s="45" t="s">
        <v>3865</v>
      </c>
      <c r="D616" s="62">
        <v>17</v>
      </c>
      <c r="E616" s="45" t="s">
        <v>3946</v>
      </c>
      <c r="F616" s="47">
        <v>17</v>
      </c>
    </row>
    <row r="617" spans="1:6" ht="40.799999999999997" x14ac:dyDescent="0.5">
      <c r="A617" s="64"/>
      <c r="B617" s="61" t="s">
        <v>3947</v>
      </c>
      <c r="C617" s="45" t="s">
        <v>3865</v>
      </c>
      <c r="D617" s="62">
        <v>22</v>
      </c>
      <c r="E617" s="45" t="s">
        <v>3948</v>
      </c>
      <c r="F617" s="47">
        <v>22</v>
      </c>
    </row>
    <row r="618" spans="1:6" ht="40.799999999999997" x14ac:dyDescent="0.5">
      <c r="A618" s="64"/>
      <c r="B618" s="61" t="s">
        <v>3949</v>
      </c>
      <c r="C618" s="45" t="s">
        <v>3865</v>
      </c>
      <c r="D618" s="62">
        <v>25</v>
      </c>
      <c r="E618" s="45" t="s">
        <v>3950</v>
      </c>
      <c r="F618" s="47">
        <v>25</v>
      </c>
    </row>
    <row r="619" spans="1:6" ht="40.799999999999997" x14ac:dyDescent="0.5">
      <c r="A619" s="64"/>
      <c r="B619" s="61" t="s">
        <v>3951</v>
      </c>
      <c r="C619" s="45" t="s">
        <v>3865</v>
      </c>
      <c r="D619" s="62">
        <v>30</v>
      </c>
      <c r="E619" s="45" t="s">
        <v>3952</v>
      </c>
      <c r="F619" s="47">
        <v>30</v>
      </c>
    </row>
    <row r="620" spans="1:6" ht="40.799999999999997" x14ac:dyDescent="0.5">
      <c r="A620" s="64"/>
      <c r="B620" s="61" t="s">
        <v>3953</v>
      </c>
      <c r="C620" s="45" t="s">
        <v>3865</v>
      </c>
      <c r="D620" s="62">
        <v>26</v>
      </c>
      <c r="E620" s="45" t="s">
        <v>3954</v>
      </c>
      <c r="F620" s="47">
        <v>26</v>
      </c>
    </row>
    <row r="621" spans="1:6" ht="40.799999999999997" x14ac:dyDescent="0.5">
      <c r="A621" s="64"/>
      <c r="B621" s="61" t="s">
        <v>3955</v>
      </c>
      <c r="C621" s="45" t="s">
        <v>3865</v>
      </c>
      <c r="D621" s="62">
        <v>27</v>
      </c>
      <c r="E621" s="45" t="s">
        <v>3954</v>
      </c>
      <c r="F621" s="47">
        <v>27</v>
      </c>
    </row>
    <row r="622" spans="1:6" ht="40.799999999999997" x14ac:dyDescent="0.5">
      <c r="A622" s="64"/>
      <c r="B622" s="61" t="s">
        <v>3956</v>
      </c>
      <c r="C622" s="45" t="s">
        <v>3865</v>
      </c>
      <c r="D622" s="62">
        <v>28</v>
      </c>
      <c r="E622" s="45" t="s">
        <v>3957</v>
      </c>
      <c r="F622" s="47">
        <v>28</v>
      </c>
    </row>
    <row r="623" spans="1:6" ht="40.799999999999997" x14ac:dyDescent="0.5">
      <c r="A623" s="64"/>
      <c r="B623" s="61" t="s">
        <v>4085</v>
      </c>
      <c r="C623" s="45" t="s">
        <v>3865</v>
      </c>
      <c r="D623" s="62">
        <v>17</v>
      </c>
      <c r="E623" s="45" t="s">
        <v>4086</v>
      </c>
      <c r="F623" s="47">
        <v>17</v>
      </c>
    </row>
    <row r="624" spans="1:6" ht="40.799999999999997" x14ac:dyDescent="0.5">
      <c r="A624" s="64"/>
      <c r="B624" s="61" t="s">
        <v>4087</v>
      </c>
      <c r="C624" s="45" t="s">
        <v>3865</v>
      </c>
      <c r="D624" s="62">
        <v>81</v>
      </c>
      <c r="E624" s="45" t="s">
        <v>4088</v>
      </c>
      <c r="F624" s="47">
        <v>81</v>
      </c>
    </row>
    <row r="625" spans="1:6" ht="40.799999999999997" x14ac:dyDescent="0.5">
      <c r="A625" s="64"/>
      <c r="B625" s="61" t="s">
        <v>3994</v>
      </c>
      <c r="C625" s="45" t="s">
        <v>3865</v>
      </c>
      <c r="D625" s="62">
        <v>18</v>
      </c>
      <c r="E625" s="45" t="s">
        <v>3995</v>
      </c>
      <c r="F625" s="47">
        <v>18</v>
      </c>
    </row>
    <row r="626" spans="1:6" ht="40.799999999999997" x14ac:dyDescent="0.5">
      <c r="A626" s="64"/>
      <c r="B626" s="61" t="s">
        <v>3996</v>
      </c>
      <c r="C626" s="45" t="s">
        <v>3865</v>
      </c>
      <c r="D626" s="62">
        <v>40</v>
      </c>
      <c r="E626" s="45" t="s">
        <v>3997</v>
      </c>
      <c r="F626" s="47">
        <v>40</v>
      </c>
    </row>
    <row r="627" spans="1:6" ht="61.2" x14ac:dyDescent="0.5">
      <c r="A627" s="64"/>
      <c r="B627" s="61" t="s">
        <v>3998</v>
      </c>
      <c r="C627" s="45" t="s">
        <v>3865</v>
      </c>
      <c r="D627" s="62">
        <v>16</v>
      </c>
      <c r="E627" s="45" t="s">
        <v>3999</v>
      </c>
      <c r="F627" s="47">
        <v>16</v>
      </c>
    </row>
    <row r="628" spans="1:6" ht="40.799999999999997" x14ac:dyDescent="0.5">
      <c r="A628" s="64"/>
      <c r="B628" s="61" t="s">
        <v>4000</v>
      </c>
      <c r="C628" s="45" t="s">
        <v>3865</v>
      </c>
      <c r="D628" s="62">
        <v>35</v>
      </c>
      <c r="E628" s="45" t="s">
        <v>4001</v>
      </c>
      <c r="F628" s="47">
        <v>35</v>
      </c>
    </row>
    <row r="629" spans="1:6" ht="40.799999999999997" x14ac:dyDescent="0.5">
      <c r="A629" s="64"/>
      <c r="B629" s="61" t="s">
        <v>4002</v>
      </c>
      <c r="C629" s="45" t="s">
        <v>3865</v>
      </c>
      <c r="D629" s="62">
        <v>18</v>
      </c>
      <c r="E629" s="45" t="s">
        <v>4003</v>
      </c>
      <c r="F629" s="47">
        <v>18</v>
      </c>
    </row>
    <row r="630" spans="1:6" ht="40.799999999999997" x14ac:dyDescent="0.5">
      <c r="A630" s="64"/>
      <c r="B630" s="61" t="s">
        <v>4004</v>
      </c>
      <c r="C630" s="45" t="s">
        <v>3865</v>
      </c>
      <c r="D630" s="62">
        <v>45</v>
      </c>
      <c r="E630" s="45" t="s">
        <v>4005</v>
      </c>
      <c r="F630" s="47">
        <v>45</v>
      </c>
    </row>
    <row r="631" spans="1:6" ht="40.799999999999997" x14ac:dyDescent="0.5">
      <c r="A631" s="64"/>
      <c r="B631" s="61" t="s">
        <v>4006</v>
      </c>
      <c r="C631" s="45" t="s">
        <v>3865</v>
      </c>
      <c r="D631" s="62">
        <v>15</v>
      </c>
      <c r="E631" s="45" t="s">
        <v>4007</v>
      </c>
      <c r="F631" s="47">
        <v>15</v>
      </c>
    </row>
    <row r="632" spans="1:6" ht="40.799999999999997" x14ac:dyDescent="0.5">
      <c r="A632" s="64"/>
      <c r="B632" s="61" t="s">
        <v>4008</v>
      </c>
      <c r="C632" s="45" t="s">
        <v>3865</v>
      </c>
      <c r="D632" s="62">
        <v>20</v>
      </c>
      <c r="E632" s="45" t="s">
        <v>4009</v>
      </c>
      <c r="F632" s="47">
        <v>20</v>
      </c>
    </row>
    <row r="633" spans="1:6" ht="40.799999999999997" x14ac:dyDescent="0.5">
      <c r="A633" s="64"/>
      <c r="B633" s="61" t="s">
        <v>4010</v>
      </c>
      <c r="C633" s="45" t="s">
        <v>3865</v>
      </c>
      <c r="D633" s="62">
        <v>18</v>
      </c>
      <c r="E633" s="45" t="s">
        <v>4011</v>
      </c>
      <c r="F633" s="47">
        <v>18</v>
      </c>
    </row>
    <row r="634" spans="1:6" ht="40.799999999999997" x14ac:dyDescent="0.5">
      <c r="A634" s="64"/>
      <c r="B634" s="61" t="s">
        <v>4012</v>
      </c>
      <c r="C634" s="45" t="s">
        <v>3865</v>
      </c>
      <c r="D634" s="62">
        <v>17</v>
      </c>
      <c r="E634" s="45" t="s">
        <v>4013</v>
      </c>
      <c r="F634" s="47">
        <v>17</v>
      </c>
    </row>
    <row r="635" spans="1:6" ht="40.799999999999997" x14ac:dyDescent="0.5">
      <c r="A635" s="64"/>
      <c r="B635" s="61" t="s">
        <v>4014</v>
      </c>
      <c r="C635" s="45" t="s">
        <v>3865</v>
      </c>
      <c r="D635" s="62">
        <v>30</v>
      </c>
      <c r="E635" s="45" t="s">
        <v>4015</v>
      </c>
      <c r="F635" s="47">
        <v>30</v>
      </c>
    </row>
    <row r="636" spans="1:6" ht="40.799999999999997" x14ac:dyDescent="0.5">
      <c r="A636" s="64"/>
      <c r="B636" s="61" t="s">
        <v>4016</v>
      </c>
      <c r="C636" s="45" t="s">
        <v>3865</v>
      </c>
      <c r="D636" s="62">
        <v>40</v>
      </c>
      <c r="E636" s="45" t="s">
        <v>4017</v>
      </c>
      <c r="F636" s="47">
        <v>40</v>
      </c>
    </row>
    <row r="637" spans="1:6" ht="40.799999999999997" x14ac:dyDescent="0.5">
      <c r="A637" s="64"/>
      <c r="B637" s="61" t="s">
        <v>4018</v>
      </c>
      <c r="C637" s="45" t="s">
        <v>3865</v>
      </c>
      <c r="D637" s="62">
        <v>22</v>
      </c>
      <c r="E637" s="45" t="s">
        <v>4019</v>
      </c>
      <c r="F637" s="47">
        <v>22</v>
      </c>
    </row>
    <row r="638" spans="1:6" ht="40.799999999999997" x14ac:dyDescent="0.5">
      <c r="A638" s="64"/>
      <c r="B638" s="61" t="s">
        <v>4020</v>
      </c>
      <c r="C638" s="45" t="s">
        <v>3865</v>
      </c>
      <c r="D638" s="62">
        <v>30</v>
      </c>
      <c r="E638" s="45" t="s">
        <v>4021</v>
      </c>
      <c r="F638" s="47">
        <v>30</v>
      </c>
    </row>
    <row r="639" spans="1:6" ht="40.799999999999997" x14ac:dyDescent="0.5">
      <c r="A639" s="64"/>
      <c r="B639" s="61" t="s">
        <v>4022</v>
      </c>
      <c r="C639" s="45" t="s">
        <v>3865</v>
      </c>
      <c r="D639" s="62">
        <v>16</v>
      </c>
      <c r="E639" s="45" t="s">
        <v>4023</v>
      </c>
      <c r="F639" s="47">
        <v>16</v>
      </c>
    </row>
    <row r="640" spans="1:6" ht="40.799999999999997" x14ac:dyDescent="0.5">
      <c r="A640" s="64"/>
      <c r="B640" s="61" t="s">
        <v>4024</v>
      </c>
      <c r="C640" s="45" t="s">
        <v>3865</v>
      </c>
      <c r="D640" s="62">
        <v>30</v>
      </c>
      <c r="E640" s="45" t="s">
        <v>4025</v>
      </c>
      <c r="F640" s="47">
        <v>30</v>
      </c>
    </row>
    <row r="641" spans="1:6" ht="40.799999999999997" x14ac:dyDescent="0.5">
      <c r="A641" s="64"/>
      <c r="B641" s="61" t="s">
        <v>4026</v>
      </c>
      <c r="C641" s="45" t="s">
        <v>3865</v>
      </c>
      <c r="D641" s="62">
        <v>13</v>
      </c>
      <c r="E641" s="45" t="s">
        <v>4027</v>
      </c>
      <c r="F641" s="47">
        <v>13</v>
      </c>
    </row>
    <row r="642" spans="1:6" ht="40.799999999999997" x14ac:dyDescent="0.5">
      <c r="A642" s="64"/>
      <c r="B642" s="61" t="s">
        <v>4028</v>
      </c>
      <c r="C642" s="45" t="s">
        <v>3865</v>
      </c>
      <c r="D642" s="62">
        <v>25</v>
      </c>
      <c r="E642" s="45" t="s">
        <v>4029</v>
      </c>
      <c r="F642" s="47">
        <v>25</v>
      </c>
    </row>
    <row r="643" spans="1:6" ht="40.799999999999997" x14ac:dyDescent="0.5">
      <c r="A643" s="64"/>
      <c r="B643" s="61" t="s">
        <v>4030</v>
      </c>
      <c r="C643" s="45" t="s">
        <v>3865</v>
      </c>
      <c r="D643" s="62">
        <v>28</v>
      </c>
      <c r="E643" s="45" t="s">
        <v>4031</v>
      </c>
      <c r="F643" s="47">
        <v>28</v>
      </c>
    </row>
    <row r="644" spans="1:6" ht="40.799999999999997" x14ac:dyDescent="0.5">
      <c r="A644" s="64"/>
      <c r="B644" s="61" t="s">
        <v>4032</v>
      </c>
      <c r="C644" s="45" t="s">
        <v>3865</v>
      </c>
      <c r="D644" s="62">
        <v>30</v>
      </c>
      <c r="E644" s="45" t="s">
        <v>4033</v>
      </c>
      <c r="F644" s="47">
        <v>30</v>
      </c>
    </row>
    <row r="645" spans="1:6" ht="40.799999999999997" x14ac:dyDescent="0.5">
      <c r="A645" s="64"/>
      <c r="B645" s="61" t="s">
        <v>4034</v>
      </c>
      <c r="C645" s="45" t="s">
        <v>3865</v>
      </c>
      <c r="D645" s="62">
        <v>15</v>
      </c>
      <c r="E645" s="45" t="s">
        <v>4035</v>
      </c>
      <c r="F645" s="47">
        <v>15</v>
      </c>
    </row>
    <row r="646" spans="1:6" ht="40.799999999999997" x14ac:dyDescent="0.5">
      <c r="A646" s="64"/>
      <c r="B646" s="61" t="s">
        <v>4036</v>
      </c>
      <c r="C646" s="45" t="s">
        <v>3865</v>
      </c>
      <c r="D646" s="62">
        <v>30</v>
      </c>
      <c r="E646" s="45" t="s">
        <v>4037</v>
      </c>
      <c r="F646" s="47">
        <v>30</v>
      </c>
    </row>
    <row r="647" spans="1:6" ht="40.799999999999997" x14ac:dyDescent="0.5">
      <c r="A647" s="64"/>
      <c r="B647" s="61" t="s">
        <v>4038</v>
      </c>
      <c r="C647" s="45" t="s">
        <v>3865</v>
      </c>
      <c r="D647" s="62">
        <v>25</v>
      </c>
      <c r="E647" s="45" t="s">
        <v>4039</v>
      </c>
      <c r="F647" s="47">
        <v>25</v>
      </c>
    </row>
    <row r="648" spans="1:6" ht="40.799999999999997" x14ac:dyDescent="0.5">
      <c r="A648" s="64"/>
      <c r="B648" s="61" t="s">
        <v>4040</v>
      </c>
      <c r="C648" s="45" t="s">
        <v>3865</v>
      </c>
      <c r="D648" s="62">
        <v>23</v>
      </c>
      <c r="E648" s="45" t="s">
        <v>4041</v>
      </c>
      <c r="F648" s="47">
        <v>23</v>
      </c>
    </row>
    <row r="649" spans="1:6" ht="40.799999999999997" x14ac:dyDescent="0.5">
      <c r="A649" s="64"/>
      <c r="B649" s="61" t="s">
        <v>4042</v>
      </c>
      <c r="C649" s="45" t="s">
        <v>3865</v>
      </c>
      <c r="D649" s="62">
        <v>23</v>
      </c>
      <c r="E649" s="45" t="s">
        <v>4043</v>
      </c>
      <c r="F649" s="47">
        <v>23</v>
      </c>
    </row>
    <row r="650" spans="1:6" ht="40.799999999999997" x14ac:dyDescent="0.5">
      <c r="A650" s="64"/>
      <c r="B650" s="61" t="s">
        <v>4044</v>
      </c>
      <c r="C650" s="45" t="s">
        <v>3865</v>
      </c>
      <c r="D650" s="62">
        <v>13</v>
      </c>
      <c r="E650" s="45" t="s">
        <v>4045</v>
      </c>
      <c r="F650" s="47">
        <v>13</v>
      </c>
    </row>
    <row r="651" spans="1:6" ht="40.799999999999997" x14ac:dyDescent="0.5">
      <c r="A651" s="64"/>
      <c r="B651" s="61" t="s">
        <v>4046</v>
      </c>
      <c r="C651" s="45" t="s">
        <v>3865</v>
      </c>
      <c r="D651" s="62">
        <v>20</v>
      </c>
      <c r="E651" s="45" t="s">
        <v>4047</v>
      </c>
      <c r="F651" s="47">
        <v>20</v>
      </c>
    </row>
    <row r="652" spans="1:6" ht="40.799999999999997" x14ac:dyDescent="0.5">
      <c r="A652" s="64"/>
      <c r="B652" s="61" t="s">
        <v>4048</v>
      </c>
      <c r="C652" s="45" t="s">
        <v>3865</v>
      </c>
      <c r="D652" s="62">
        <v>20</v>
      </c>
      <c r="E652" s="45" t="s">
        <v>4049</v>
      </c>
      <c r="F652" s="47">
        <v>20</v>
      </c>
    </row>
    <row r="653" spans="1:6" ht="40.799999999999997" x14ac:dyDescent="0.5">
      <c r="A653" s="64"/>
      <c r="B653" s="61" t="s">
        <v>4050</v>
      </c>
      <c r="C653" s="45" t="s">
        <v>3865</v>
      </c>
      <c r="D653" s="62">
        <v>30</v>
      </c>
      <c r="E653" s="45" t="s">
        <v>4051</v>
      </c>
      <c r="F653" s="47">
        <v>30</v>
      </c>
    </row>
    <row r="654" spans="1:6" ht="40.799999999999997" x14ac:dyDescent="0.5">
      <c r="A654" s="64"/>
      <c r="B654" s="61" t="s">
        <v>4052</v>
      </c>
      <c r="C654" s="45" t="s">
        <v>3865</v>
      </c>
      <c r="D654" s="62">
        <v>20</v>
      </c>
      <c r="E654" s="45" t="s">
        <v>4053</v>
      </c>
      <c r="F654" s="47">
        <v>20</v>
      </c>
    </row>
    <row r="655" spans="1:6" ht="40.799999999999997" x14ac:dyDescent="0.5">
      <c r="A655" s="64"/>
      <c r="B655" s="61" t="s">
        <v>4054</v>
      </c>
      <c r="C655" s="45" t="s">
        <v>3865</v>
      </c>
      <c r="D655" s="62">
        <v>19</v>
      </c>
      <c r="E655" s="45" t="s">
        <v>4055</v>
      </c>
      <c r="F655" s="47">
        <v>19</v>
      </c>
    </row>
    <row r="656" spans="1:6" ht="40.799999999999997" x14ac:dyDescent="0.5">
      <c r="A656" s="64"/>
      <c r="B656" s="61" t="s">
        <v>4056</v>
      </c>
      <c r="C656" s="45" t="s">
        <v>3865</v>
      </c>
      <c r="D656" s="62">
        <v>10</v>
      </c>
      <c r="E656" s="45" t="s">
        <v>4057</v>
      </c>
      <c r="F656" s="47">
        <v>10</v>
      </c>
    </row>
    <row r="657" spans="1:6" ht="40.799999999999997" x14ac:dyDescent="0.5">
      <c r="A657" s="64"/>
      <c r="B657" s="61" t="s">
        <v>4058</v>
      </c>
      <c r="C657" s="45" t="s">
        <v>3865</v>
      </c>
      <c r="D657" s="62">
        <v>17</v>
      </c>
      <c r="E657" s="45" t="s">
        <v>4059</v>
      </c>
      <c r="F657" s="47">
        <v>17</v>
      </c>
    </row>
    <row r="658" spans="1:6" ht="40.799999999999997" x14ac:dyDescent="0.5">
      <c r="A658" s="64"/>
      <c r="B658" s="61" t="s">
        <v>4060</v>
      </c>
      <c r="C658" s="45" t="s">
        <v>3865</v>
      </c>
      <c r="D658" s="62">
        <v>30</v>
      </c>
      <c r="E658" s="45" t="s">
        <v>4061</v>
      </c>
      <c r="F658" s="47">
        <v>30</v>
      </c>
    </row>
    <row r="659" spans="1:6" ht="40.799999999999997" x14ac:dyDescent="0.5">
      <c r="A659" s="64"/>
      <c r="B659" s="61" t="s">
        <v>4062</v>
      </c>
      <c r="C659" s="45" t="s">
        <v>3865</v>
      </c>
      <c r="D659" s="62">
        <v>24</v>
      </c>
      <c r="E659" s="45" t="s">
        <v>4063</v>
      </c>
      <c r="F659" s="47">
        <v>24</v>
      </c>
    </row>
    <row r="660" spans="1:6" ht="40.799999999999997" x14ac:dyDescent="0.5">
      <c r="A660" s="64"/>
      <c r="B660" s="61" t="s">
        <v>4064</v>
      </c>
      <c r="C660" s="45" t="s">
        <v>3865</v>
      </c>
      <c r="D660" s="62">
        <v>23</v>
      </c>
      <c r="E660" s="45" t="s">
        <v>4065</v>
      </c>
      <c r="F660" s="47">
        <v>23</v>
      </c>
    </row>
    <row r="661" spans="1:6" ht="40.799999999999997" x14ac:dyDescent="0.5">
      <c r="A661" s="64"/>
      <c r="B661" s="61" t="s">
        <v>4066</v>
      </c>
      <c r="C661" s="45" t="s">
        <v>3865</v>
      </c>
      <c r="D661" s="62">
        <v>26</v>
      </c>
      <c r="E661" s="45" t="s">
        <v>4067</v>
      </c>
      <c r="F661" s="47">
        <v>26</v>
      </c>
    </row>
    <row r="662" spans="1:6" ht="40.799999999999997" x14ac:dyDescent="0.5">
      <c r="A662" s="64"/>
      <c r="B662" s="61" t="s">
        <v>4068</v>
      </c>
      <c r="C662" s="45" t="s">
        <v>3865</v>
      </c>
      <c r="D662" s="62">
        <v>24</v>
      </c>
      <c r="E662" s="45" t="s">
        <v>4069</v>
      </c>
      <c r="F662" s="47">
        <v>24</v>
      </c>
    </row>
    <row r="663" spans="1:6" ht="40.799999999999997" x14ac:dyDescent="0.5">
      <c r="A663" s="64"/>
      <c r="B663" s="61" t="s">
        <v>4070</v>
      </c>
      <c r="C663" s="45" t="s">
        <v>3865</v>
      </c>
      <c r="D663" s="62">
        <v>17</v>
      </c>
      <c r="E663" s="45" t="s">
        <v>4071</v>
      </c>
      <c r="F663" s="47">
        <v>17</v>
      </c>
    </row>
    <row r="664" spans="1:6" ht="40.799999999999997" x14ac:dyDescent="0.5">
      <c r="A664" s="64"/>
      <c r="B664" s="61" t="s">
        <v>4072</v>
      </c>
      <c r="C664" s="45" t="s">
        <v>3865</v>
      </c>
      <c r="D664" s="62">
        <v>22</v>
      </c>
      <c r="E664" s="45" t="s">
        <v>4073</v>
      </c>
      <c r="F664" s="47">
        <v>22</v>
      </c>
    </row>
    <row r="665" spans="1:6" ht="40.799999999999997" x14ac:dyDescent="0.5">
      <c r="A665" s="64"/>
      <c r="B665" s="61" t="s">
        <v>4074</v>
      </c>
      <c r="C665" s="45" t="s">
        <v>3865</v>
      </c>
      <c r="D665" s="62">
        <v>27</v>
      </c>
      <c r="E665" s="45" t="s">
        <v>4075</v>
      </c>
      <c r="F665" s="47">
        <v>27</v>
      </c>
    </row>
    <row r="666" spans="1:6" ht="51" x14ac:dyDescent="0.5">
      <c r="A666" s="64"/>
      <c r="B666" s="61" t="s">
        <v>4076</v>
      </c>
      <c r="C666" s="45" t="s">
        <v>3865</v>
      </c>
      <c r="D666" s="62">
        <v>15</v>
      </c>
      <c r="E666" s="45" t="s">
        <v>4077</v>
      </c>
      <c r="F666" s="47">
        <v>15</v>
      </c>
    </row>
    <row r="667" spans="1:6" ht="40.799999999999997" x14ac:dyDescent="0.5">
      <c r="A667" s="64"/>
      <c r="B667" s="61" t="s">
        <v>4149</v>
      </c>
      <c r="C667" s="45" t="s">
        <v>3865</v>
      </c>
      <c r="D667" s="62">
        <v>17.89</v>
      </c>
      <c r="E667" s="45" t="s">
        <v>4150</v>
      </c>
      <c r="F667" s="47">
        <v>17.89</v>
      </c>
    </row>
    <row r="668" spans="1:6" ht="40.799999999999997" x14ac:dyDescent="0.5">
      <c r="A668" s="64"/>
      <c r="B668" s="61" t="s">
        <v>4151</v>
      </c>
      <c r="C668" s="45" t="s">
        <v>3865</v>
      </c>
      <c r="D668" s="62">
        <v>16.95</v>
      </c>
      <c r="E668" s="45" t="s">
        <v>4152</v>
      </c>
      <c r="F668" s="47">
        <v>16.95</v>
      </c>
    </row>
    <row r="669" spans="1:6" ht="40.799999999999997" x14ac:dyDescent="0.5">
      <c r="A669" s="64"/>
      <c r="B669" s="61" t="s">
        <v>4153</v>
      </c>
      <c r="C669" s="45" t="s">
        <v>3865</v>
      </c>
      <c r="D669" s="62">
        <v>16.989999999999998</v>
      </c>
      <c r="E669" s="45" t="s">
        <v>4154</v>
      </c>
      <c r="F669" s="47">
        <v>16.989999999999998</v>
      </c>
    </row>
    <row r="670" spans="1:6" ht="40.799999999999997" x14ac:dyDescent="0.5">
      <c r="A670" s="64"/>
      <c r="B670" s="61" t="s">
        <v>3974</v>
      </c>
      <c r="C670" s="45" t="s">
        <v>3865</v>
      </c>
      <c r="D670" s="62">
        <v>8</v>
      </c>
      <c r="E670" s="45" t="s">
        <v>3975</v>
      </c>
      <c r="F670" s="47">
        <v>8</v>
      </c>
    </row>
    <row r="671" spans="1:6" ht="40.799999999999997" x14ac:dyDescent="0.5">
      <c r="A671" s="64"/>
      <c r="B671" s="61" t="s">
        <v>3976</v>
      </c>
      <c r="C671" s="45" t="s">
        <v>3865</v>
      </c>
      <c r="D671" s="62">
        <v>25</v>
      </c>
      <c r="E671" s="45" t="s">
        <v>3977</v>
      </c>
      <c r="F671" s="47">
        <v>25</v>
      </c>
    </row>
    <row r="672" spans="1:6" ht="40.799999999999997" x14ac:dyDescent="0.5">
      <c r="A672" s="64"/>
      <c r="B672" s="61" t="s">
        <v>3978</v>
      </c>
      <c r="C672" s="45" t="s">
        <v>3865</v>
      </c>
      <c r="D672" s="62">
        <v>16</v>
      </c>
      <c r="E672" s="45" t="s">
        <v>3979</v>
      </c>
      <c r="F672" s="47">
        <v>16</v>
      </c>
    </row>
    <row r="673" spans="1:6" ht="40.799999999999997" x14ac:dyDescent="0.5">
      <c r="A673" s="64"/>
      <c r="B673" s="61" t="s">
        <v>3980</v>
      </c>
      <c r="C673" s="45" t="s">
        <v>3865</v>
      </c>
      <c r="D673" s="62">
        <v>16</v>
      </c>
      <c r="E673" s="45" t="s">
        <v>3981</v>
      </c>
      <c r="F673" s="47">
        <v>16</v>
      </c>
    </row>
    <row r="674" spans="1:6" ht="40.799999999999997" x14ac:dyDescent="0.5">
      <c r="A674" s="64"/>
      <c r="B674" s="61" t="s">
        <v>3883</v>
      </c>
      <c r="C674" s="45" t="s">
        <v>3865</v>
      </c>
      <c r="D674" s="62">
        <v>27</v>
      </c>
      <c r="E674" s="45" t="s">
        <v>3884</v>
      </c>
      <c r="F674" s="47">
        <v>27</v>
      </c>
    </row>
    <row r="675" spans="1:6" ht="40.799999999999997" x14ac:dyDescent="0.5">
      <c r="A675" s="64"/>
      <c r="B675" s="61" t="s">
        <v>3885</v>
      </c>
      <c r="C675" s="45" t="s">
        <v>3865</v>
      </c>
      <c r="D675" s="62">
        <v>19.989999999999998</v>
      </c>
      <c r="E675" s="45" t="s">
        <v>3886</v>
      </c>
      <c r="F675" s="47">
        <v>19.989999999999998</v>
      </c>
    </row>
    <row r="676" spans="1:6" ht="40.799999999999997" x14ac:dyDescent="0.5">
      <c r="A676" s="64"/>
      <c r="B676" s="61" t="s">
        <v>4089</v>
      </c>
      <c r="C676" s="45" t="s">
        <v>3865</v>
      </c>
      <c r="D676" s="62">
        <v>29</v>
      </c>
      <c r="E676" s="45" t="s">
        <v>4090</v>
      </c>
      <c r="F676" s="47">
        <v>29</v>
      </c>
    </row>
    <row r="677" spans="1:6" ht="40.799999999999997" x14ac:dyDescent="0.5">
      <c r="A677" s="64"/>
      <c r="B677" s="61" t="s">
        <v>3962</v>
      </c>
      <c r="C677" s="45" t="s">
        <v>3865</v>
      </c>
      <c r="D677" s="62">
        <v>36</v>
      </c>
      <c r="E677" s="45" t="s">
        <v>3963</v>
      </c>
      <c r="F677" s="47">
        <v>36</v>
      </c>
    </row>
    <row r="678" spans="1:6" ht="40.799999999999997" x14ac:dyDescent="0.5">
      <c r="A678" s="64"/>
      <c r="B678" s="61" t="s">
        <v>4155</v>
      </c>
      <c r="C678" s="45" t="s">
        <v>3865</v>
      </c>
      <c r="D678" s="62">
        <v>15.99</v>
      </c>
      <c r="E678" s="45" t="s">
        <v>4156</v>
      </c>
      <c r="F678" s="47">
        <v>15.99</v>
      </c>
    </row>
    <row r="679" spans="1:6" ht="40.799999999999997" x14ac:dyDescent="0.5">
      <c r="A679" s="64"/>
      <c r="B679" s="61" t="s">
        <v>4157</v>
      </c>
      <c r="C679" s="45" t="s">
        <v>3865</v>
      </c>
      <c r="D679" s="62">
        <v>29.99</v>
      </c>
      <c r="E679" s="45" t="s">
        <v>4158</v>
      </c>
      <c r="F679" s="47">
        <v>29.99</v>
      </c>
    </row>
    <row r="680" spans="1:6" ht="40.799999999999997" x14ac:dyDescent="0.5">
      <c r="A680" s="64"/>
      <c r="B680" s="61" t="s">
        <v>3887</v>
      </c>
      <c r="C680" s="45" t="s">
        <v>3865</v>
      </c>
      <c r="D680" s="62">
        <v>18</v>
      </c>
      <c r="E680" s="45" t="s">
        <v>3888</v>
      </c>
      <c r="F680" s="47">
        <v>18</v>
      </c>
    </row>
    <row r="681" spans="1:6" ht="40.799999999999997" x14ac:dyDescent="0.5">
      <c r="A681" s="64"/>
      <c r="B681" s="61" t="s">
        <v>3966</v>
      </c>
      <c r="C681" s="45" t="s">
        <v>3865</v>
      </c>
      <c r="D681" s="62">
        <v>19.989999999999998</v>
      </c>
      <c r="E681" s="45" t="s">
        <v>3967</v>
      </c>
      <c r="F681" s="47">
        <v>19.989999999999998</v>
      </c>
    </row>
    <row r="682" spans="1:6" ht="40.799999999999997" x14ac:dyDescent="0.5">
      <c r="A682" s="64"/>
      <c r="B682" s="61" t="s">
        <v>3879</v>
      </c>
      <c r="C682" s="45" t="s">
        <v>3865</v>
      </c>
      <c r="D682" s="62">
        <v>25</v>
      </c>
      <c r="E682" s="45" t="s">
        <v>3880</v>
      </c>
      <c r="F682" s="47">
        <v>25</v>
      </c>
    </row>
    <row r="683" spans="1:6" ht="40.799999999999997" x14ac:dyDescent="0.5">
      <c r="A683" s="64"/>
      <c r="B683" s="61" t="s">
        <v>4159</v>
      </c>
      <c r="C683" s="45" t="s">
        <v>3865</v>
      </c>
      <c r="D683" s="62">
        <v>22.95</v>
      </c>
      <c r="E683" s="45" t="s">
        <v>4160</v>
      </c>
      <c r="F683" s="47">
        <v>22.95</v>
      </c>
    </row>
    <row r="684" spans="1:6" ht="40.799999999999997" x14ac:dyDescent="0.5">
      <c r="A684" s="64"/>
      <c r="B684" s="61" t="s">
        <v>4161</v>
      </c>
      <c r="C684" s="45" t="s">
        <v>3865</v>
      </c>
      <c r="D684" s="62">
        <v>16.95</v>
      </c>
      <c r="E684" s="45" t="s">
        <v>4162</v>
      </c>
      <c r="F684" s="47">
        <v>16.95</v>
      </c>
    </row>
    <row r="685" spans="1:6" ht="40.799999999999997" x14ac:dyDescent="0.5">
      <c r="A685" s="64"/>
      <c r="B685" s="61" t="s">
        <v>4163</v>
      </c>
      <c r="C685" s="45" t="s">
        <v>3865</v>
      </c>
      <c r="D685" s="62">
        <v>16.989999999999998</v>
      </c>
      <c r="E685" s="45" t="s">
        <v>4164</v>
      </c>
      <c r="F685" s="47">
        <v>16.989999999999998</v>
      </c>
    </row>
    <row r="686" spans="1:6" ht="40.799999999999997" x14ac:dyDescent="0.5">
      <c r="A686" s="64"/>
      <c r="B686" s="61" t="s">
        <v>4165</v>
      </c>
      <c r="C686" s="45" t="s">
        <v>3865</v>
      </c>
      <c r="D686" s="62">
        <v>16.95</v>
      </c>
      <c r="E686" s="45" t="s">
        <v>4166</v>
      </c>
      <c r="F686" s="47">
        <v>16.95</v>
      </c>
    </row>
    <row r="687" spans="1:6" ht="40.799999999999997" x14ac:dyDescent="0.5">
      <c r="A687" s="64"/>
      <c r="B687" s="61" t="s">
        <v>4167</v>
      </c>
      <c r="C687" s="45" t="s">
        <v>3865</v>
      </c>
      <c r="D687" s="62">
        <v>15.99</v>
      </c>
      <c r="E687" s="45" t="s">
        <v>4168</v>
      </c>
      <c r="F687" s="47">
        <v>15.99</v>
      </c>
    </row>
    <row r="688" spans="1:6" ht="40.799999999999997" x14ac:dyDescent="0.5">
      <c r="A688" s="64"/>
      <c r="B688" s="61" t="s">
        <v>4169</v>
      </c>
      <c r="C688" s="45" t="s">
        <v>3865</v>
      </c>
      <c r="D688" s="62">
        <v>28</v>
      </c>
      <c r="E688" s="45" t="s">
        <v>4170</v>
      </c>
      <c r="F688" s="47">
        <v>28</v>
      </c>
    </row>
    <row r="689" spans="1:6" ht="40.799999999999997" x14ac:dyDescent="0.5">
      <c r="A689" s="64"/>
      <c r="B689" s="61" t="s">
        <v>4171</v>
      </c>
      <c r="C689" s="45" t="s">
        <v>3865</v>
      </c>
      <c r="D689" s="62">
        <v>26</v>
      </c>
      <c r="E689" s="45" t="s">
        <v>4172</v>
      </c>
      <c r="F689" s="47">
        <v>26</v>
      </c>
    </row>
    <row r="690" spans="1:6" ht="40.799999999999997" x14ac:dyDescent="0.5">
      <c r="A690" s="64"/>
      <c r="B690" s="61" t="s">
        <v>4173</v>
      </c>
      <c r="C690" s="45" t="s">
        <v>3865</v>
      </c>
      <c r="D690" s="62">
        <v>26.99</v>
      </c>
      <c r="E690" s="45" t="s">
        <v>4174</v>
      </c>
      <c r="F690" s="47">
        <v>26.99</v>
      </c>
    </row>
    <row r="691" spans="1:6" ht="40.799999999999997" x14ac:dyDescent="0.5">
      <c r="A691" s="64"/>
      <c r="B691" s="61" t="s">
        <v>3964</v>
      </c>
      <c r="C691" s="45" t="s">
        <v>3865</v>
      </c>
      <c r="D691" s="62">
        <v>32</v>
      </c>
      <c r="E691" s="45" t="s">
        <v>3965</v>
      </c>
      <c r="F691" s="47">
        <v>32</v>
      </c>
    </row>
    <row r="692" spans="1:6" ht="40.799999999999997" x14ac:dyDescent="0.5">
      <c r="A692" s="64"/>
      <c r="B692" s="61" t="s">
        <v>4175</v>
      </c>
      <c r="C692" s="45" t="s">
        <v>3865</v>
      </c>
      <c r="D692" s="62">
        <v>15.51</v>
      </c>
      <c r="E692" s="45" t="s">
        <v>4176</v>
      </c>
      <c r="F692" s="47">
        <v>15.51</v>
      </c>
    </row>
    <row r="693" spans="1:6" ht="40.799999999999997" x14ac:dyDescent="0.5">
      <c r="A693" s="64"/>
      <c r="B693" s="61" t="s">
        <v>4177</v>
      </c>
      <c r="C693" s="45" t="s">
        <v>3865</v>
      </c>
      <c r="D693" s="62">
        <v>12.95</v>
      </c>
      <c r="E693" s="45" t="s">
        <v>4178</v>
      </c>
      <c r="F693" s="47">
        <v>12.95</v>
      </c>
    </row>
    <row r="694" spans="1:6" ht="40.799999999999997" x14ac:dyDescent="0.5">
      <c r="A694" s="64"/>
      <c r="B694" s="61" t="s">
        <v>4179</v>
      </c>
      <c r="C694" s="45" t="s">
        <v>3865</v>
      </c>
      <c r="D694" s="62">
        <v>5.95</v>
      </c>
      <c r="E694" s="45" t="s">
        <v>4180</v>
      </c>
      <c r="F694" s="47">
        <v>5.95</v>
      </c>
    </row>
    <row r="695" spans="1:6" ht="40.799999999999997" x14ac:dyDescent="0.5">
      <c r="A695" s="64"/>
      <c r="B695" s="61" t="s">
        <v>4181</v>
      </c>
      <c r="C695" s="45" t="s">
        <v>3865</v>
      </c>
      <c r="D695" s="62">
        <v>5.95</v>
      </c>
      <c r="E695" s="45" t="s">
        <v>4182</v>
      </c>
      <c r="F695" s="47">
        <v>5.95</v>
      </c>
    </row>
    <row r="696" spans="1:6" ht="40.799999999999997" x14ac:dyDescent="0.5">
      <c r="A696" s="64"/>
      <c r="B696" s="61" t="s">
        <v>4183</v>
      </c>
      <c r="C696" s="45" t="s">
        <v>3865</v>
      </c>
      <c r="D696" s="62">
        <v>6.99</v>
      </c>
      <c r="E696" s="45" t="s">
        <v>4184</v>
      </c>
      <c r="F696" s="47">
        <v>6.99</v>
      </c>
    </row>
    <row r="697" spans="1:6" ht="40.799999999999997" x14ac:dyDescent="0.5">
      <c r="A697" s="64"/>
      <c r="B697" s="61" t="s">
        <v>4185</v>
      </c>
      <c r="C697" s="45" t="s">
        <v>3865</v>
      </c>
      <c r="D697" s="62">
        <v>15.99</v>
      </c>
      <c r="E697" s="45" t="s">
        <v>4017</v>
      </c>
      <c r="F697" s="47">
        <v>15.99</v>
      </c>
    </row>
    <row r="698" spans="1:6" ht="40.799999999999997" x14ac:dyDescent="0.5">
      <c r="A698" s="64"/>
      <c r="B698" s="61" t="s">
        <v>4186</v>
      </c>
      <c r="C698" s="45" t="s">
        <v>3865</v>
      </c>
      <c r="D698" s="62">
        <v>9.99</v>
      </c>
      <c r="E698" s="45" t="s">
        <v>4187</v>
      </c>
      <c r="F698" s="47">
        <v>9.99</v>
      </c>
    </row>
    <row r="699" spans="1:6" ht="40.799999999999997" x14ac:dyDescent="0.5">
      <c r="A699" s="64"/>
      <c r="B699" s="61" t="s">
        <v>4188</v>
      </c>
      <c r="C699" s="45" t="s">
        <v>3865</v>
      </c>
      <c r="D699" s="62">
        <v>8.99</v>
      </c>
      <c r="E699" s="45" t="s">
        <v>4189</v>
      </c>
      <c r="F699" s="47">
        <v>8.99</v>
      </c>
    </row>
    <row r="700" spans="1:6" ht="40.799999999999997" x14ac:dyDescent="0.5">
      <c r="A700" s="64"/>
      <c r="B700" s="61" t="s">
        <v>4190</v>
      </c>
      <c r="C700" s="45" t="s">
        <v>3865</v>
      </c>
      <c r="D700" s="62">
        <v>15.99</v>
      </c>
      <c r="E700" s="45" t="s">
        <v>4191</v>
      </c>
      <c r="F700" s="47">
        <v>15.99</v>
      </c>
    </row>
    <row r="701" spans="1:6" ht="40.799999999999997" x14ac:dyDescent="0.5">
      <c r="A701" s="64"/>
      <c r="B701" s="61" t="s">
        <v>4192</v>
      </c>
      <c r="C701" s="45" t="s">
        <v>3865</v>
      </c>
      <c r="D701" s="62">
        <v>6.99</v>
      </c>
      <c r="E701" s="45" t="s">
        <v>4193</v>
      </c>
      <c r="F701" s="47">
        <v>6.99</v>
      </c>
    </row>
    <row r="702" spans="1:6" ht="40.799999999999997" x14ac:dyDescent="0.5">
      <c r="A702" s="64"/>
      <c r="B702" s="61" t="s">
        <v>4194</v>
      </c>
      <c r="C702" s="45" t="s">
        <v>3865</v>
      </c>
      <c r="D702" s="62">
        <v>13.99</v>
      </c>
      <c r="E702" s="45" t="s">
        <v>4195</v>
      </c>
      <c r="F702" s="47">
        <v>13.99</v>
      </c>
    </row>
    <row r="703" spans="1:6" ht="40.799999999999997" x14ac:dyDescent="0.5">
      <c r="A703" s="64"/>
      <c r="B703" s="61" t="s">
        <v>4196</v>
      </c>
      <c r="C703" s="45" t="s">
        <v>3865</v>
      </c>
      <c r="D703" s="62">
        <v>6.95</v>
      </c>
      <c r="E703" s="45" t="s">
        <v>4197</v>
      </c>
      <c r="F703" s="47">
        <v>6.95</v>
      </c>
    </row>
    <row r="704" spans="1:6" ht="40.799999999999997" x14ac:dyDescent="0.5">
      <c r="A704" s="64"/>
      <c r="B704" s="61" t="s">
        <v>3958</v>
      </c>
      <c r="C704" s="45" t="s">
        <v>3865</v>
      </c>
      <c r="D704" s="62">
        <v>13</v>
      </c>
      <c r="E704" s="45" t="s">
        <v>3959</v>
      </c>
      <c r="F704" s="47">
        <v>13</v>
      </c>
    </row>
    <row r="705" spans="1:6" ht="40.799999999999997" x14ac:dyDescent="0.5">
      <c r="A705" s="64"/>
      <c r="B705" s="61" t="s">
        <v>3968</v>
      </c>
      <c r="C705" s="45" t="s">
        <v>3865</v>
      </c>
      <c r="D705" s="62">
        <v>5.59</v>
      </c>
      <c r="E705" s="45" t="s">
        <v>3969</v>
      </c>
      <c r="F705" s="47">
        <v>5.59</v>
      </c>
    </row>
    <row r="706" spans="1:6" ht="40.799999999999997" x14ac:dyDescent="0.5">
      <c r="A706" s="64"/>
      <c r="B706" s="61" t="s">
        <v>4198</v>
      </c>
      <c r="C706" s="45" t="s">
        <v>3865</v>
      </c>
      <c r="D706" s="62">
        <v>15.89</v>
      </c>
      <c r="E706" s="45" t="s">
        <v>4199</v>
      </c>
      <c r="F706" s="47">
        <v>15.89</v>
      </c>
    </row>
    <row r="707" spans="1:6" ht="40.799999999999997" x14ac:dyDescent="0.5">
      <c r="A707" s="64"/>
      <c r="B707" s="61" t="s">
        <v>4200</v>
      </c>
      <c r="C707" s="45" t="s">
        <v>3865</v>
      </c>
      <c r="D707" s="62">
        <v>12.99</v>
      </c>
      <c r="E707" s="45" t="s">
        <v>4201</v>
      </c>
      <c r="F707" s="47">
        <v>12.99</v>
      </c>
    </row>
    <row r="708" spans="1:6" ht="40.799999999999997" x14ac:dyDescent="0.5">
      <c r="A708" s="64"/>
      <c r="B708" s="61" t="s">
        <v>4202</v>
      </c>
      <c r="C708" s="45" t="s">
        <v>3865</v>
      </c>
      <c r="D708" s="62">
        <v>12.99</v>
      </c>
      <c r="E708" s="45" t="s">
        <v>4203</v>
      </c>
      <c r="F708" s="47">
        <v>12.99</v>
      </c>
    </row>
    <row r="709" spans="1:6" ht="40.799999999999997" x14ac:dyDescent="0.5">
      <c r="A709" s="64"/>
      <c r="B709" s="61" t="s">
        <v>4204</v>
      </c>
      <c r="C709" s="45" t="s">
        <v>3865</v>
      </c>
      <c r="D709" s="62">
        <v>12.99</v>
      </c>
      <c r="E709" s="45" t="s">
        <v>4205</v>
      </c>
      <c r="F709" s="47">
        <v>12.99</v>
      </c>
    </row>
    <row r="710" spans="1:6" ht="40.799999999999997" x14ac:dyDescent="0.5">
      <c r="A710" s="64"/>
      <c r="B710" s="61" t="s">
        <v>4206</v>
      </c>
      <c r="C710" s="45" t="s">
        <v>3865</v>
      </c>
      <c r="D710" s="62">
        <v>8.99</v>
      </c>
      <c r="E710" s="45" t="s">
        <v>4207</v>
      </c>
      <c r="F710" s="47">
        <v>8.99</v>
      </c>
    </row>
    <row r="711" spans="1:6" ht="40.799999999999997" x14ac:dyDescent="0.5">
      <c r="A711" s="64"/>
      <c r="B711" s="61" t="s">
        <v>4208</v>
      </c>
      <c r="C711" s="45" t="s">
        <v>3865</v>
      </c>
      <c r="D711" s="62">
        <v>7.99</v>
      </c>
      <c r="E711" s="45" t="s">
        <v>4209</v>
      </c>
      <c r="F711" s="47">
        <v>7.99</v>
      </c>
    </row>
    <row r="712" spans="1:6" ht="40.799999999999997" x14ac:dyDescent="0.5">
      <c r="A712" s="64"/>
      <c r="B712" s="61" t="s">
        <v>4210</v>
      </c>
      <c r="C712" s="45" t="s">
        <v>3865</v>
      </c>
      <c r="D712" s="62">
        <v>4.99</v>
      </c>
      <c r="E712" s="45" t="s">
        <v>4211</v>
      </c>
      <c r="F712" s="47">
        <v>4.99</v>
      </c>
    </row>
    <row r="713" spans="1:6" ht="40.799999999999997" x14ac:dyDescent="0.5">
      <c r="A713" s="64"/>
      <c r="B713" s="61" t="s">
        <v>4212</v>
      </c>
      <c r="C713" s="45" t="s">
        <v>3865</v>
      </c>
      <c r="D713" s="62">
        <v>12.99</v>
      </c>
      <c r="E713" s="45" t="s">
        <v>4213</v>
      </c>
      <c r="F713" s="47">
        <v>12.99</v>
      </c>
    </row>
    <row r="714" spans="1:6" ht="40.799999999999997" x14ac:dyDescent="0.5">
      <c r="A714" s="64"/>
      <c r="B714" s="61" t="s">
        <v>4214</v>
      </c>
      <c r="C714" s="45" t="s">
        <v>3865</v>
      </c>
      <c r="D714" s="62">
        <v>14.99</v>
      </c>
      <c r="E714" s="45" t="s">
        <v>4215</v>
      </c>
      <c r="F714" s="47">
        <v>14.99</v>
      </c>
    </row>
    <row r="715" spans="1:6" ht="40.799999999999997" x14ac:dyDescent="0.5">
      <c r="A715" s="64"/>
      <c r="B715" s="61" t="s">
        <v>4216</v>
      </c>
      <c r="C715" s="45" t="s">
        <v>3865</v>
      </c>
      <c r="D715" s="62">
        <v>9.99</v>
      </c>
      <c r="E715" s="45" t="s">
        <v>4217</v>
      </c>
      <c r="F715" s="47">
        <v>9.99</v>
      </c>
    </row>
    <row r="716" spans="1:6" ht="61.2" x14ac:dyDescent="0.5">
      <c r="A716" s="64"/>
      <c r="B716" s="61" t="s">
        <v>4218</v>
      </c>
      <c r="C716" s="45" t="s">
        <v>3865</v>
      </c>
      <c r="D716" s="62">
        <v>25.99</v>
      </c>
      <c r="E716" s="45" t="s">
        <v>4219</v>
      </c>
      <c r="F716" s="47">
        <v>25.99</v>
      </c>
    </row>
    <row r="717" spans="1:6" ht="40.799999999999997" x14ac:dyDescent="0.5">
      <c r="A717" s="64"/>
      <c r="B717" s="61" t="s">
        <v>4220</v>
      </c>
      <c r="C717" s="45" t="s">
        <v>3865</v>
      </c>
      <c r="D717" s="62">
        <v>4.99</v>
      </c>
      <c r="E717" s="45" t="s">
        <v>4221</v>
      </c>
      <c r="F717" s="47">
        <v>4.99</v>
      </c>
    </row>
    <row r="718" spans="1:6" ht="40.799999999999997" x14ac:dyDescent="0.5">
      <c r="A718" s="64"/>
      <c r="B718" s="61" t="s">
        <v>4222</v>
      </c>
      <c r="C718" s="45" t="s">
        <v>3865</v>
      </c>
      <c r="D718" s="62">
        <v>29.99</v>
      </c>
      <c r="E718" s="45" t="s">
        <v>4223</v>
      </c>
      <c r="F718" s="47">
        <v>29.99</v>
      </c>
    </row>
    <row r="719" spans="1:6" ht="40.799999999999997" x14ac:dyDescent="0.5">
      <c r="A719" s="64"/>
      <c r="B719" s="61" t="s">
        <v>4224</v>
      </c>
      <c r="C719" s="45" t="s">
        <v>3865</v>
      </c>
      <c r="D719" s="62">
        <v>23.99</v>
      </c>
      <c r="E719" s="45" t="s">
        <v>4225</v>
      </c>
      <c r="F719" s="47">
        <v>23.99</v>
      </c>
    </row>
    <row r="720" spans="1:6" ht="40.799999999999997" x14ac:dyDescent="0.5">
      <c r="A720" s="64"/>
      <c r="B720" s="61" t="s">
        <v>4226</v>
      </c>
      <c r="C720" s="45" t="s">
        <v>3865</v>
      </c>
      <c r="D720" s="62">
        <v>18.95</v>
      </c>
      <c r="E720" s="45" t="s">
        <v>4227</v>
      </c>
      <c r="F720" s="47">
        <v>18.95</v>
      </c>
    </row>
    <row r="721" spans="1:6" ht="40.799999999999997" x14ac:dyDescent="0.5">
      <c r="A721" s="64"/>
      <c r="B721" s="61" t="s">
        <v>4228</v>
      </c>
      <c r="C721" s="45" t="s">
        <v>3865</v>
      </c>
      <c r="D721" s="62">
        <v>18</v>
      </c>
      <c r="E721" s="45" t="s">
        <v>4229</v>
      </c>
      <c r="F721" s="47">
        <v>18</v>
      </c>
    </row>
    <row r="722" spans="1:6" ht="40.799999999999997" x14ac:dyDescent="0.5">
      <c r="A722" s="64"/>
      <c r="B722" s="61" t="s">
        <v>4230</v>
      </c>
      <c r="C722" s="45" t="s">
        <v>3865</v>
      </c>
      <c r="D722" s="62">
        <v>28</v>
      </c>
      <c r="E722" s="45" t="s">
        <v>4231</v>
      </c>
      <c r="F722" s="47">
        <v>28</v>
      </c>
    </row>
    <row r="723" spans="1:6" ht="40.799999999999997" x14ac:dyDescent="0.5">
      <c r="A723" s="64"/>
      <c r="B723" s="61" t="s">
        <v>3867</v>
      </c>
      <c r="C723" s="45" t="s">
        <v>3865</v>
      </c>
      <c r="D723" s="62">
        <v>32</v>
      </c>
      <c r="E723" s="45" t="s">
        <v>3868</v>
      </c>
      <c r="F723" s="47">
        <v>32</v>
      </c>
    </row>
    <row r="724" spans="1:6" ht="40.799999999999997" x14ac:dyDescent="0.5">
      <c r="A724" s="64"/>
      <c r="B724" s="61" t="s">
        <v>3869</v>
      </c>
      <c r="C724" s="45" t="s">
        <v>3865</v>
      </c>
      <c r="D724" s="62">
        <v>17</v>
      </c>
      <c r="E724" s="45" t="s">
        <v>3870</v>
      </c>
      <c r="F724" s="47">
        <v>17</v>
      </c>
    </row>
    <row r="725" spans="1:6" ht="40.799999999999997" x14ac:dyDescent="0.5">
      <c r="A725" s="64"/>
      <c r="B725" s="61" t="s">
        <v>3871</v>
      </c>
      <c r="C725" s="45" t="s">
        <v>3865</v>
      </c>
      <c r="D725" s="62">
        <v>4</v>
      </c>
      <c r="E725" s="45" t="s">
        <v>3872</v>
      </c>
      <c r="F725" s="47">
        <v>4</v>
      </c>
    </row>
    <row r="726" spans="1:6" ht="51" x14ac:dyDescent="0.5">
      <c r="A726" s="64"/>
      <c r="B726" s="61" t="s">
        <v>4232</v>
      </c>
      <c r="C726" s="45" t="s">
        <v>3865</v>
      </c>
      <c r="D726" s="62">
        <v>19.95</v>
      </c>
      <c r="E726" s="45" t="s">
        <v>4233</v>
      </c>
      <c r="F726" s="47">
        <v>19.95</v>
      </c>
    </row>
    <row r="727" spans="1:6" ht="40.799999999999997" x14ac:dyDescent="0.5">
      <c r="A727" s="64"/>
      <c r="B727" s="61" t="s">
        <v>4234</v>
      </c>
      <c r="C727" s="45" t="s">
        <v>3865</v>
      </c>
      <c r="D727" s="62">
        <v>35</v>
      </c>
      <c r="E727" s="45" t="s">
        <v>4235</v>
      </c>
      <c r="F727" s="47">
        <v>35</v>
      </c>
    </row>
    <row r="728" spans="1:6" ht="40.799999999999997" x14ac:dyDescent="0.5">
      <c r="A728" s="64"/>
      <c r="B728" s="61" t="s">
        <v>4236</v>
      </c>
      <c r="C728" s="45" t="s">
        <v>3865</v>
      </c>
      <c r="D728" s="62">
        <v>9.99</v>
      </c>
      <c r="E728" s="45" t="s">
        <v>4237</v>
      </c>
      <c r="F728" s="47">
        <v>9.99</v>
      </c>
    </row>
    <row r="729" spans="1:6" ht="40.799999999999997" x14ac:dyDescent="0.5">
      <c r="A729" s="64"/>
      <c r="B729" s="61" t="s">
        <v>4238</v>
      </c>
      <c r="C729" s="45" t="s">
        <v>3865</v>
      </c>
      <c r="D729" s="62">
        <v>12.99</v>
      </c>
      <c r="E729" s="45" t="s">
        <v>4239</v>
      </c>
      <c r="F729" s="47">
        <v>12.99</v>
      </c>
    </row>
    <row r="730" spans="1:6" ht="40.799999999999997" x14ac:dyDescent="0.5">
      <c r="A730" s="64"/>
      <c r="B730" s="61" t="s">
        <v>3873</v>
      </c>
      <c r="C730" s="45" t="s">
        <v>3865</v>
      </c>
      <c r="D730" s="62">
        <v>7</v>
      </c>
      <c r="E730" s="45" t="s">
        <v>3874</v>
      </c>
      <c r="F730" s="47">
        <v>7</v>
      </c>
    </row>
    <row r="731" spans="1:6" ht="40.799999999999997" x14ac:dyDescent="0.5">
      <c r="A731" s="64"/>
      <c r="B731" s="61" t="s">
        <v>4240</v>
      </c>
      <c r="C731" s="45" t="s">
        <v>3865</v>
      </c>
      <c r="D731" s="62">
        <v>4.99</v>
      </c>
      <c r="E731" s="45" t="s">
        <v>4241</v>
      </c>
      <c r="F731" s="47">
        <v>4.99</v>
      </c>
    </row>
    <row r="732" spans="1:6" ht="40.799999999999997" x14ac:dyDescent="0.5">
      <c r="A732" s="64"/>
      <c r="B732" s="61" t="s">
        <v>3970</v>
      </c>
      <c r="C732" s="45" t="s">
        <v>3865</v>
      </c>
      <c r="D732" s="62">
        <v>11.97</v>
      </c>
      <c r="E732" s="45" t="s">
        <v>3971</v>
      </c>
      <c r="F732" s="47">
        <v>11.97</v>
      </c>
    </row>
    <row r="733" spans="1:6" ht="40.799999999999997" x14ac:dyDescent="0.5">
      <c r="A733" s="64"/>
      <c r="B733" s="61" t="s">
        <v>3889</v>
      </c>
      <c r="C733" s="45" t="s">
        <v>3865</v>
      </c>
      <c r="D733" s="62">
        <v>16</v>
      </c>
      <c r="E733" s="45" t="s">
        <v>3890</v>
      </c>
      <c r="F733" s="47">
        <v>16</v>
      </c>
    </row>
    <row r="734" spans="1:6" ht="40.799999999999997" x14ac:dyDescent="0.5">
      <c r="A734" s="64"/>
      <c r="B734" s="61" t="s">
        <v>3891</v>
      </c>
      <c r="C734" s="45" t="s">
        <v>3865</v>
      </c>
      <c r="D734" s="62">
        <v>25</v>
      </c>
      <c r="E734" s="45" t="s">
        <v>3892</v>
      </c>
      <c r="F734" s="47">
        <v>25</v>
      </c>
    </row>
    <row r="735" spans="1:6" ht="40.799999999999997" x14ac:dyDescent="0.5">
      <c r="A735" s="64"/>
      <c r="B735" s="61" t="s">
        <v>3893</v>
      </c>
      <c r="C735" s="45" t="s">
        <v>3865</v>
      </c>
      <c r="D735" s="62">
        <v>8</v>
      </c>
      <c r="E735" s="45" t="s">
        <v>3894</v>
      </c>
      <c r="F735" s="47">
        <v>8</v>
      </c>
    </row>
    <row r="736" spans="1:6" ht="40.799999999999997" x14ac:dyDescent="0.5">
      <c r="A736" s="64"/>
      <c r="B736" s="61" t="s">
        <v>3895</v>
      </c>
      <c r="C736" s="45" t="s">
        <v>3865</v>
      </c>
      <c r="D736" s="62">
        <v>10</v>
      </c>
      <c r="E736" s="45" t="s">
        <v>3896</v>
      </c>
      <c r="F736" s="47">
        <v>10</v>
      </c>
    </row>
    <row r="737" spans="1:6" ht="40.799999999999997" x14ac:dyDescent="0.5">
      <c r="A737" s="64"/>
      <c r="B737" s="61" t="s">
        <v>3897</v>
      </c>
      <c r="C737" s="45" t="s">
        <v>3865</v>
      </c>
      <c r="D737" s="62">
        <v>10</v>
      </c>
      <c r="E737" s="45" t="s">
        <v>3898</v>
      </c>
      <c r="F737" s="47">
        <v>10</v>
      </c>
    </row>
    <row r="738" spans="1:6" ht="40.799999999999997" x14ac:dyDescent="0.5">
      <c r="A738" s="64"/>
      <c r="B738" s="61" t="s">
        <v>3899</v>
      </c>
      <c r="C738" s="45" t="s">
        <v>3865</v>
      </c>
      <c r="D738" s="62">
        <v>20</v>
      </c>
      <c r="E738" s="45" t="s">
        <v>3900</v>
      </c>
      <c r="F738" s="47">
        <v>20</v>
      </c>
    </row>
    <row r="739" spans="1:6" ht="40.799999999999997" x14ac:dyDescent="0.5">
      <c r="A739" s="64"/>
      <c r="B739" s="61" t="s">
        <v>3901</v>
      </c>
      <c r="C739" s="45" t="s">
        <v>3865</v>
      </c>
      <c r="D739" s="62">
        <v>25</v>
      </c>
      <c r="E739" s="45" t="s">
        <v>3902</v>
      </c>
      <c r="F739" s="47">
        <v>25</v>
      </c>
    </row>
    <row r="740" spans="1:6" ht="40.799999999999997" x14ac:dyDescent="0.5">
      <c r="A740" s="64"/>
      <c r="B740" s="61" t="s">
        <v>3903</v>
      </c>
      <c r="C740" s="45" t="s">
        <v>3865</v>
      </c>
      <c r="D740" s="62">
        <v>23</v>
      </c>
      <c r="E740" s="45" t="s">
        <v>3904</v>
      </c>
      <c r="F740" s="47">
        <v>23</v>
      </c>
    </row>
    <row r="741" spans="1:6" ht="40.799999999999997" x14ac:dyDescent="0.5">
      <c r="A741" s="64"/>
      <c r="B741" s="61" t="s">
        <v>3905</v>
      </c>
      <c r="C741" s="45" t="s">
        <v>3865</v>
      </c>
      <c r="D741" s="62">
        <v>30</v>
      </c>
      <c r="E741" s="45" t="s">
        <v>3906</v>
      </c>
      <c r="F741" s="47">
        <v>30</v>
      </c>
    </row>
    <row r="742" spans="1:6" ht="40.799999999999997" x14ac:dyDescent="0.5">
      <c r="A742" s="64"/>
      <c r="B742" s="61" t="s">
        <v>3907</v>
      </c>
      <c r="C742" s="45" t="s">
        <v>3865</v>
      </c>
      <c r="D742" s="62">
        <v>30</v>
      </c>
      <c r="E742" s="45" t="s">
        <v>3908</v>
      </c>
      <c r="F742" s="47">
        <v>30</v>
      </c>
    </row>
    <row r="743" spans="1:6" ht="40.799999999999997" x14ac:dyDescent="0.5">
      <c r="A743" s="64"/>
      <c r="B743" s="61" t="s">
        <v>3909</v>
      </c>
      <c r="C743" s="45" t="s">
        <v>3865</v>
      </c>
      <c r="D743" s="62">
        <v>18</v>
      </c>
      <c r="E743" s="45" t="s">
        <v>3910</v>
      </c>
      <c r="F743" s="47">
        <v>18</v>
      </c>
    </row>
    <row r="744" spans="1:6" ht="40.799999999999997" x14ac:dyDescent="0.5">
      <c r="A744" s="64"/>
      <c r="B744" s="61" t="s">
        <v>3911</v>
      </c>
      <c r="C744" s="45" t="s">
        <v>3865</v>
      </c>
      <c r="D744" s="62">
        <v>18</v>
      </c>
      <c r="E744" s="45" t="s">
        <v>3912</v>
      </c>
      <c r="F744" s="47">
        <v>18</v>
      </c>
    </row>
    <row r="745" spans="1:6" ht="40.799999999999997" x14ac:dyDescent="0.5">
      <c r="A745" s="64"/>
      <c r="B745" s="61" t="s">
        <v>3913</v>
      </c>
      <c r="C745" s="45" t="s">
        <v>3865</v>
      </c>
      <c r="D745" s="62">
        <v>25</v>
      </c>
      <c r="E745" s="45" t="s">
        <v>3914</v>
      </c>
      <c r="F745" s="47">
        <v>25</v>
      </c>
    </row>
    <row r="746" spans="1:6" ht="40.799999999999997" x14ac:dyDescent="0.5">
      <c r="A746" s="64"/>
      <c r="B746" s="61" t="s">
        <v>3915</v>
      </c>
      <c r="C746" s="45" t="s">
        <v>3865</v>
      </c>
      <c r="D746" s="62">
        <v>25</v>
      </c>
      <c r="E746" s="45" t="s">
        <v>3916</v>
      </c>
      <c r="F746" s="47">
        <v>25</v>
      </c>
    </row>
    <row r="747" spans="1:6" ht="40.799999999999997" x14ac:dyDescent="0.5">
      <c r="A747" s="64"/>
      <c r="B747" s="61" t="s">
        <v>3917</v>
      </c>
      <c r="C747" s="45" t="s">
        <v>3865</v>
      </c>
      <c r="D747" s="62">
        <v>45</v>
      </c>
      <c r="E747" s="45" t="s">
        <v>3918</v>
      </c>
      <c r="F747" s="47">
        <v>45</v>
      </c>
    </row>
    <row r="748" spans="1:6" ht="40.799999999999997" x14ac:dyDescent="0.5">
      <c r="A748" s="64"/>
      <c r="B748" s="61" t="s">
        <v>3864</v>
      </c>
      <c r="C748" s="45" t="s">
        <v>3865</v>
      </c>
      <c r="D748" s="62">
        <v>21</v>
      </c>
      <c r="E748" s="45" t="s">
        <v>3866</v>
      </c>
      <c r="F748" s="47">
        <v>21</v>
      </c>
    </row>
    <row r="749" spans="1:6" ht="40.799999999999997" x14ac:dyDescent="0.5">
      <c r="A749" s="64"/>
      <c r="B749" s="61" t="s">
        <v>4242</v>
      </c>
      <c r="C749" s="45" t="s">
        <v>3865</v>
      </c>
      <c r="D749" s="62">
        <v>40</v>
      </c>
      <c r="E749" s="45" t="s">
        <v>4243</v>
      </c>
      <c r="F749" s="47">
        <v>40</v>
      </c>
    </row>
    <row r="750" spans="1:6" ht="40.799999999999997" x14ac:dyDescent="0.5">
      <c r="A750" s="64"/>
      <c r="B750" s="61" t="s">
        <v>4244</v>
      </c>
      <c r="C750" s="45" t="s">
        <v>3865</v>
      </c>
      <c r="D750" s="62">
        <v>19.95</v>
      </c>
      <c r="E750" s="45" t="s">
        <v>4245</v>
      </c>
      <c r="F750" s="47">
        <v>19.95</v>
      </c>
    </row>
    <row r="751" spans="1:6" ht="40.799999999999997" x14ac:dyDescent="0.5">
      <c r="A751" s="64"/>
      <c r="B751" s="61" t="s">
        <v>4246</v>
      </c>
      <c r="C751" s="45" t="s">
        <v>3865</v>
      </c>
      <c r="D751" s="62">
        <v>23.95</v>
      </c>
      <c r="E751" s="45" t="s">
        <v>4247</v>
      </c>
      <c r="F751" s="47">
        <v>23.95</v>
      </c>
    </row>
    <row r="752" spans="1:6" ht="40.799999999999997" x14ac:dyDescent="0.5">
      <c r="A752" s="64"/>
      <c r="B752" s="61" t="s">
        <v>3982</v>
      </c>
      <c r="C752" s="45" t="s">
        <v>3865</v>
      </c>
      <c r="D752" s="62">
        <v>42.74</v>
      </c>
      <c r="E752" s="45" t="s">
        <v>3983</v>
      </c>
      <c r="F752" s="47">
        <v>42.74</v>
      </c>
    </row>
    <row r="753" spans="1:6" ht="40.799999999999997" x14ac:dyDescent="0.5">
      <c r="A753" s="64"/>
      <c r="B753" s="61" t="s">
        <v>3984</v>
      </c>
      <c r="C753" s="45" t="s">
        <v>3865</v>
      </c>
      <c r="D753" s="62">
        <v>8.99</v>
      </c>
      <c r="E753" s="45" t="s">
        <v>3985</v>
      </c>
      <c r="F753" s="47">
        <v>8.99</v>
      </c>
    </row>
    <row r="754" spans="1:6" ht="40.799999999999997" x14ac:dyDescent="0.5">
      <c r="A754" s="64"/>
      <c r="B754" s="61" t="s">
        <v>3986</v>
      </c>
      <c r="C754" s="45" t="s">
        <v>3865</v>
      </c>
      <c r="D754" s="62">
        <v>18.079999999999998</v>
      </c>
      <c r="E754" s="45" t="s">
        <v>3987</v>
      </c>
      <c r="F754" s="47">
        <v>18.079999999999998</v>
      </c>
    </row>
    <row r="755" spans="1:6" ht="40.799999999999997" x14ac:dyDescent="0.5">
      <c r="A755" s="64"/>
      <c r="B755" s="61" t="s">
        <v>3988</v>
      </c>
      <c r="C755" s="45" t="s">
        <v>3865</v>
      </c>
      <c r="D755" s="62">
        <v>11.29</v>
      </c>
      <c r="E755" s="45" t="s">
        <v>3989</v>
      </c>
      <c r="F755" s="47">
        <v>11.29</v>
      </c>
    </row>
    <row r="756" spans="1:6" ht="40.799999999999997" x14ac:dyDescent="0.5">
      <c r="A756" s="64"/>
      <c r="B756" s="61" t="s">
        <v>3990</v>
      </c>
      <c r="C756" s="45" t="s">
        <v>3865</v>
      </c>
      <c r="D756" s="62">
        <v>19.989999999999998</v>
      </c>
      <c r="E756" s="45" t="s">
        <v>3991</v>
      </c>
      <c r="F756" s="47">
        <v>19.989999999999998</v>
      </c>
    </row>
    <row r="757" spans="1:6" ht="40.799999999999997" x14ac:dyDescent="0.5">
      <c r="A757" s="64"/>
      <c r="B757" s="61" t="s">
        <v>4293</v>
      </c>
      <c r="C757" s="45" t="s">
        <v>3865</v>
      </c>
      <c r="D757" s="62">
        <v>18</v>
      </c>
      <c r="E757" s="45" t="s">
        <v>4294</v>
      </c>
      <c r="F757" s="47">
        <v>18</v>
      </c>
    </row>
    <row r="758" spans="1:6" ht="40.799999999999997" x14ac:dyDescent="0.5">
      <c r="A758" s="64"/>
      <c r="B758" s="61" t="s">
        <v>4078</v>
      </c>
      <c r="C758" s="45" t="s">
        <v>3865</v>
      </c>
      <c r="D758" s="62">
        <v>18.989999999999998</v>
      </c>
      <c r="E758" s="45" t="s">
        <v>4079</v>
      </c>
      <c r="F758" s="47">
        <v>18.989999999999998</v>
      </c>
    </row>
    <row r="759" spans="1:6" ht="71.400000000000006" x14ac:dyDescent="0.5">
      <c r="A759" s="64"/>
      <c r="B759" s="61" t="s">
        <v>4080</v>
      </c>
      <c r="C759" s="45" t="s">
        <v>3865</v>
      </c>
      <c r="D759" s="62">
        <v>29.95</v>
      </c>
      <c r="E759" s="45" t="s">
        <v>4081</v>
      </c>
      <c r="F759" s="47">
        <v>29.95</v>
      </c>
    </row>
    <row r="760" spans="1:6" ht="40.799999999999997" x14ac:dyDescent="0.5">
      <c r="A760" s="64"/>
      <c r="B760" s="61" t="s">
        <v>4091</v>
      </c>
      <c r="C760" s="45" t="s">
        <v>3865</v>
      </c>
      <c r="D760" s="62">
        <v>17</v>
      </c>
      <c r="E760" s="45" t="s">
        <v>4092</v>
      </c>
      <c r="F760" s="47">
        <v>17</v>
      </c>
    </row>
    <row r="761" spans="1:6" ht="40.799999999999997" x14ac:dyDescent="0.5">
      <c r="A761" s="64"/>
      <c r="B761" s="61" t="s">
        <v>4093</v>
      </c>
      <c r="C761" s="45" t="s">
        <v>3865</v>
      </c>
      <c r="D761" s="62">
        <v>13</v>
      </c>
      <c r="E761" s="45" t="s">
        <v>4094</v>
      </c>
      <c r="F761" s="47">
        <v>13</v>
      </c>
    </row>
    <row r="762" spans="1:6" ht="40.799999999999997" x14ac:dyDescent="0.5">
      <c r="A762" s="64"/>
      <c r="B762" s="61" t="s">
        <v>4095</v>
      </c>
      <c r="C762" s="45" t="s">
        <v>3865</v>
      </c>
      <c r="D762" s="62">
        <v>24</v>
      </c>
      <c r="E762" s="45" t="s">
        <v>4096</v>
      </c>
      <c r="F762" s="47">
        <v>24</v>
      </c>
    </row>
    <row r="763" spans="1:6" ht="40.799999999999997" x14ac:dyDescent="0.5">
      <c r="A763" s="64"/>
      <c r="B763" s="61" t="s">
        <v>4097</v>
      </c>
      <c r="C763" s="45" t="s">
        <v>3865</v>
      </c>
      <c r="D763" s="62">
        <v>20</v>
      </c>
      <c r="E763" s="45" t="s">
        <v>4098</v>
      </c>
      <c r="F763" s="47">
        <v>20</v>
      </c>
    </row>
    <row r="764" spans="1:6" ht="40.799999999999997" x14ac:dyDescent="0.5">
      <c r="A764" s="64"/>
      <c r="B764" s="61" t="s">
        <v>4099</v>
      </c>
      <c r="C764" s="45" t="s">
        <v>3865</v>
      </c>
      <c r="D764" s="62">
        <v>20</v>
      </c>
      <c r="E764" s="45" t="s">
        <v>4100</v>
      </c>
      <c r="F764" s="47">
        <v>20</v>
      </c>
    </row>
    <row r="765" spans="1:6" ht="40.799999999999997" x14ac:dyDescent="0.5">
      <c r="A765" s="64"/>
      <c r="B765" s="61" t="s">
        <v>4101</v>
      </c>
      <c r="C765" s="45" t="s">
        <v>3865</v>
      </c>
      <c r="D765" s="62">
        <v>6</v>
      </c>
      <c r="E765" s="45" t="s">
        <v>4102</v>
      </c>
      <c r="F765" s="47">
        <v>6</v>
      </c>
    </row>
    <row r="766" spans="1:6" ht="40.799999999999997" x14ac:dyDescent="0.5">
      <c r="A766" s="64"/>
      <c r="B766" s="61" t="s">
        <v>4103</v>
      </c>
      <c r="C766" s="45" t="s">
        <v>3865</v>
      </c>
      <c r="D766" s="62">
        <v>13.99</v>
      </c>
      <c r="E766" s="45" t="s">
        <v>4104</v>
      </c>
      <c r="F766" s="47">
        <v>13.99</v>
      </c>
    </row>
    <row r="767" spans="1:6" ht="40.799999999999997" x14ac:dyDescent="0.5">
      <c r="A767" s="64"/>
      <c r="B767" s="61" t="s">
        <v>4248</v>
      </c>
      <c r="C767" s="45" t="s">
        <v>3865</v>
      </c>
      <c r="D767" s="62">
        <v>38</v>
      </c>
      <c r="E767" s="45" t="s">
        <v>4249</v>
      </c>
      <c r="F767" s="47">
        <v>38</v>
      </c>
    </row>
    <row r="768" spans="1:6" ht="40.799999999999997" x14ac:dyDescent="0.5">
      <c r="A768" s="64"/>
      <c r="B768" s="61" t="s">
        <v>4250</v>
      </c>
      <c r="C768" s="45" t="s">
        <v>3865</v>
      </c>
      <c r="D768" s="62">
        <v>14.99</v>
      </c>
      <c r="E768" s="45" t="s">
        <v>4017</v>
      </c>
      <c r="F768" s="47">
        <v>14.99</v>
      </c>
    </row>
    <row r="769" spans="1:6" ht="40.799999999999997" x14ac:dyDescent="0.5">
      <c r="A769" s="64"/>
      <c r="B769" s="61" t="s">
        <v>4251</v>
      </c>
      <c r="C769" s="45" t="s">
        <v>3865</v>
      </c>
      <c r="D769" s="62">
        <v>11.99</v>
      </c>
      <c r="E769" s="45" t="s">
        <v>4252</v>
      </c>
      <c r="F769" s="47">
        <v>11.99</v>
      </c>
    </row>
    <row r="770" spans="1:6" ht="40.799999999999997" x14ac:dyDescent="0.5">
      <c r="A770" s="64"/>
      <c r="B770" s="61" t="s">
        <v>4253</v>
      </c>
      <c r="C770" s="45" t="s">
        <v>3865</v>
      </c>
      <c r="D770" s="62">
        <v>14.99</v>
      </c>
      <c r="E770" s="45" t="s">
        <v>4017</v>
      </c>
      <c r="F770" s="47">
        <v>14.99</v>
      </c>
    </row>
    <row r="771" spans="1:6" ht="40.799999999999997" x14ac:dyDescent="0.5">
      <c r="A771" s="64"/>
      <c r="B771" s="61" t="s">
        <v>4254</v>
      </c>
      <c r="C771" s="45" t="s">
        <v>3865</v>
      </c>
      <c r="D771" s="62">
        <v>14.99</v>
      </c>
      <c r="E771" s="45" t="s">
        <v>4255</v>
      </c>
      <c r="F771" s="47">
        <v>14.99</v>
      </c>
    </row>
    <row r="772" spans="1:6" ht="40.799999999999997" x14ac:dyDescent="0.5">
      <c r="A772" s="64"/>
      <c r="B772" s="61" t="s">
        <v>4256</v>
      </c>
      <c r="C772" s="45" t="s">
        <v>3865</v>
      </c>
      <c r="D772" s="62">
        <v>12.99</v>
      </c>
      <c r="E772" s="45" t="s">
        <v>4257</v>
      </c>
      <c r="F772" s="47">
        <v>12.99</v>
      </c>
    </row>
    <row r="773" spans="1:6" ht="51" x14ac:dyDescent="0.5">
      <c r="A773" s="64"/>
      <c r="B773" s="61" t="s">
        <v>4258</v>
      </c>
      <c r="C773" s="45" t="s">
        <v>3865</v>
      </c>
      <c r="D773" s="62">
        <v>9.99</v>
      </c>
      <c r="E773" s="45" t="s">
        <v>4259</v>
      </c>
      <c r="F773" s="47">
        <v>9.99</v>
      </c>
    </row>
    <row r="774" spans="1:6" ht="40.799999999999997" x14ac:dyDescent="0.5">
      <c r="A774" s="64"/>
      <c r="B774" s="61" t="s">
        <v>4260</v>
      </c>
      <c r="C774" s="45" t="s">
        <v>3865</v>
      </c>
      <c r="D774" s="62">
        <v>4.99</v>
      </c>
      <c r="E774" s="45" t="s">
        <v>4261</v>
      </c>
      <c r="F774" s="47">
        <v>4.99</v>
      </c>
    </row>
    <row r="775" spans="1:6" ht="40.799999999999997" x14ac:dyDescent="0.5">
      <c r="A775" s="64"/>
      <c r="B775" s="61" t="s">
        <v>4262</v>
      </c>
      <c r="C775" s="45" t="s">
        <v>3865</v>
      </c>
      <c r="D775" s="62">
        <v>19.989999999999998</v>
      </c>
      <c r="E775" s="45" t="s">
        <v>4263</v>
      </c>
      <c r="F775" s="47">
        <v>19.989999999999998</v>
      </c>
    </row>
    <row r="776" spans="1:6" ht="40.799999999999997" x14ac:dyDescent="0.5">
      <c r="A776" s="64"/>
      <c r="B776" s="61" t="s">
        <v>4264</v>
      </c>
      <c r="C776" s="45" t="s">
        <v>3865</v>
      </c>
      <c r="D776" s="62">
        <v>14.99</v>
      </c>
      <c r="E776" s="45" t="s">
        <v>4265</v>
      </c>
      <c r="F776" s="47">
        <v>14.99</v>
      </c>
    </row>
    <row r="777" spans="1:6" ht="40.799999999999997" x14ac:dyDescent="0.5">
      <c r="A777" s="64"/>
      <c r="B777" s="61" t="s">
        <v>4266</v>
      </c>
      <c r="C777" s="45" t="s">
        <v>3865</v>
      </c>
      <c r="D777" s="62">
        <v>9.99</v>
      </c>
      <c r="E777" s="45" t="s">
        <v>4267</v>
      </c>
      <c r="F777" s="47">
        <v>9.99</v>
      </c>
    </row>
    <row r="778" spans="1:6" ht="40.799999999999997" x14ac:dyDescent="0.5">
      <c r="A778" s="64"/>
      <c r="B778" s="61" t="s">
        <v>4268</v>
      </c>
      <c r="C778" s="45" t="s">
        <v>3865</v>
      </c>
      <c r="D778" s="62">
        <v>11.95</v>
      </c>
      <c r="E778" s="45" t="s">
        <v>4269</v>
      </c>
      <c r="F778" s="47">
        <v>11.95</v>
      </c>
    </row>
    <row r="779" spans="1:6" ht="40.799999999999997" x14ac:dyDescent="0.5">
      <c r="A779" s="64"/>
      <c r="B779" s="61" t="s">
        <v>4270</v>
      </c>
      <c r="C779" s="45" t="s">
        <v>3865</v>
      </c>
      <c r="D779" s="62">
        <v>15.99</v>
      </c>
      <c r="E779" s="45" t="s">
        <v>4271</v>
      </c>
      <c r="F779" s="47">
        <v>15.99</v>
      </c>
    </row>
    <row r="780" spans="1:6" ht="40.799999999999997" x14ac:dyDescent="0.5">
      <c r="A780" s="64"/>
      <c r="B780" s="61" t="s">
        <v>4272</v>
      </c>
      <c r="C780" s="45" t="s">
        <v>3865</v>
      </c>
      <c r="D780" s="62">
        <v>12.99</v>
      </c>
      <c r="E780" s="45" t="s">
        <v>4273</v>
      </c>
      <c r="F780" s="47">
        <v>12.99</v>
      </c>
    </row>
    <row r="781" spans="1:6" ht="71.400000000000006" x14ac:dyDescent="0.5">
      <c r="A781" s="64"/>
      <c r="B781" s="61" t="s">
        <v>4274</v>
      </c>
      <c r="C781" s="45" t="s">
        <v>3865</v>
      </c>
      <c r="D781" s="62">
        <v>10.99</v>
      </c>
      <c r="E781" s="45" t="s">
        <v>4275</v>
      </c>
      <c r="F781" s="47">
        <v>10.99</v>
      </c>
    </row>
    <row r="782" spans="1:6" ht="40.799999999999997" x14ac:dyDescent="0.5">
      <c r="A782" s="64"/>
      <c r="B782" s="61" t="s">
        <v>4276</v>
      </c>
      <c r="C782" s="45" t="s">
        <v>3865</v>
      </c>
      <c r="D782" s="62">
        <v>11.99</v>
      </c>
      <c r="E782" s="45" t="s">
        <v>4277</v>
      </c>
      <c r="F782" s="47">
        <v>11.99</v>
      </c>
    </row>
    <row r="783" spans="1:6" ht="40.799999999999997" x14ac:dyDescent="0.5">
      <c r="A783" s="64"/>
      <c r="B783" s="61" t="s">
        <v>4284</v>
      </c>
      <c r="C783" s="45" t="s">
        <v>3865</v>
      </c>
      <c r="D783" s="62">
        <v>15</v>
      </c>
      <c r="E783" s="45" t="s">
        <v>4285</v>
      </c>
      <c r="F783" s="47">
        <v>15</v>
      </c>
    </row>
    <row r="784" spans="1:6" ht="40.799999999999997" x14ac:dyDescent="0.5">
      <c r="A784" s="64"/>
      <c r="B784" s="61" t="s">
        <v>4286</v>
      </c>
      <c r="C784" s="45" t="s">
        <v>3865</v>
      </c>
      <c r="D784" s="62">
        <v>13</v>
      </c>
      <c r="E784" s="45" t="s">
        <v>3967</v>
      </c>
      <c r="F784" s="47">
        <v>13</v>
      </c>
    </row>
    <row r="785" spans="1:6" ht="40.799999999999997" x14ac:dyDescent="0.5">
      <c r="A785" s="64"/>
      <c r="B785" s="61" t="s">
        <v>4287</v>
      </c>
      <c r="C785" s="45" t="s">
        <v>3865</v>
      </c>
      <c r="D785" s="62">
        <v>18</v>
      </c>
      <c r="E785" s="45" t="s">
        <v>4288</v>
      </c>
      <c r="F785" s="47">
        <v>18</v>
      </c>
    </row>
    <row r="786" spans="1:6" ht="40.799999999999997" x14ac:dyDescent="0.5">
      <c r="A786" s="64"/>
      <c r="B786" s="61" t="s">
        <v>4289</v>
      </c>
      <c r="C786" s="45" t="s">
        <v>3865</v>
      </c>
      <c r="D786" s="62">
        <v>10</v>
      </c>
      <c r="E786" s="45" t="s">
        <v>4290</v>
      </c>
      <c r="F786" s="47">
        <v>10</v>
      </c>
    </row>
    <row r="787" spans="1:6" ht="40.799999999999997" x14ac:dyDescent="0.5">
      <c r="A787" s="64"/>
      <c r="B787" s="61" t="s">
        <v>3960</v>
      </c>
      <c r="C787" s="45" t="s">
        <v>3865</v>
      </c>
      <c r="D787" s="62">
        <v>35</v>
      </c>
      <c r="E787" s="45" t="s">
        <v>3961</v>
      </c>
      <c r="F787" s="47">
        <v>35</v>
      </c>
    </row>
    <row r="788" spans="1:6" ht="51" x14ac:dyDescent="0.5">
      <c r="A788" s="64"/>
      <c r="B788" s="61" t="s">
        <v>4105</v>
      </c>
      <c r="C788" s="45" t="s">
        <v>3865</v>
      </c>
      <c r="D788" s="62">
        <v>50</v>
      </c>
      <c r="E788" s="45" t="s">
        <v>4106</v>
      </c>
      <c r="F788" s="47">
        <v>50</v>
      </c>
    </row>
    <row r="789" spans="1:6" ht="81.599999999999994" x14ac:dyDescent="0.5">
      <c r="A789" s="64"/>
      <c r="B789" s="61" t="s">
        <v>4107</v>
      </c>
      <c r="C789" s="45" t="s">
        <v>3865</v>
      </c>
      <c r="D789" s="62">
        <v>23</v>
      </c>
      <c r="E789" s="45" t="s">
        <v>4108</v>
      </c>
      <c r="F789" s="47">
        <v>23</v>
      </c>
    </row>
    <row r="790" spans="1:6" ht="40.799999999999997" x14ac:dyDescent="0.5">
      <c r="A790" s="64"/>
      <c r="B790" s="61" t="s">
        <v>4291</v>
      </c>
      <c r="C790" s="45" t="s">
        <v>3865</v>
      </c>
      <c r="D790" s="62">
        <v>20</v>
      </c>
      <c r="E790" s="45" t="s">
        <v>4292</v>
      </c>
      <c r="F790" s="47">
        <v>20</v>
      </c>
    </row>
    <row r="791" spans="1:6" ht="40.799999999999997" x14ac:dyDescent="0.5">
      <c r="A791" s="64"/>
      <c r="B791" s="61" t="s">
        <v>3972</v>
      </c>
      <c r="C791" s="45" t="s">
        <v>3865</v>
      </c>
      <c r="D791" s="62">
        <v>12</v>
      </c>
      <c r="E791" s="45" t="s">
        <v>3973</v>
      </c>
      <c r="F791" s="47">
        <v>12</v>
      </c>
    </row>
    <row r="792" spans="1:6" ht="40.799999999999997" x14ac:dyDescent="0.5">
      <c r="A792" s="64"/>
      <c r="B792" s="61" t="s">
        <v>3919</v>
      </c>
      <c r="C792" s="45" t="s">
        <v>3865</v>
      </c>
      <c r="D792" s="62">
        <v>16</v>
      </c>
      <c r="E792" s="45" t="s">
        <v>3920</v>
      </c>
      <c r="F792" s="47">
        <v>16</v>
      </c>
    </row>
    <row r="793" spans="1:6" ht="40.799999999999997" x14ac:dyDescent="0.5">
      <c r="A793" s="64"/>
      <c r="B793" s="61" t="s">
        <v>3921</v>
      </c>
      <c r="C793" s="45" t="s">
        <v>3865</v>
      </c>
      <c r="D793" s="62">
        <v>19</v>
      </c>
      <c r="E793" s="45" t="s">
        <v>3922</v>
      </c>
      <c r="F793" s="47">
        <v>19</v>
      </c>
    </row>
    <row r="794" spans="1:6" ht="40.799999999999997" x14ac:dyDescent="0.5">
      <c r="A794" s="64"/>
      <c r="B794" s="61" t="s">
        <v>3923</v>
      </c>
      <c r="C794" s="45" t="s">
        <v>3865</v>
      </c>
      <c r="D794" s="62">
        <v>19</v>
      </c>
      <c r="E794" s="45" t="s">
        <v>3924</v>
      </c>
      <c r="F794" s="47">
        <v>19</v>
      </c>
    </row>
    <row r="795" spans="1:6" ht="40.799999999999997" x14ac:dyDescent="0.5">
      <c r="A795" s="64"/>
      <c r="B795" s="61" t="s">
        <v>3925</v>
      </c>
      <c r="C795" s="45" t="s">
        <v>3865</v>
      </c>
      <c r="D795" s="62">
        <v>19</v>
      </c>
      <c r="E795" s="45" t="s">
        <v>3926</v>
      </c>
      <c r="F795" s="47">
        <v>19</v>
      </c>
    </row>
    <row r="796" spans="1:6" ht="40.799999999999997" x14ac:dyDescent="0.5">
      <c r="A796" s="64"/>
      <c r="B796" s="61" t="s">
        <v>3927</v>
      </c>
      <c r="C796" s="45" t="s">
        <v>3865</v>
      </c>
      <c r="D796" s="62">
        <v>19</v>
      </c>
      <c r="E796" s="45" t="s">
        <v>3928</v>
      </c>
      <c r="F796" s="47">
        <v>19</v>
      </c>
    </row>
    <row r="797" spans="1:6" ht="40.799999999999997" x14ac:dyDescent="0.5">
      <c r="A797" s="64"/>
      <c r="B797" s="61" t="s">
        <v>3929</v>
      </c>
      <c r="C797" s="45" t="s">
        <v>3865</v>
      </c>
      <c r="D797" s="62">
        <v>19</v>
      </c>
      <c r="E797" s="45" t="s">
        <v>3930</v>
      </c>
      <c r="F797" s="47">
        <v>19</v>
      </c>
    </row>
    <row r="798" spans="1:6" ht="40.799999999999997" x14ac:dyDescent="0.5">
      <c r="A798" s="64"/>
      <c r="B798" s="61" t="s">
        <v>3931</v>
      </c>
      <c r="C798" s="45" t="s">
        <v>3865</v>
      </c>
      <c r="D798" s="62">
        <v>17</v>
      </c>
      <c r="E798" s="45" t="s">
        <v>3932</v>
      </c>
      <c r="F798" s="47">
        <v>17</v>
      </c>
    </row>
    <row r="799" spans="1:6" ht="40.799999999999997" x14ac:dyDescent="0.5">
      <c r="A799" s="64"/>
      <c r="B799" s="61" t="s">
        <v>3933</v>
      </c>
      <c r="C799" s="45" t="s">
        <v>3865</v>
      </c>
      <c r="D799" s="62">
        <v>20</v>
      </c>
      <c r="E799" s="45" t="s">
        <v>3934</v>
      </c>
      <c r="F799" s="47">
        <v>20</v>
      </c>
    </row>
    <row r="800" spans="1:6" ht="40.799999999999997" x14ac:dyDescent="0.5">
      <c r="A800" s="64"/>
      <c r="B800" s="61" t="s">
        <v>3935</v>
      </c>
      <c r="C800" s="45" t="s">
        <v>3865</v>
      </c>
      <c r="D800" s="62">
        <v>13</v>
      </c>
      <c r="E800" s="45" t="s">
        <v>3936</v>
      </c>
      <c r="F800" s="47">
        <v>13</v>
      </c>
    </row>
    <row r="801" spans="1:6" ht="40.799999999999997" x14ac:dyDescent="0.5">
      <c r="A801" s="64"/>
      <c r="B801" s="61" t="s">
        <v>4278</v>
      </c>
      <c r="C801" s="45" t="s">
        <v>3865</v>
      </c>
      <c r="D801" s="62">
        <v>16.95</v>
      </c>
      <c r="E801" s="45" t="s">
        <v>4279</v>
      </c>
      <c r="F801" s="47">
        <v>16.95</v>
      </c>
    </row>
    <row r="802" spans="1:6" ht="40.799999999999997" x14ac:dyDescent="0.5">
      <c r="A802" s="64"/>
      <c r="B802" s="61" t="s">
        <v>4280</v>
      </c>
      <c r="C802" s="45" t="s">
        <v>3865</v>
      </c>
      <c r="D802" s="62">
        <v>10.99</v>
      </c>
      <c r="E802" s="45" t="s">
        <v>4281</v>
      </c>
      <c r="F802" s="47">
        <v>10.99</v>
      </c>
    </row>
    <row r="803" spans="1:6" ht="40.799999999999997" x14ac:dyDescent="0.5">
      <c r="A803" s="64"/>
      <c r="B803" s="61" t="s">
        <v>4282</v>
      </c>
      <c r="C803" s="45" t="s">
        <v>3865</v>
      </c>
      <c r="D803" s="62">
        <v>22.99</v>
      </c>
      <c r="E803" s="45" t="s">
        <v>4283</v>
      </c>
      <c r="F803" s="47">
        <v>22.99</v>
      </c>
    </row>
    <row r="804" spans="1:6" ht="40.799999999999997" x14ac:dyDescent="0.5">
      <c r="A804" s="64"/>
      <c r="B804" s="61" t="s">
        <v>3992</v>
      </c>
      <c r="C804" s="45" t="s">
        <v>3865</v>
      </c>
      <c r="D804" s="62">
        <v>30</v>
      </c>
      <c r="E804" s="45" t="s">
        <v>3993</v>
      </c>
      <c r="F804" s="47">
        <v>30</v>
      </c>
    </row>
    <row r="805" spans="1:6" ht="51" x14ac:dyDescent="0.5">
      <c r="A805" s="45" t="s">
        <v>2796</v>
      </c>
      <c r="B805" s="61" t="s">
        <v>4296</v>
      </c>
      <c r="C805" s="45" t="s">
        <v>4297</v>
      </c>
      <c r="D805" s="62">
        <v>27.6</v>
      </c>
      <c r="E805" s="45" t="s">
        <v>4298</v>
      </c>
      <c r="F805" s="47">
        <v>27.6</v>
      </c>
    </row>
    <row r="806" spans="1:6" ht="40.799999999999997" x14ac:dyDescent="0.5">
      <c r="A806" s="45" t="s">
        <v>468</v>
      </c>
      <c r="B806" s="61" t="s">
        <v>4300</v>
      </c>
      <c r="C806" s="45" t="s">
        <v>3732</v>
      </c>
      <c r="D806" s="62">
        <v>70</v>
      </c>
      <c r="E806" s="45" t="s">
        <v>4301</v>
      </c>
      <c r="F806" s="47">
        <v>70</v>
      </c>
    </row>
    <row r="807" spans="1:6" x14ac:dyDescent="0.5">
      <c r="A807" s="48" t="s">
        <v>254</v>
      </c>
      <c r="B807" s="48"/>
      <c r="C807" s="48"/>
      <c r="D807" s="48"/>
      <c r="E807" s="48"/>
      <c r="F807" s="49">
        <v>5746.0499999999802</v>
      </c>
    </row>
  </sheetData>
  <mergeCells count="94">
    <mergeCell ref="A23:F23"/>
    <mergeCell ref="A24:F24"/>
    <mergeCell ref="A32:F32"/>
    <mergeCell ref="A33:F33"/>
    <mergeCell ref="A41:F41"/>
    <mergeCell ref="A42:F42"/>
    <mergeCell ref="A3:F3"/>
    <mergeCell ref="A4:F4"/>
    <mergeCell ref="A12:F12"/>
    <mergeCell ref="A13:F13"/>
    <mergeCell ref="A16:A18"/>
    <mergeCell ref="A53:F53"/>
    <mergeCell ref="A62:F62"/>
    <mergeCell ref="A63:F63"/>
    <mergeCell ref="A66:A67"/>
    <mergeCell ref="A45:A47"/>
    <mergeCell ref="A52:F52"/>
    <mergeCell ref="A72:F72"/>
    <mergeCell ref="A73:F73"/>
    <mergeCell ref="A82:F82"/>
    <mergeCell ref="A83:F83"/>
    <mergeCell ref="A86:A100"/>
    <mergeCell ref="A105:F105"/>
    <mergeCell ref="A106:F106"/>
    <mergeCell ref="A109:A117"/>
    <mergeCell ref="A122:F122"/>
    <mergeCell ref="A123:F123"/>
    <mergeCell ref="A131:F131"/>
    <mergeCell ref="A132:F132"/>
    <mergeCell ref="A135:A147"/>
    <mergeCell ref="A152:F152"/>
    <mergeCell ref="A153:F153"/>
    <mergeCell ref="A156:A157"/>
    <mergeCell ref="A162:F162"/>
    <mergeCell ref="A163:F163"/>
    <mergeCell ref="A166:A169"/>
    <mergeCell ref="A186:F186"/>
    <mergeCell ref="A187:F187"/>
    <mergeCell ref="A190:A194"/>
    <mergeCell ref="A174:F174"/>
    <mergeCell ref="A175:F175"/>
    <mergeCell ref="A178:A181"/>
    <mergeCell ref="A199:F199"/>
    <mergeCell ref="A200:F200"/>
    <mergeCell ref="A208:F208"/>
    <mergeCell ref="A209:F209"/>
    <mergeCell ref="A212:A253"/>
    <mergeCell ref="A258:F258"/>
    <mergeCell ref="A259:F259"/>
    <mergeCell ref="A267:F267"/>
    <mergeCell ref="A268:F268"/>
    <mergeCell ref="A271:A272"/>
    <mergeCell ref="A277:F277"/>
    <mergeCell ref="A278:F278"/>
    <mergeCell ref="A281:A294"/>
    <mergeCell ref="A299:F299"/>
    <mergeCell ref="A300:F300"/>
    <mergeCell ref="A308:F308"/>
    <mergeCell ref="A309:F309"/>
    <mergeCell ref="A312:A400"/>
    <mergeCell ref="A405:F405"/>
    <mergeCell ref="A406:F406"/>
    <mergeCell ref="A426:F426"/>
    <mergeCell ref="A427:F427"/>
    <mergeCell ref="A435:F435"/>
    <mergeCell ref="A436:F436"/>
    <mergeCell ref="A444:F444"/>
    <mergeCell ref="A445:F445"/>
    <mergeCell ref="A414:F414"/>
    <mergeCell ref="A415:F415"/>
    <mergeCell ref="A418:A421"/>
    <mergeCell ref="A449:A451"/>
    <mergeCell ref="A452:A457"/>
    <mergeCell ref="A458:A467"/>
    <mergeCell ref="A480:A493"/>
    <mergeCell ref="A499:F499"/>
    <mergeCell ref="A471:A472"/>
    <mergeCell ref="A473:A478"/>
    <mergeCell ref="A528:F528"/>
    <mergeCell ref="A531:A532"/>
    <mergeCell ref="A535:A537"/>
    <mergeCell ref="A500:F500"/>
    <mergeCell ref="A509:F509"/>
    <mergeCell ref="A510:F510"/>
    <mergeCell ref="A518:F518"/>
    <mergeCell ref="A519:F519"/>
    <mergeCell ref="A527:F527"/>
    <mergeCell ref="A538:A543"/>
    <mergeCell ref="A544:A553"/>
    <mergeCell ref="A562:A568"/>
    <mergeCell ref="A569:A570"/>
    <mergeCell ref="A560:A561"/>
    <mergeCell ref="A573:A586"/>
    <mergeCell ref="A587:A804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7043"/>
  </sheetPr>
  <dimension ref="A1:F959"/>
  <sheetViews>
    <sheetView workbookViewId="0">
      <selection activeCell="K1" sqref="K1"/>
    </sheetView>
  </sheetViews>
  <sheetFormatPr defaultRowHeight="18" x14ac:dyDescent="0.5"/>
  <cols>
    <col min="6" max="6" width="11" bestFit="1" customWidth="1"/>
  </cols>
  <sheetData>
    <row r="1" spans="1:6" ht="22.2" x14ac:dyDescent="0.5">
      <c r="A1" s="42" t="s">
        <v>12</v>
      </c>
    </row>
    <row r="3" spans="1:6" ht="10.5" customHeight="1" x14ac:dyDescent="0.5">
      <c r="A3" s="66" t="s">
        <v>225</v>
      </c>
      <c r="B3" s="66"/>
      <c r="C3" s="66"/>
      <c r="D3" s="66"/>
      <c r="E3" s="66"/>
      <c r="F3" s="66"/>
    </row>
    <row r="4" spans="1:6" ht="10.5" customHeight="1" x14ac:dyDescent="0.5">
      <c r="A4" s="65" t="s">
        <v>1270</v>
      </c>
      <c r="B4" s="65"/>
      <c r="C4" s="65"/>
      <c r="D4" s="65"/>
      <c r="E4" s="65"/>
      <c r="F4" s="65"/>
    </row>
    <row r="6" spans="1:6" ht="40.799999999999997" x14ac:dyDescent="0.5">
      <c r="A6" s="43" t="s">
        <v>2893</v>
      </c>
      <c r="B6" s="43" t="s">
        <v>229</v>
      </c>
      <c r="C6" s="43" t="s">
        <v>232</v>
      </c>
      <c r="D6" s="43" t="s">
        <v>231</v>
      </c>
      <c r="E6" s="43" t="s">
        <v>4303</v>
      </c>
      <c r="F6" s="44" t="s">
        <v>234</v>
      </c>
    </row>
    <row r="7" spans="1:6" x14ac:dyDescent="0.5">
      <c r="A7" s="64" t="s">
        <v>636</v>
      </c>
      <c r="B7" s="64" t="s">
        <v>1280</v>
      </c>
      <c r="C7" s="46">
        <v>13</v>
      </c>
      <c r="D7" s="45" t="s">
        <v>341</v>
      </c>
      <c r="E7" s="63">
        <v>45125</v>
      </c>
      <c r="F7" s="47">
        <v>13</v>
      </c>
    </row>
    <row r="8" spans="1:6" x14ac:dyDescent="0.5">
      <c r="A8" s="64"/>
      <c r="B8" s="64"/>
      <c r="C8" s="46">
        <v>14</v>
      </c>
      <c r="D8" s="45" t="s">
        <v>341</v>
      </c>
      <c r="E8" s="63">
        <v>45125</v>
      </c>
      <c r="F8" s="47">
        <v>28</v>
      </c>
    </row>
    <row r="9" spans="1:6" x14ac:dyDescent="0.5">
      <c r="A9" s="64"/>
      <c r="B9" s="64"/>
      <c r="C9" s="46">
        <v>15</v>
      </c>
      <c r="D9" s="45" t="s">
        <v>341</v>
      </c>
      <c r="E9" s="63">
        <v>45125</v>
      </c>
      <c r="F9" s="47">
        <v>15</v>
      </c>
    </row>
    <row r="10" spans="1:6" x14ac:dyDescent="0.5">
      <c r="A10" s="48" t="s">
        <v>254</v>
      </c>
      <c r="B10" s="48"/>
      <c r="C10" s="48"/>
      <c r="D10" s="48"/>
      <c r="E10" s="48"/>
      <c r="F10" s="49">
        <v>56</v>
      </c>
    </row>
    <row r="14" spans="1:6" ht="10.5" customHeight="1" x14ac:dyDescent="0.5">
      <c r="A14" s="66" t="s">
        <v>225</v>
      </c>
      <c r="B14" s="66"/>
      <c r="C14" s="66"/>
      <c r="D14" s="66"/>
      <c r="E14" s="66"/>
      <c r="F14" s="66"/>
    </row>
    <row r="15" spans="1:6" ht="10.5" customHeight="1" x14ac:dyDescent="0.5">
      <c r="A15" s="65" t="s">
        <v>1287</v>
      </c>
      <c r="B15" s="65"/>
      <c r="C15" s="65"/>
      <c r="D15" s="65"/>
      <c r="E15" s="65"/>
      <c r="F15" s="65"/>
    </row>
    <row r="17" spans="1:6" ht="40.799999999999997" x14ac:dyDescent="0.5">
      <c r="A17" s="43" t="s">
        <v>2893</v>
      </c>
      <c r="B17" s="43" t="s">
        <v>229</v>
      </c>
      <c r="C17" s="43" t="s">
        <v>232</v>
      </c>
      <c r="D17" s="43" t="s">
        <v>231</v>
      </c>
      <c r="E17" s="43" t="s">
        <v>4303</v>
      </c>
      <c r="F17" s="44" t="s">
        <v>234</v>
      </c>
    </row>
    <row r="18" spans="1:6" ht="40.799999999999997" x14ac:dyDescent="0.5">
      <c r="A18" s="45" t="s">
        <v>256</v>
      </c>
      <c r="B18" s="45" t="s">
        <v>1280</v>
      </c>
      <c r="C18" s="46">
        <v>17</v>
      </c>
      <c r="D18" s="45" t="s">
        <v>262</v>
      </c>
      <c r="E18" s="63">
        <v>45142</v>
      </c>
      <c r="F18" s="47">
        <v>17</v>
      </c>
    </row>
    <row r="19" spans="1:6" x14ac:dyDescent="0.5">
      <c r="A19" s="48" t="s">
        <v>254</v>
      </c>
      <c r="B19" s="48"/>
      <c r="C19" s="48"/>
      <c r="D19" s="48"/>
      <c r="E19" s="48"/>
      <c r="F19" s="49">
        <v>17</v>
      </c>
    </row>
    <row r="23" spans="1:6" ht="10.5" customHeight="1" x14ac:dyDescent="0.5">
      <c r="A23" s="66" t="s">
        <v>225</v>
      </c>
      <c r="B23" s="66"/>
      <c r="C23" s="66"/>
      <c r="D23" s="66"/>
      <c r="E23" s="66"/>
      <c r="F23" s="66"/>
    </row>
    <row r="24" spans="1:6" ht="10.5" customHeight="1" x14ac:dyDescent="0.5">
      <c r="A24" s="65" t="s">
        <v>1291</v>
      </c>
      <c r="B24" s="65"/>
      <c r="C24" s="65"/>
      <c r="D24" s="65"/>
      <c r="E24" s="65"/>
      <c r="F24" s="65"/>
    </row>
    <row r="26" spans="1:6" ht="40.799999999999997" x14ac:dyDescent="0.5">
      <c r="A26" s="43" t="s">
        <v>2893</v>
      </c>
      <c r="B26" s="43" t="s">
        <v>229</v>
      </c>
      <c r="C26" s="43" t="s">
        <v>232</v>
      </c>
      <c r="D26" s="43" t="s">
        <v>231</v>
      </c>
      <c r="E26" s="43" t="s">
        <v>4303</v>
      </c>
      <c r="F26" s="44" t="s">
        <v>234</v>
      </c>
    </row>
    <row r="27" spans="1:6" x14ac:dyDescent="0.5">
      <c r="A27" s="64" t="s">
        <v>1176</v>
      </c>
      <c r="B27" s="64" t="s">
        <v>4306</v>
      </c>
      <c r="C27" s="46">
        <v>8</v>
      </c>
      <c r="D27" s="45" t="s">
        <v>350</v>
      </c>
      <c r="E27" s="63">
        <v>45168</v>
      </c>
      <c r="F27" s="47">
        <v>16</v>
      </c>
    </row>
    <row r="28" spans="1:6" x14ac:dyDescent="0.5">
      <c r="A28" s="64"/>
      <c r="B28" s="64"/>
      <c r="C28" s="46">
        <v>10</v>
      </c>
      <c r="D28" s="45" t="s">
        <v>350</v>
      </c>
      <c r="E28" s="63">
        <v>45168</v>
      </c>
      <c r="F28" s="47">
        <v>40</v>
      </c>
    </row>
    <row r="29" spans="1:6" x14ac:dyDescent="0.5">
      <c r="A29" s="64"/>
      <c r="B29" s="64"/>
      <c r="C29" s="46">
        <v>20</v>
      </c>
      <c r="D29" s="45" t="s">
        <v>350</v>
      </c>
      <c r="E29" s="63">
        <v>45168</v>
      </c>
      <c r="F29" s="47">
        <v>80</v>
      </c>
    </row>
    <row r="30" spans="1:6" x14ac:dyDescent="0.5">
      <c r="A30" s="64"/>
      <c r="B30" s="64"/>
      <c r="C30" s="46">
        <v>29.95</v>
      </c>
      <c r="D30" s="45" t="s">
        <v>350</v>
      </c>
      <c r="E30" s="63">
        <v>45168</v>
      </c>
      <c r="F30" s="47">
        <v>29.95</v>
      </c>
    </row>
    <row r="31" spans="1:6" ht="40.799999999999997" x14ac:dyDescent="0.5">
      <c r="A31" s="45" t="s">
        <v>288</v>
      </c>
      <c r="B31" s="45" t="s">
        <v>1280</v>
      </c>
      <c r="C31" s="46">
        <v>13.95</v>
      </c>
      <c r="D31" s="45" t="s">
        <v>341</v>
      </c>
      <c r="E31" s="63">
        <v>45125</v>
      </c>
      <c r="F31" s="47">
        <v>13.95</v>
      </c>
    </row>
    <row r="32" spans="1:6" x14ac:dyDescent="0.5">
      <c r="A32" s="64" t="s">
        <v>300</v>
      </c>
      <c r="B32" s="45" t="s">
        <v>4305</v>
      </c>
      <c r="C32" s="46">
        <v>13.56</v>
      </c>
      <c r="D32" s="45" t="s">
        <v>1024</v>
      </c>
      <c r="E32" s="63">
        <v>45182</v>
      </c>
      <c r="F32" s="47">
        <v>13.56</v>
      </c>
    </row>
    <row r="33" spans="1:6" x14ac:dyDescent="0.5">
      <c r="A33" s="64"/>
      <c r="B33" s="64" t="s">
        <v>1280</v>
      </c>
      <c r="C33" s="46">
        <v>2.39</v>
      </c>
      <c r="D33" s="45" t="s">
        <v>1024</v>
      </c>
      <c r="E33" s="63">
        <v>45189</v>
      </c>
      <c r="F33" s="47">
        <v>2.39</v>
      </c>
    </row>
    <row r="34" spans="1:6" x14ac:dyDescent="0.5">
      <c r="A34" s="64"/>
      <c r="B34" s="64"/>
      <c r="C34" s="46">
        <v>3.99</v>
      </c>
      <c r="D34" s="45" t="s">
        <v>1024</v>
      </c>
      <c r="E34" s="63">
        <v>45189</v>
      </c>
      <c r="F34" s="47">
        <v>11.97</v>
      </c>
    </row>
    <row r="35" spans="1:6" x14ac:dyDescent="0.5">
      <c r="A35" s="48" t="s">
        <v>254</v>
      </c>
      <c r="B35" s="48"/>
      <c r="C35" s="48"/>
      <c r="D35" s="48"/>
      <c r="E35" s="48"/>
      <c r="F35" s="49">
        <v>207.82</v>
      </c>
    </row>
    <row r="39" spans="1:6" ht="10.5" customHeight="1" x14ac:dyDescent="0.5">
      <c r="A39" s="66" t="s">
        <v>225</v>
      </c>
      <c r="B39" s="66"/>
      <c r="C39" s="66"/>
      <c r="D39" s="66"/>
      <c r="E39" s="66"/>
      <c r="F39" s="66"/>
    </row>
    <row r="40" spans="1:6" ht="10.5" customHeight="1" x14ac:dyDescent="0.5">
      <c r="A40" s="65" t="s">
        <v>1318</v>
      </c>
      <c r="B40" s="65"/>
      <c r="C40" s="65"/>
      <c r="D40" s="65"/>
      <c r="E40" s="65"/>
      <c r="F40" s="65"/>
    </row>
    <row r="42" spans="1:6" ht="40.799999999999997" x14ac:dyDescent="0.5">
      <c r="A42" s="43" t="s">
        <v>2893</v>
      </c>
      <c r="B42" s="43" t="s">
        <v>229</v>
      </c>
      <c r="C42" s="43" t="s">
        <v>232</v>
      </c>
      <c r="D42" s="43" t="s">
        <v>231</v>
      </c>
      <c r="E42" s="43" t="s">
        <v>4303</v>
      </c>
      <c r="F42" s="44" t="s">
        <v>234</v>
      </c>
    </row>
    <row r="43" spans="1:6" x14ac:dyDescent="0.5">
      <c r="A43" s="64" t="s">
        <v>2823</v>
      </c>
      <c r="B43" s="64" t="s">
        <v>1280</v>
      </c>
      <c r="C43" s="46">
        <v>13</v>
      </c>
      <c r="D43" s="45" t="s">
        <v>341</v>
      </c>
      <c r="E43" s="63">
        <v>45194</v>
      </c>
      <c r="F43" s="47">
        <v>26</v>
      </c>
    </row>
    <row r="44" spans="1:6" x14ac:dyDescent="0.5">
      <c r="A44" s="64"/>
      <c r="B44" s="64"/>
      <c r="C44" s="46">
        <v>16</v>
      </c>
      <c r="D44" s="45" t="s">
        <v>341</v>
      </c>
      <c r="E44" s="63">
        <v>45194</v>
      </c>
      <c r="F44" s="47">
        <v>16</v>
      </c>
    </row>
    <row r="45" spans="1:6" x14ac:dyDescent="0.5">
      <c r="A45" s="64"/>
      <c r="B45" s="64"/>
      <c r="C45" s="46">
        <v>17</v>
      </c>
      <c r="D45" s="45" t="s">
        <v>341</v>
      </c>
      <c r="E45" s="63">
        <v>45194</v>
      </c>
      <c r="F45" s="47">
        <v>17</v>
      </c>
    </row>
    <row r="46" spans="1:6" x14ac:dyDescent="0.5">
      <c r="A46" s="64"/>
      <c r="B46" s="64"/>
      <c r="C46" s="46">
        <v>18</v>
      </c>
      <c r="D46" s="45" t="s">
        <v>341</v>
      </c>
      <c r="E46" s="63">
        <v>45194</v>
      </c>
      <c r="F46" s="47">
        <v>36</v>
      </c>
    </row>
    <row r="47" spans="1:6" x14ac:dyDescent="0.5">
      <c r="A47" s="64"/>
      <c r="B47" s="64"/>
      <c r="C47" s="46">
        <v>20</v>
      </c>
      <c r="D47" s="45" t="s">
        <v>341</v>
      </c>
      <c r="E47" s="63">
        <v>45194</v>
      </c>
      <c r="F47" s="47">
        <v>20</v>
      </c>
    </row>
    <row r="48" spans="1:6" x14ac:dyDescent="0.5">
      <c r="A48" s="64"/>
      <c r="B48" s="64"/>
      <c r="C48" s="46">
        <v>25</v>
      </c>
      <c r="D48" s="45" t="s">
        <v>341</v>
      </c>
      <c r="E48" s="63">
        <v>45194</v>
      </c>
      <c r="F48" s="47">
        <v>25</v>
      </c>
    </row>
    <row r="49" spans="1:6" x14ac:dyDescent="0.5">
      <c r="A49" s="48" t="s">
        <v>254</v>
      </c>
      <c r="B49" s="48"/>
      <c r="C49" s="48"/>
      <c r="D49" s="48"/>
      <c r="E49" s="48"/>
      <c r="F49" s="49">
        <v>140</v>
      </c>
    </row>
    <row r="53" spans="1:6" ht="10.5" customHeight="1" x14ac:dyDescent="0.5">
      <c r="A53" s="66" t="s">
        <v>225</v>
      </c>
      <c r="B53" s="66"/>
      <c r="C53" s="66"/>
      <c r="D53" s="66"/>
      <c r="E53" s="66"/>
      <c r="F53" s="66"/>
    </row>
    <row r="54" spans="1:6" ht="10.5" customHeight="1" x14ac:dyDescent="0.5">
      <c r="A54" s="65" t="s">
        <v>1344</v>
      </c>
      <c r="B54" s="65"/>
      <c r="C54" s="65"/>
      <c r="D54" s="65"/>
      <c r="E54" s="65"/>
      <c r="F54" s="65"/>
    </row>
    <row r="56" spans="1:6" ht="40.799999999999997" x14ac:dyDescent="0.5">
      <c r="A56" s="43" t="s">
        <v>2893</v>
      </c>
      <c r="B56" s="43" t="s">
        <v>229</v>
      </c>
      <c r="C56" s="43" t="s">
        <v>232</v>
      </c>
      <c r="D56" s="43" t="s">
        <v>231</v>
      </c>
      <c r="E56" s="43" t="s">
        <v>4303</v>
      </c>
      <c r="F56" s="44" t="s">
        <v>234</v>
      </c>
    </row>
    <row r="57" spans="1:6" x14ac:dyDescent="0.5">
      <c r="A57" s="64" t="s">
        <v>4363</v>
      </c>
      <c r="B57" s="64" t="s">
        <v>1280</v>
      </c>
      <c r="C57" s="46">
        <v>4</v>
      </c>
      <c r="D57" s="45" t="s">
        <v>341</v>
      </c>
      <c r="E57" s="63">
        <v>45154</v>
      </c>
      <c r="F57" s="47">
        <v>4</v>
      </c>
    </row>
    <row r="58" spans="1:6" x14ac:dyDescent="0.5">
      <c r="A58" s="64"/>
      <c r="B58" s="64"/>
      <c r="C58" s="46">
        <v>14.95</v>
      </c>
      <c r="D58" s="45" t="s">
        <v>341</v>
      </c>
      <c r="E58" s="63">
        <v>45154</v>
      </c>
      <c r="F58" s="47">
        <v>14.95</v>
      </c>
    </row>
    <row r="59" spans="1:6" ht="40.799999999999997" x14ac:dyDescent="0.5">
      <c r="A59" s="45" t="s">
        <v>816</v>
      </c>
      <c r="B59" s="45" t="s">
        <v>4305</v>
      </c>
      <c r="C59" s="46">
        <v>26.99</v>
      </c>
      <c r="D59" s="45" t="s">
        <v>577</v>
      </c>
      <c r="E59" s="63">
        <v>45112</v>
      </c>
      <c r="F59" s="47">
        <v>26.99</v>
      </c>
    </row>
    <row r="60" spans="1:6" ht="30.6" x14ac:dyDescent="0.5">
      <c r="A60" s="45" t="s">
        <v>303</v>
      </c>
      <c r="B60" s="45" t="s">
        <v>4305</v>
      </c>
      <c r="C60" s="46">
        <v>21</v>
      </c>
      <c r="D60" s="45" t="s">
        <v>4316</v>
      </c>
      <c r="E60" s="63">
        <v>45178</v>
      </c>
      <c r="F60" s="47">
        <v>21</v>
      </c>
    </row>
    <row r="61" spans="1:6" x14ac:dyDescent="0.5">
      <c r="A61" s="48" t="s">
        <v>254</v>
      </c>
      <c r="B61" s="48"/>
      <c r="C61" s="48"/>
      <c r="D61" s="48"/>
      <c r="E61" s="48"/>
      <c r="F61" s="49">
        <v>66.94</v>
      </c>
    </row>
    <row r="65" spans="1:6" ht="10.5" customHeight="1" x14ac:dyDescent="0.5">
      <c r="A65" s="66" t="s">
        <v>225</v>
      </c>
      <c r="B65" s="66"/>
      <c r="C65" s="66"/>
      <c r="D65" s="66"/>
      <c r="E65" s="66"/>
      <c r="F65" s="66"/>
    </row>
    <row r="66" spans="1:6" ht="10.5" customHeight="1" x14ac:dyDescent="0.5">
      <c r="A66" s="65" t="s">
        <v>4364</v>
      </c>
      <c r="B66" s="65"/>
      <c r="C66" s="65"/>
      <c r="D66" s="65"/>
      <c r="E66" s="65"/>
      <c r="F66" s="65"/>
    </row>
    <row r="68" spans="1:6" ht="40.799999999999997" x14ac:dyDescent="0.5">
      <c r="A68" s="43" t="s">
        <v>2893</v>
      </c>
      <c r="B68" s="43" t="s">
        <v>229</v>
      </c>
      <c r="C68" s="43" t="s">
        <v>232</v>
      </c>
      <c r="D68" s="43" t="s">
        <v>231</v>
      </c>
      <c r="E68" s="43" t="s">
        <v>4303</v>
      </c>
      <c r="F68" s="44" t="s">
        <v>234</v>
      </c>
    </row>
    <row r="69" spans="1:6" ht="20.399999999999999" x14ac:dyDescent="0.5">
      <c r="A69" s="64" t="s">
        <v>316</v>
      </c>
      <c r="B69" s="64" t="s">
        <v>1280</v>
      </c>
      <c r="C69" s="46">
        <v>7</v>
      </c>
      <c r="D69" s="45" t="s">
        <v>253</v>
      </c>
      <c r="E69" s="63">
        <v>45148</v>
      </c>
      <c r="F69" s="47">
        <v>7</v>
      </c>
    </row>
    <row r="70" spans="1:6" ht="20.399999999999999" x14ac:dyDescent="0.5">
      <c r="A70" s="64"/>
      <c r="B70" s="64"/>
      <c r="C70" s="46">
        <v>8</v>
      </c>
      <c r="D70" s="45" t="s">
        <v>253</v>
      </c>
      <c r="E70" s="63">
        <v>45148</v>
      </c>
      <c r="F70" s="47">
        <v>8</v>
      </c>
    </row>
    <row r="71" spans="1:6" ht="20.399999999999999" x14ac:dyDescent="0.5">
      <c r="A71" s="64"/>
      <c r="B71" s="64"/>
      <c r="C71" s="46">
        <v>11</v>
      </c>
      <c r="D71" s="45" t="s">
        <v>253</v>
      </c>
      <c r="E71" s="63">
        <v>45148</v>
      </c>
      <c r="F71" s="47">
        <v>11</v>
      </c>
    </row>
    <row r="72" spans="1:6" ht="20.399999999999999" x14ac:dyDescent="0.5">
      <c r="A72" s="64"/>
      <c r="B72" s="64"/>
      <c r="C72" s="46">
        <v>13</v>
      </c>
      <c r="D72" s="45" t="s">
        <v>253</v>
      </c>
      <c r="E72" s="63">
        <v>45148</v>
      </c>
      <c r="F72" s="47">
        <v>39</v>
      </c>
    </row>
    <row r="73" spans="1:6" ht="20.399999999999999" x14ac:dyDescent="0.5">
      <c r="A73" s="64"/>
      <c r="B73" s="64"/>
      <c r="C73" s="46">
        <v>14</v>
      </c>
      <c r="D73" s="45" t="s">
        <v>253</v>
      </c>
      <c r="E73" s="63">
        <v>45148</v>
      </c>
      <c r="F73" s="47">
        <v>14</v>
      </c>
    </row>
    <row r="74" spans="1:6" x14ac:dyDescent="0.5">
      <c r="A74" s="48" t="s">
        <v>254</v>
      </c>
      <c r="B74" s="48"/>
      <c r="C74" s="48"/>
      <c r="D74" s="48"/>
      <c r="E74" s="48"/>
      <c r="F74" s="49">
        <v>79</v>
      </c>
    </row>
    <row r="78" spans="1:6" ht="10.5" customHeight="1" x14ac:dyDescent="0.5">
      <c r="A78" s="66" t="s">
        <v>225</v>
      </c>
      <c r="B78" s="66"/>
      <c r="C78" s="66"/>
      <c r="D78" s="66"/>
      <c r="E78" s="66"/>
      <c r="F78" s="66"/>
    </row>
    <row r="79" spans="1:6" ht="10.5" customHeight="1" x14ac:dyDescent="0.5">
      <c r="A79" s="65" t="s">
        <v>1350</v>
      </c>
      <c r="B79" s="65"/>
      <c r="C79" s="65"/>
      <c r="D79" s="65"/>
      <c r="E79" s="65"/>
      <c r="F79" s="65"/>
    </row>
    <row r="81" spans="1:6" ht="40.799999999999997" x14ac:dyDescent="0.5">
      <c r="A81" s="43" t="s">
        <v>2893</v>
      </c>
      <c r="B81" s="43" t="s">
        <v>229</v>
      </c>
      <c r="C81" s="43" t="s">
        <v>232</v>
      </c>
      <c r="D81" s="43" t="s">
        <v>231</v>
      </c>
      <c r="E81" s="43" t="s">
        <v>4303</v>
      </c>
      <c r="F81" s="44" t="s">
        <v>234</v>
      </c>
    </row>
    <row r="82" spans="1:6" x14ac:dyDescent="0.5">
      <c r="A82" s="64" t="s">
        <v>794</v>
      </c>
      <c r="B82" s="64" t="s">
        <v>1280</v>
      </c>
      <c r="C82" s="46">
        <v>16</v>
      </c>
      <c r="D82" s="45" t="s">
        <v>341</v>
      </c>
      <c r="E82" s="63">
        <v>45175</v>
      </c>
      <c r="F82" s="47">
        <v>16</v>
      </c>
    </row>
    <row r="83" spans="1:6" x14ac:dyDescent="0.5">
      <c r="A83" s="64"/>
      <c r="B83" s="64"/>
      <c r="C83" s="46">
        <v>20</v>
      </c>
      <c r="D83" s="45" t="s">
        <v>341</v>
      </c>
      <c r="E83" s="63">
        <v>45175</v>
      </c>
      <c r="F83" s="47">
        <v>20</v>
      </c>
    </row>
    <row r="84" spans="1:6" ht="30.6" x14ac:dyDescent="0.5">
      <c r="A84" s="45" t="s">
        <v>266</v>
      </c>
      <c r="B84" s="45" t="s">
        <v>4305</v>
      </c>
      <c r="C84" s="46">
        <v>7</v>
      </c>
      <c r="D84" s="45" t="s">
        <v>262</v>
      </c>
      <c r="E84" s="63">
        <v>45181</v>
      </c>
      <c r="F84" s="47">
        <v>14</v>
      </c>
    </row>
    <row r="85" spans="1:6" ht="30.6" x14ac:dyDescent="0.5">
      <c r="A85" s="45" t="s">
        <v>454</v>
      </c>
      <c r="B85" s="45" t="s">
        <v>4305</v>
      </c>
      <c r="C85" s="46">
        <v>2</v>
      </c>
      <c r="D85" s="45" t="s">
        <v>262</v>
      </c>
      <c r="E85" s="63">
        <v>45152</v>
      </c>
      <c r="F85" s="47">
        <v>2</v>
      </c>
    </row>
    <row r="86" spans="1:6" x14ac:dyDescent="0.5">
      <c r="A86" s="48" t="s">
        <v>254</v>
      </c>
      <c r="B86" s="48"/>
      <c r="C86" s="48"/>
      <c r="D86" s="48"/>
      <c r="E86" s="48"/>
      <c r="F86" s="49">
        <v>52</v>
      </c>
    </row>
    <row r="90" spans="1:6" ht="10.5" customHeight="1" x14ac:dyDescent="0.5">
      <c r="A90" s="66" t="s">
        <v>225</v>
      </c>
      <c r="B90" s="66"/>
      <c r="C90" s="66"/>
      <c r="D90" s="66"/>
      <c r="E90" s="66"/>
      <c r="F90" s="66"/>
    </row>
    <row r="91" spans="1:6" ht="10.5" customHeight="1" x14ac:dyDescent="0.5">
      <c r="A91" s="65" t="s">
        <v>1419</v>
      </c>
      <c r="B91" s="65"/>
      <c r="C91" s="65"/>
      <c r="D91" s="65"/>
      <c r="E91" s="65"/>
      <c r="F91" s="65"/>
    </row>
    <row r="93" spans="1:6" ht="40.799999999999997" x14ac:dyDescent="0.5">
      <c r="A93" s="43" t="s">
        <v>2893</v>
      </c>
      <c r="B93" s="43" t="s">
        <v>229</v>
      </c>
      <c r="C93" s="43" t="s">
        <v>232</v>
      </c>
      <c r="D93" s="43" t="s">
        <v>231</v>
      </c>
      <c r="E93" s="43" t="s">
        <v>4303</v>
      </c>
      <c r="F93" s="44" t="s">
        <v>234</v>
      </c>
    </row>
    <row r="94" spans="1:6" ht="30.6" x14ac:dyDescent="0.5">
      <c r="A94" s="45" t="s">
        <v>351</v>
      </c>
      <c r="B94" s="45" t="s">
        <v>1280</v>
      </c>
      <c r="C94" s="46">
        <v>15.25</v>
      </c>
      <c r="D94" s="45" t="s">
        <v>253</v>
      </c>
      <c r="E94" s="63">
        <v>45138</v>
      </c>
      <c r="F94" s="47">
        <v>15.25</v>
      </c>
    </row>
    <row r="95" spans="1:6" x14ac:dyDescent="0.5">
      <c r="A95" s="64" t="s">
        <v>895</v>
      </c>
      <c r="B95" s="64" t="s">
        <v>1280</v>
      </c>
      <c r="C95" s="46">
        <v>8.99</v>
      </c>
      <c r="D95" s="45" t="s">
        <v>341</v>
      </c>
      <c r="E95" s="63">
        <v>45150</v>
      </c>
      <c r="F95" s="47">
        <v>8.99</v>
      </c>
    </row>
    <row r="96" spans="1:6" x14ac:dyDescent="0.5">
      <c r="A96" s="64"/>
      <c r="B96" s="64"/>
      <c r="C96" s="46">
        <v>19.989999999999998</v>
      </c>
      <c r="D96" s="45" t="s">
        <v>341</v>
      </c>
      <c r="E96" s="63">
        <v>45150</v>
      </c>
      <c r="F96" s="47">
        <v>19.989999999999998</v>
      </c>
    </row>
    <row r="97" spans="1:6" x14ac:dyDescent="0.5">
      <c r="A97" s="48" t="s">
        <v>254</v>
      </c>
      <c r="B97" s="48"/>
      <c r="C97" s="48"/>
      <c r="D97" s="48"/>
      <c r="E97" s="48"/>
      <c r="F97" s="49">
        <v>44.23</v>
      </c>
    </row>
    <row r="101" spans="1:6" ht="10.5" customHeight="1" x14ac:dyDescent="0.5">
      <c r="A101" s="66" t="s">
        <v>225</v>
      </c>
      <c r="B101" s="66"/>
      <c r="C101" s="66"/>
      <c r="D101" s="66"/>
      <c r="E101" s="66"/>
      <c r="F101" s="66"/>
    </row>
    <row r="102" spans="1:6" ht="10.5" customHeight="1" x14ac:dyDescent="0.5">
      <c r="A102" s="65" t="s">
        <v>1446</v>
      </c>
      <c r="B102" s="65"/>
      <c r="C102" s="65"/>
      <c r="D102" s="65"/>
      <c r="E102" s="65"/>
      <c r="F102" s="65"/>
    </row>
    <row r="104" spans="1:6" ht="40.799999999999997" x14ac:dyDescent="0.5">
      <c r="A104" s="43" t="s">
        <v>2893</v>
      </c>
      <c r="B104" s="43" t="s">
        <v>229</v>
      </c>
      <c r="C104" s="43" t="s">
        <v>232</v>
      </c>
      <c r="D104" s="43" t="s">
        <v>231</v>
      </c>
      <c r="E104" s="43" t="s">
        <v>4303</v>
      </c>
      <c r="F104" s="44" t="s">
        <v>234</v>
      </c>
    </row>
    <row r="105" spans="1:6" ht="51" x14ac:dyDescent="0.5">
      <c r="A105" s="45" t="s">
        <v>417</v>
      </c>
      <c r="B105" s="45" t="s">
        <v>1280</v>
      </c>
      <c r="C105" s="46">
        <v>9</v>
      </c>
      <c r="D105" s="45" t="s">
        <v>4308</v>
      </c>
      <c r="E105" s="63">
        <v>45148</v>
      </c>
      <c r="F105" s="47">
        <v>9</v>
      </c>
    </row>
    <row r="106" spans="1:6" ht="40.799999999999997" x14ac:dyDescent="0.5">
      <c r="A106" s="45" t="s">
        <v>354</v>
      </c>
      <c r="B106" s="45" t="s">
        <v>1280</v>
      </c>
      <c r="C106" s="46">
        <v>19</v>
      </c>
      <c r="D106" s="45" t="s">
        <v>623</v>
      </c>
      <c r="E106" s="63">
        <v>45141</v>
      </c>
      <c r="F106" s="47">
        <v>19</v>
      </c>
    </row>
    <row r="107" spans="1:6" x14ac:dyDescent="0.5">
      <c r="A107" s="64" t="s">
        <v>508</v>
      </c>
      <c r="B107" s="64" t="s">
        <v>1280</v>
      </c>
      <c r="C107" s="46">
        <v>1</v>
      </c>
      <c r="D107" s="45" t="s">
        <v>759</v>
      </c>
      <c r="E107" s="63">
        <v>45166</v>
      </c>
      <c r="F107" s="47">
        <v>1</v>
      </c>
    </row>
    <row r="108" spans="1:6" x14ac:dyDescent="0.5">
      <c r="A108" s="64"/>
      <c r="B108" s="64"/>
      <c r="C108" s="46">
        <v>4</v>
      </c>
      <c r="D108" s="45" t="s">
        <v>759</v>
      </c>
      <c r="E108" s="63">
        <v>45166</v>
      </c>
      <c r="F108" s="47">
        <v>4</v>
      </c>
    </row>
    <row r="109" spans="1:6" x14ac:dyDescent="0.5">
      <c r="A109" s="64"/>
      <c r="B109" s="64"/>
      <c r="C109" s="46">
        <v>13</v>
      </c>
      <c r="D109" s="45" t="s">
        <v>759</v>
      </c>
      <c r="E109" s="63">
        <v>45166</v>
      </c>
      <c r="F109" s="47">
        <v>13</v>
      </c>
    </row>
    <row r="110" spans="1:6" ht="20.399999999999999" x14ac:dyDescent="0.5">
      <c r="A110" s="64"/>
      <c r="B110" s="45" t="s">
        <v>1280</v>
      </c>
      <c r="C110" s="46">
        <v>15</v>
      </c>
      <c r="D110" s="45" t="s">
        <v>759</v>
      </c>
      <c r="E110" s="63">
        <v>45127</v>
      </c>
      <c r="F110" s="47">
        <v>15</v>
      </c>
    </row>
    <row r="111" spans="1:6" x14ac:dyDescent="0.5">
      <c r="A111" s="64"/>
      <c r="B111" s="45" t="s">
        <v>4305</v>
      </c>
      <c r="C111" s="46">
        <v>2</v>
      </c>
      <c r="D111" s="45" t="s">
        <v>759</v>
      </c>
      <c r="E111" s="63">
        <v>45139</v>
      </c>
      <c r="F111" s="47">
        <v>2</v>
      </c>
    </row>
    <row r="112" spans="1:6" x14ac:dyDescent="0.5">
      <c r="A112" s="48" t="s">
        <v>254</v>
      </c>
      <c r="B112" s="48"/>
      <c r="C112" s="48"/>
      <c r="D112" s="48"/>
      <c r="E112" s="48"/>
      <c r="F112" s="49">
        <v>63</v>
      </c>
    </row>
    <row r="116" spans="1:6" ht="10.5" customHeight="1" x14ac:dyDescent="0.5">
      <c r="A116" s="66" t="s">
        <v>225</v>
      </c>
      <c r="B116" s="66"/>
      <c r="C116" s="66"/>
      <c r="D116" s="66"/>
      <c r="E116" s="66"/>
      <c r="F116" s="66"/>
    </row>
    <row r="117" spans="1:6" ht="10.5" customHeight="1" x14ac:dyDescent="0.5">
      <c r="A117" s="65" t="s">
        <v>1472</v>
      </c>
      <c r="B117" s="65"/>
      <c r="C117" s="65"/>
      <c r="D117" s="65"/>
      <c r="E117" s="65"/>
      <c r="F117" s="65"/>
    </row>
    <row r="119" spans="1:6" ht="40.799999999999997" x14ac:dyDescent="0.5">
      <c r="A119" s="43" t="s">
        <v>2893</v>
      </c>
      <c r="B119" s="43" t="s">
        <v>229</v>
      </c>
      <c r="C119" s="43" t="s">
        <v>232</v>
      </c>
      <c r="D119" s="43" t="s">
        <v>231</v>
      </c>
      <c r="E119" s="43" t="s">
        <v>4303</v>
      </c>
      <c r="F119" s="44" t="s">
        <v>234</v>
      </c>
    </row>
    <row r="120" spans="1:6" ht="40.799999999999997" x14ac:dyDescent="0.5">
      <c r="A120" s="45" t="s">
        <v>685</v>
      </c>
      <c r="B120" s="45" t="s">
        <v>4304</v>
      </c>
      <c r="C120" s="46">
        <v>28</v>
      </c>
      <c r="D120" s="45" t="s">
        <v>262</v>
      </c>
      <c r="E120" s="63">
        <v>45166</v>
      </c>
      <c r="F120" s="47">
        <v>28</v>
      </c>
    </row>
    <row r="121" spans="1:6" ht="40.799999999999997" x14ac:dyDescent="0.5">
      <c r="A121" s="45" t="s">
        <v>571</v>
      </c>
      <c r="B121" s="45" t="s">
        <v>4304</v>
      </c>
      <c r="C121" s="46">
        <v>23</v>
      </c>
      <c r="D121" s="45" t="s">
        <v>262</v>
      </c>
      <c r="E121" s="63">
        <v>45171</v>
      </c>
      <c r="F121" s="47">
        <v>23</v>
      </c>
    </row>
    <row r="122" spans="1:6" x14ac:dyDescent="0.5">
      <c r="A122" s="48" t="s">
        <v>254</v>
      </c>
      <c r="B122" s="48"/>
      <c r="C122" s="48"/>
      <c r="D122" s="48"/>
      <c r="E122" s="48"/>
      <c r="F122" s="49">
        <v>51</v>
      </c>
    </row>
    <row r="126" spans="1:6" ht="10.5" customHeight="1" x14ac:dyDescent="0.5">
      <c r="A126" s="66" t="s">
        <v>225</v>
      </c>
      <c r="B126" s="66"/>
      <c r="C126" s="66"/>
      <c r="D126" s="66"/>
      <c r="E126" s="66"/>
      <c r="F126" s="66"/>
    </row>
    <row r="127" spans="1:6" ht="10.5" customHeight="1" x14ac:dyDescent="0.5">
      <c r="A127" s="65" t="s">
        <v>1475</v>
      </c>
      <c r="B127" s="65"/>
      <c r="C127" s="65"/>
      <c r="D127" s="65"/>
      <c r="E127" s="65"/>
      <c r="F127" s="65"/>
    </row>
    <row r="129" spans="1:6" ht="40.799999999999997" x14ac:dyDescent="0.5">
      <c r="A129" s="43" t="s">
        <v>2893</v>
      </c>
      <c r="B129" s="43" t="s">
        <v>229</v>
      </c>
      <c r="C129" s="43" t="s">
        <v>232</v>
      </c>
      <c r="D129" s="43" t="s">
        <v>231</v>
      </c>
      <c r="E129" s="43" t="s">
        <v>4303</v>
      </c>
      <c r="F129" s="44" t="s">
        <v>234</v>
      </c>
    </row>
    <row r="130" spans="1:6" ht="30.6" x14ac:dyDescent="0.5">
      <c r="A130" s="45" t="s">
        <v>1224</v>
      </c>
      <c r="B130" s="45" t="s">
        <v>1280</v>
      </c>
      <c r="C130" s="46">
        <v>30</v>
      </c>
      <c r="D130" s="45" t="s">
        <v>2989</v>
      </c>
      <c r="E130" s="63">
        <v>45156</v>
      </c>
      <c r="F130" s="47">
        <v>30</v>
      </c>
    </row>
    <row r="131" spans="1:6" x14ac:dyDescent="0.5">
      <c r="A131" s="64" t="s">
        <v>665</v>
      </c>
      <c r="B131" s="45" t="s">
        <v>4311</v>
      </c>
      <c r="C131" s="46">
        <v>35</v>
      </c>
      <c r="D131" s="45" t="s">
        <v>262</v>
      </c>
      <c r="E131" s="63">
        <v>45198</v>
      </c>
      <c r="F131" s="47">
        <v>35</v>
      </c>
    </row>
    <row r="132" spans="1:6" x14ac:dyDescent="0.5">
      <c r="A132" s="64"/>
      <c r="B132" s="45" t="s">
        <v>4309</v>
      </c>
      <c r="C132" s="46">
        <v>10</v>
      </c>
      <c r="D132" s="45" t="s">
        <v>262</v>
      </c>
      <c r="E132" s="63">
        <v>45198</v>
      </c>
      <c r="F132" s="47">
        <v>10</v>
      </c>
    </row>
    <row r="133" spans="1:6" ht="30.6" x14ac:dyDescent="0.5">
      <c r="A133" s="45" t="s">
        <v>250</v>
      </c>
      <c r="B133" s="45" t="s">
        <v>4309</v>
      </c>
      <c r="C133" s="46">
        <v>10</v>
      </c>
      <c r="D133" s="45" t="s">
        <v>253</v>
      </c>
      <c r="E133" s="63">
        <v>45182</v>
      </c>
      <c r="F133" s="47">
        <v>10</v>
      </c>
    </row>
    <row r="134" spans="1:6" x14ac:dyDescent="0.5">
      <c r="A134" s="48" t="s">
        <v>254</v>
      </c>
      <c r="B134" s="48"/>
      <c r="C134" s="48"/>
      <c r="D134" s="48"/>
      <c r="E134" s="48"/>
      <c r="F134" s="49">
        <v>85</v>
      </c>
    </row>
    <row r="138" spans="1:6" ht="10.5" customHeight="1" x14ac:dyDescent="0.5">
      <c r="A138" s="66" t="s">
        <v>225</v>
      </c>
      <c r="B138" s="66"/>
      <c r="C138" s="66"/>
      <c r="D138" s="66"/>
      <c r="E138" s="66"/>
      <c r="F138" s="66"/>
    </row>
    <row r="139" spans="1:6" ht="10.5" customHeight="1" x14ac:dyDescent="0.5">
      <c r="A139" s="65" t="s">
        <v>1523</v>
      </c>
      <c r="B139" s="65"/>
      <c r="C139" s="65"/>
      <c r="D139" s="65"/>
      <c r="E139" s="65"/>
      <c r="F139" s="65"/>
    </row>
    <row r="141" spans="1:6" ht="40.799999999999997" x14ac:dyDescent="0.5">
      <c r="A141" s="43" t="s">
        <v>2893</v>
      </c>
      <c r="B141" s="43" t="s">
        <v>229</v>
      </c>
      <c r="C141" s="43" t="s">
        <v>232</v>
      </c>
      <c r="D141" s="43" t="s">
        <v>231</v>
      </c>
      <c r="E141" s="43" t="s">
        <v>4303</v>
      </c>
      <c r="F141" s="44" t="s">
        <v>234</v>
      </c>
    </row>
    <row r="142" spans="1:6" ht="30.6" x14ac:dyDescent="0.5">
      <c r="A142" s="45" t="s">
        <v>325</v>
      </c>
      <c r="B142" s="45" t="s">
        <v>4309</v>
      </c>
      <c r="C142" s="46">
        <v>0.5</v>
      </c>
      <c r="D142" s="45" t="s">
        <v>262</v>
      </c>
      <c r="E142" s="63">
        <v>45195</v>
      </c>
      <c r="F142" s="47">
        <v>0.5</v>
      </c>
    </row>
    <row r="143" spans="1:6" x14ac:dyDescent="0.5">
      <c r="A143" s="64" t="s">
        <v>539</v>
      </c>
      <c r="B143" s="64" t="s">
        <v>1280</v>
      </c>
      <c r="C143" s="46">
        <v>4</v>
      </c>
      <c r="D143" s="45" t="s">
        <v>1102</v>
      </c>
      <c r="E143" s="63">
        <v>45197</v>
      </c>
      <c r="F143" s="47">
        <v>4</v>
      </c>
    </row>
    <row r="144" spans="1:6" x14ac:dyDescent="0.5">
      <c r="A144" s="64"/>
      <c r="B144" s="64"/>
      <c r="C144" s="46">
        <v>5</v>
      </c>
      <c r="D144" s="45" t="s">
        <v>1102</v>
      </c>
      <c r="E144" s="63">
        <v>45197</v>
      </c>
      <c r="F144" s="47">
        <v>10</v>
      </c>
    </row>
    <row r="145" spans="1:6" x14ac:dyDescent="0.5">
      <c r="A145" s="64"/>
      <c r="B145" s="64"/>
      <c r="C145" s="46">
        <v>10</v>
      </c>
      <c r="D145" s="45" t="s">
        <v>341</v>
      </c>
      <c r="E145" s="63">
        <v>45197</v>
      </c>
      <c r="F145" s="47">
        <v>10</v>
      </c>
    </row>
    <row r="146" spans="1:6" x14ac:dyDescent="0.5">
      <c r="A146" s="64"/>
      <c r="B146" s="64"/>
      <c r="C146" s="46">
        <v>17</v>
      </c>
      <c r="D146" s="45" t="s">
        <v>1102</v>
      </c>
      <c r="E146" s="63">
        <v>45197</v>
      </c>
      <c r="F146" s="47">
        <v>17</v>
      </c>
    </row>
    <row r="147" spans="1:6" ht="30.6" x14ac:dyDescent="0.5">
      <c r="A147" s="45" t="s">
        <v>409</v>
      </c>
      <c r="B147" s="45" t="s">
        <v>1280</v>
      </c>
      <c r="C147" s="46">
        <v>8</v>
      </c>
      <c r="D147" s="45" t="s">
        <v>1216</v>
      </c>
      <c r="E147" s="63">
        <v>45145</v>
      </c>
      <c r="F147" s="47">
        <v>24</v>
      </c>
    </row>
    <row r="148" spans="1:6" x14ac:dyDescent="0.5">
      <c r="A148" s="48" t="s">
        <v>254</v>
      </c>
      <c r="B148" s="48"/>
      <c r="C148" s="48"/>
      <c r="D148" s="48"/>
      <c r="E148" s="48"/>
      <c r="F148" s="49">
        <v>65.5</v>
      </c>
    </row>
    <row r="152" spans="1:6" ht="10.5" customHeight="1" x14ac:dyDescent="0.5">
      <c r="A152" s="66" t="s">
        <v>225</v>
      </c>
      <c r="B152" s="66"/>
      <c r="C152" s="66"/>
      <c r="D152" s="66"/>
      <c r="E152" s="66"/>
      <c r="F152" s="66"/>
    </row>
    <row r="153" spans="1:6" ht="10.5" customHeight="1" x14ac:dyDescent="0.5">
      <c r="A153" s="65" t="s">
        <v>1555</v>
      </c>
      <c r="B153" s="65"/>
      <c r="C153" s="65"/>
      <c r="D153" s="65"/>
      <c r="E153" s="65"/>
      <c r="F153" s="65"/>
    </row>
    <row r="155" spans="1:6" ht="40.799999999999997" x14ac:dyDescent="0.5">
      <c r="A155" s="43" t="s">
        <v>2893</v>
      </c>
      <c r="B155" s="43" t="s">
        <v>229</v>
      </c>
      <c r="C155" s="43" t="s">
        <v>232</v>
      </c>
      <c r="D155" s="43" t="s">
        <v>231</v>
      </c>
      <c r="E155" s="43" t="s">
        <v>4303</v>
      </c>
      <c r="F155" s="44" t="s">
        <v>234</v>
      </c>
    </row>
    <row r="156" spans="1:6" ht="30.6" x14ac:dyDescent="0.5">
      <c r="A156" s="45" t="s">
        <v>402</v>
      </c>
      <c r="B156" s="45" t="s">
        <v>4309</v>
      </c>
      <c r="C156" s="46">
        <v>20</v>
      </c>
      <c r="D156" s="45" t="s">
        <v>262</v>
      </c>
      <c r="E156" s="63">
        <v>45155</v>
      </c>
      <c r="F156" s="47">
        <v>20</v>
      </c>
    </row>
    <row r="157" spans="1:6" ht="30.6" x14ac:dyDescent="0.5">
      <c r="A157" s="45" t="s">
        <v>409</v>
      </c>
      <c r="B157" s="45" t="s">
        <v>4304</v>
      </c>
      <c r="C157" s="46">
        <v>9.6</v>
      </c>
      <c r="D157" s="45" t="s">
        <v>1216</v>
      </c>
      <c r="E157" s="63">
        <v>45166</v>
      </c>
      <c r="F157" s="47">
        <v>9.6</v>
      </c>
    </row>
    <row r="158" spans="1:6" x14ac:dyDescent="0.5">
      <c r="A158" s="48" t="s">
        <v>254</v>
      </c>
      <c r="B158" s="48"/>
      <c r="C158" s="48"/>
      <c r="D158" s="48"/>
      <c r="E158" s="48"/>
      <c r="F158" s="49">
        <v>29.6</v>
      </c>
    </row>
    <row r="162" spans="1:6" ht="10.5" customHeight="1" x14ac:dyDescent="0.5">
      <c r="A162" s="66" t="s">
        <v>225</v>
      </c>
      <c r="B162" s="66"/>
      <c r="C162" s="66"/>
      <c r="D162" s="66"/>
      <c r="E162" s="66"/>
      <c r="F162" s="66"/>
    </row>
    <row r="163" spans="1:6" ht="10.5" customHeight="1" x14ac:dyDescent="0.5">
      <c r="A163" s="65" t="s">
        <v>1587</v>
      </c>
      <c r="B163" s="65"/>
      <c r="C163" s="65"/>
      <c r="D163" s="65"/>
      <c r="E163" s="65"/>
      <c r="F163" s="65"/>
    </row>
    <row r="165" spans="1:6" ht="40.799999999999997" x14ac:dyDescent="0.5">
      <c r="A165" s="43" t="s">
        <v>2893</v>
      </c>
      <c r="B165" s="43" t="s">
        <v>229</v>
      </c>
      <c r="C165" s="43" t="s">
        <v>232</v>
      </c>
      <c r="D165" s="43" t="s">
        <v>231</v>
      </c>
      <c r="E165" s="43" t="s">
        <v>4303</v>
      </c>
      <c r="F165" s="44" t="s">
        <v>234</v>
      </c>
    </row>
    <row r="166" spans="1:6" ht="30.6" x14ac:dyDescent="0.5">
      <c r="A166" s="45" t="s">
        <v>508</v>
      </c>
      <c r="B166" s="45" t="s">
        <v>4305</v>
      </c>
      <c r="C166" s="46">
        <v>14</v>
      </c>
      <c r="D166" s="45" t="s">
        <v>759</v>
      </c>
      <c r="E166" s="63">
        <v>45115</v>
      </c>
      <c r="F166" s="47">
        <v>14</v>
      </c>
    </row>
    <row r="167" spans="1:6" ht="40.799999999999997" x14ac:dyDescent="0.5">
      <c r="A167" s="45" t="s">
        <v>682</v>
      </c>
      <c r="B167" s="45" t="s">
        <v>1280</v>
      </c>
      <c r="C167" s="46">
        <v>4</v>
      </c>
      <c r="D167" s="45" t="s">
        <v>2994</v>
      </c>
      <c r="E167" s="63">
        <v>45196</v>
      </c>
      <c r="F167" s="47">
        <v>4</v>
      </c>
    </row>
    <row r="168" spans="1:6" ht="40.799999999999997" x14ac:dyDescent="0.5">
      <c r="A168" s="45" t="s">
        <v>278</v>
      </c>
      <c r="B168" s="45" t="s">
        <v>1280</v>
      </c>
      <c r="C168" s="46">
        <v>15</v>
      </c>
      <c r="D168" s="45" t="s">
        <v>1020</v>
      </c>
      <c r="E168" s="63">
        <v>45175</v>
      </c>
      <c r="F168" s="47">
        <v>15</v>
      </c>
    </row>
    <row r="169" spans="1:6" ht="30.6" x14ac:dyDescent="0.5">
      <c r="A169" s="45" t="s">
        <v>250</v>
      </c>
      <c r="B169" s="45" t="s">
        <v>1280</v>
      </c>
      <c r="C169" s="46">
        <v>20</v>
      </c>
      <c r="D169" s="45" t="s">
        <v>262</v>
      </c>
      <c r="E169" s="63">
        <v>45182</v>
      </c>
      <c r="F169" s="47">
        <v>20</v>
      </c>
    </row>
    <row r="170" spans="1:6" x14ac:dyDescent="0.5">
      <c r="A170" s="48" t="s">
        <v>254</v>
      </c>
      <c r="B170" s="48"/>
      <c r="C170" s="48"/>
      <c r="D170" s="48"/>
      <c r="E170" s="48"/>
      <c r="F170" s="49">
        <v>53</v>
      </c>
    </row>
    <row r="174" spans="1:6" ht="10.5" customHeight="1" x14ac:dyDescent="0.5">
      <c r="A174" s="66" t="s">
        <v>225</v>
      </c>
      <c r="B174" s="66"/>
      <c r="C174" s="66"/>
      <c r="D174" s="66"/>
      <c r="E174" s="66"/>
      <c r="F174" s="66"/>
    </row>
    <row r="175" spans="1:6" ht="10.5" customHeight="1" x14ac:dyDescent="0.5">
      <c r="A175" s="65" t="s">
        <v>1613</v>
      </c>
      <c r="B175" s="65"/>
      <c r="C175" s="65"/>
      <c r="D175" s="65"/>
      <c r="E175" s="65"/>
      <c r="F175" s="65"/>
    </row>
    <row r="177" spans="1:6" ht="40.799999999999997" x14ac:dyDescent="0.5">
      <c r="A177" s="43" t="s">
        <v>2893</v>
      </c>
      <c r="B177" s="43" t="s">
        <v>229</v>
      </c>
      <c r="C177" s="43" t="s">
        <v>232</v>
      </c>
      <c r="D177" s="43" t="s">
        <v>231</v>
      </c>
      <c r="E177" s="43" t="s">
        <v>4303</v>
      </c>
      <c r="F177" s="44" t="s">
        <v>234</v>
      </c>
    </row>
    <row r="178" spans="1:6" x14ac:dyDescent="0.5">
      <c r="A178" s="64" t="s">
        <v>354</v>
      </c>
      <c r="B178" s="64" t="s">
        <v>4309</v>
      </c>
      <c r="C178" s="72">
        <v>0.01</v>
      </c>
      <c r="D178" s="64" t="s">
        <v>262</v>
      </c>
      <c r="E178" s="63">
        <v>45166</v>
      </c>
      <c r="F178" s="47">
        <v>0.01</v>
      </c>
    </row>
    <row r="179" spans="1:6" x14ac:dyDescent="0.5">
      <c r="A179" s="64"/>
      <c r="B179" s="64"/>
      <c r="C179" s="72"/>
      <c r="D179" s="64"/>
      <c r="E179" s="63">
        <v>45175</v>
      </c>
      <c r="F179" s="47">
        <v>0.01</v>
      </c>
    </row>
    <row r="180" spans="1:6" ht="40.799999999999997" x14ac:dyDescent="0.5">
      <c r="A180" s="45" t="s">
        <v>297</v>
      </c>
      <c r="B180" s="45" t="s">
        <v>4309</v>
      </c>
      <c r="C180" s="46">
        <v>5</v>
      </c>
      <c r="D180" s="45" t="s">
        <v>341</v>
      </c>
      <c r="E180" s="63">
        <v>45136</v>
      </c>
      <c r="F180" s="47">
        <v>5</v>
      </c>
    </row>
    <row r="181" spans="1:6" ht="30.6" x14ac:dyDescent="0.5">
      <c r="A181" s="45" t="s">
        <v>409</v>
      </c>
      <c r="B181" s="45" t="s">
        <v>1280</v>
      </c>
      <c r="C181" s="46">
        <v>15.26</v>
      </c>
      <c r="D181" s="45" t="s">
        <v>1216</v>
      </c>
      <c r="E181" s="63">
        <v>45139</v>
      </c>
      <c r="F181" s="47">
        <v>15.26</v>
      </c>
    </row>
    <row r="182" spans="1:6" x14ac:dyDescent="0.5">
      <c r="A182" s="48" t="s">
        <v>254</v>
      </c>
      <c r="B182" s="48"/>
      <c r="C182" s="48"/>
      <c r="D182" s="48"/>
      <c r="E182" s="48"/>
      <c r="F182" s="49">
        <v>20.28</v>
      </c>
    </row>
    <row r="186" spans="1:6" ht="10.5" customHeight="1" x14ac:dyDescent="0.5">
      <c r="A186" s="66" t="s">
        <v>225</v>
      </c>
      <c r="B186" s="66"/>
      <c r="C186" s="66"/>
      <c r="D186" s="66"/>
      <c r="E186" s="66"/>
      <c r="F186" s="66"/>
    </row>
    <row r="187" spans="1:6" ht="10.5" customHeight="1" x14ac:dyDescent="0.5">
      <c r="A187" s="65" t="s">
        <v>1670</v>
      </c>
      <c r="B187" s="65"/>
      <c r="C187" s="65"/>
      <c r="D187" s="65"/>
      <c r="E187" s="65"/>
      <c r="F187" s="65"/>
    </row>
    <row r="189" spans="1:6" ht="40.799999999999997" x14ac:dyDescent="0.5">
      <c r="A189" s="43" t="s">
        <v>2893</v>
      </c>
      <c r="B189" s="43" t="s">
        <v>229</v>
      </c>
      <c r="C189" s="43" t="s">
        <v>232</v>
      </c>
      <c r="D189" s="43" t="s">
        <v>231</v>
      </c>
      <c r="E189" s="43" t="s">
        <v>4303</v>
      </c>
      <c r="F189" s="44" t="s">
        <v>234</v>
      </c>
    </row>
    <row r="190" spans="1:6" ht="40.799999999999997" x14ac:dyDescent="0.5">
      <c r="A190" s="45" t="s">
        <v>498</v>
      </c>
      <c r="B190" s="45" t="s">
        <v>1280</v>
      </c>
      <c r="C190" s="46">
        <v>8</v>
      </c>
      <c r="D190" s="45" t="s">
        <v>253</v>
      </c>
      <c r="E190" s="63">
        <v>45168</v>
      </c>
      <c r="F190" s="47">
        <v>8</v>
      </c>
    </row>
    <row r="191" spans="1:6" ht="40.799999999999997" x14ac:dyDescent="0.5">
      <c r="A191" s="45" t="s">
        <v>457</v>
      </c>
      <c r="B191" s="45" t="s">
        <v>1280</v>
      </c>
      <c r="C191" s="46">
        <v>10</v>
      </c>
      <c r="D191" s="45" t="s">
        <v>253</v>
      </c>
      <c r="E191" s="63">
        <v>45199</v>
      </c>
      <c r="F191" s="47">
        <v>10</v>
      </c>
    </row>
    <row r="192" spans="1:6" x14ac:dyDescent="0.5">
      <c r="A192" s="48" t="s">
        <v>254</v>
      </c>
      <c r="B192" s="48"/>
      <c r="C192" s="48"/>
      <c r="D192" s="48"/>
      <c r="E192" s="48"/>
      <c r="F192" s="49">
        <v>18</v>
      </c>
    </row>
    <row r="196" spans="1:6" ht="10.5" customHeight="1" x14ac:dyDescent="0.5">
      <c r="A196" s="66" t="s">
        <v>225</v>
      </c>
      <c r="B196" s="66"/>
      <c r="C196" s="66"/>
      <c r="D196" s="66"/>
      <c r="E196" s="66"/>
      <c r="F196" s="66"/>
    </row>
    <row r="197" spans="1:6" ht="10.5" customHeight="1" x14ac:dyDescent="0.5">
      <c r="A197" s="65" t="s">
        <v>1679</v>
      </c>
      <c r="B197" s="65"/>
      <c r="C197" s="65"/>
      <c r="D197" s="65"/>
      <c r="E197" s="65"/>
      <c r="F197" s="65"/>
    </row>
    <row r="199" spans="1:6" ht="40.799999999999997" x14ac:dyDescent="0.5">
      <c r="A199" s="43" t="s">
        <v>2893</v>
      </c>
      <c r="B199" s="43" t="s">
        <v>229</v>
      </c>
      <c r="C199" s="43" t="s">
        <v>232</v>
      </c>
      <c r="D199" s="43" t="s">
        <v>231</v>
      </c>
      <c r="E199" s="43" t="s">
        <v>4303</v>
      </c>
      <c r="F199" s="44" t="s">
        <v>234</v>
      </c>
    </row>
    <row r="200" spans="1:6" x14ac:dyDescent="0.5">
      <c r="A200" s="64" t="s">
        <v>648</v>
      </c>
      <c r="B200" s="64" t="s">
        <v>1280</v>
      </c>
      <c r="C200" s="46">
        <v>19.989999999999998</v>
      </c>
      <c r="D200" s="45" t="s">
        <v>341</v>
      </c>
      <c r="E200" s="63">
        <v>45185</v>
      </c>
      <c r="F200" s="47">
        <v>19.989999999999998</v>
      </c>
    </row>
    <row r="201" spans="1:6" x14ac:dyDescent="0.5">
      <c r="A201" s="64"/>
      <c r="B201" s="64"/>
      <c r="C201" s="46">
        <v>20.95</v>
      </c>
      <c r="D201" s="45" t="s">
        <v>341</v>
      </c>
      <c r="E201" s="63">
        <v>45185</v>
      </c>
      <c r="F201" s="47">
        <v>20.95</v>
      </c>
    </row>
    <row r="202" spans="1:6" ht="30.6" x14ac:dyDescent="0.5">
      <c r="A202" s="45" t="s">
        <v>313</v>
      </c>
      <c r="B202" s="45" t="s">
        <v>1280</v>
      </c>
      <c r="C202" s="46">
        <v>8</v>
      </c>
      <c r="D202" s="45" t="s">
        <v>253</v>
      </c>
      <c r="E202" s="63">
        <v>45191</v>
      </c>
      <c r="F202" s="47">
        <v>8</v>
      </c>
    </row>
    <row r="203" spans="1:6" x14ac:dyDescent="0.5">
      <c r="A203" s="48" t="s">
        <v>254</v>
      </c>
      <c r="B203" s="48"/>
      <c r="C203" s="48"/>
      <c r="D203" s="48"/>
      <c r="E203" s="48"/>
      <c r="F203" s="49">
        <v>48.94</v>
      </c>
    </row>
    <row r="207" spans="1:6" ht="10.5" customHeight="1" x14ac:dyDescent="0.5">
      <c r="A207" s="66" t="s">
        <v>225</v>
      </c>
      <c r="B207" s="66"/>
      <c r="C207" s="66"/>
      <c r="D207" s="66"/>
      <c r="E207" s="66"/>
      <c r="F207" s="66"/>
    </row>
    <row r="208" spans="1:6" ht="10.5" customHeight="1" x14ac:dyDescent="0.5">
      <c r="A208" s="65" t="s">
        <v>1720</v>
      </c>
      <c r="B208" s="65"/>
      <c r="C208" s="65"/>
      <c r="D208" s="65"/>
      <c r="E208" s="65"/>
      <c r="F208" s="65"/>
    </row>
    <row r="210" spans="1:6" ht="40.799999999999997" x14ac:dyDescent="0.5">
      <c r="A210" s="43" t="s">
        <v>2893</v>
      </c>
      <c r="B210" s="43" t="s">
        <v>229</v>
      </c>
      <c r="C210" s="43" t="s">
        <v>232</v>
      </c>
      <c r="D210" s="43" t="s">
        <v>231</v>
      </c>
      <c r="E210" s="43" t="s">
        <v>4303</v>
      </c>
      <c r="F210" s="44" t="s">
        <v>234</v>
      </c>
    </row>
    <row r="211" spans="1:6" x14ac:dyDescent="0.5">
      <c r="A211" s="64" t="s">
        <v>539</v>
      </c>
      <c r="B211" s="64" t="s">
        <v>1280</v>
      </c>
      <c r="C211" s="46">
        <v>7</v>
      </c>
      <c r="D211" s="45" t="s">
        <v>262</v>
      </c>
      <c r="E211" s="63">
        <v>45110</v>
      </c>
      <c r="F211" s="47">
        <v>7</v>
      </c>
    </row>
    <row r="212" spans="1:6" x14ac:dyDescent="0.5">
      <c r="A212" s="64"/>
      <c r="B212" s="64"/>
      <c r="C212" s="46">
        <v>9</v>
      </c>
      <c r="D212" s="45" t="s">
        <v>262</v>
      </c>
      <c r="E212" s="63">
        <v>45113</v>
      </c>
      <c r="F212" s="47">
        <v>9</v>
      </c>
    </row>
    <row r="213" spans="1:6" x14ac:dyDescent="0.5">
      <c r="A213" s="48" t="s">
        <v>254</v>
      </c>
      <c r="B213" s="48"/>
      <c r="C213" s="48"/>
      <c r="D213" s="48"/>
      <c r="E213" s="48"/>
      <c r="F213" s="49">
        <v>16</v>
      </c>
    </row>
    <row r="217" spans="1:6" ht="10.5" customHeight="1" x14ac:dyDescent="0.5">
      <c r="A217" s="66" t="s">
        <v>225</v>
      </c>
      <c r="B217" s="66"/>
      <c r="C217" s="66"/>
      <c r="D217" s="66"/>
      <c r="E217" s="66"/>
      <c r="F217" s="66"/>
    </row>
    <row r="218" spans="1:6" ht="10.5" customHeight="1" x14ac:dyDescent="0.5">
      <c r="A218" s="65" t="s">
        <v>1732</v>
      </c>
      <c r="B218" s="65"/>
      <c r="C218" s="65"/>
      <c r="D218" s="65"/>
      <c r="E218" s="65"/>
      <c r="F218" s="65"/>
    </row>
    <row r="220" spans="1:6" ht="40.799999999999997" x14ac:dyDescent="0.5">
      <c r="A220" s="43" t="s">
        <v>2893</v>
      </c>
      <c r="B220" s="43" t="s">
        <v>229</v>
      </c>
      <c r="C220" s="43" t="s">
        <v>232</v>
      </c>
      <c r="D220" s="43" t="s">
        <v>231</v>
      </c>
      <c r="E220" s="43" t="s">
        <v>4303</v>
      </c>
      <c r="F220" s="44" t="s">
        <v>234</v>
      </c>
    </row>
    <row r="221" spans="1:6" ht="51" x14ac:dyDescent="0.5">
      <c r="A221" s="45" t="s">
        <v>490</v>
      </c>
      <c r="B221" s="45" t="s">
        <v>1280</v>
      </c>
      <c r="C221" s="46">
        <v>12</v>
      </c>
      <c r="D221" s="45" t="s">
        <v>341</v>
      </c>
      <c r="E221" s="63">
        <v>45160</v>
      </c>
      <c r="F221" s="47">
        <v>12</v>
      </c>
    </row>
    <row r="222" spans="1:6" x14ac:dyDescent="0.5">
      <c r="A222" s="64" t="s">
        <v>636</v>
      </c>
      <c r="B222" s="64" t="s">
        <v>1280</v>
      </c>
      <c r="C222" s="46">
        <v>14</v>
      </c>
      <c r="D222" s="45" t="s">
        <v>262</v>
      </c>
      <c r="E222" s="63">
        <v>45198</v>
      </c>
      <c r="F222" s="47">
        <v>14</v>
      </c>
    </row>
    <row r="223" spans="1:6" x14ac:dyDescent="0.5">
      <c r="A223" s="64"/>
      <c r="B223" s="64"/>
      <c r="C223" s="46">
        <v>19</v>
      </c>
      <c r="D223" s="45" t="s">
        <v>262</v>
      </c>
      <c r="E223" s="63">
        <v>45198</v>
      </c>
      <c r="F223" s="47">
        <v>19</v>
      </c>
    </row>
    <row r="224" spans="1:6" ht="51" x14ac:dyDescent="0.5">
      <c r="A224" s="45" t="s">
        <v>291</v>
      </c>
      <c r="B224" s="45" t="s">
        <v>1280</v>
      </c>
      <c r="C224" s="46">
        <v>4</v>
      </c>
      <c r="D224" s="45" t="s">
        <v>262</v>
      </c>
      <c r="E224" s="63">
        <v>45188</v>
      </c>
      <c r="F224" s="47">
        <v>4</v>
      </c>
    </row>
    <row r="225" spans="1:6" x14ac:dyDescent="0.5">
      <c r="A225" s="48" t="s">
        <v>254</v>
      </c>
      <c r="B225" s="48"/>
      <c r="C225" s="48"/>
      <c r="D225" s="48"/>
      <c r="E225" s="48"/>
      <c r="F225" s="49">
        <v>49</v>
      </c>
    </row>
    <row r="229" spans="1:6" ht="10.5" customHeight="1" x14ac:dyDescent="0.5">
      <c r="A229" s="66" t="s">
        <v>225</v>
      </c>
      <c r="B229" s="66"/>
      <c r="C229" s="66"/>
      <c r="D229" s="66"/>
      <c r="E229" s="66"/>
      <c r="F229" s="66"/>
    </row>
    <row r="230" spans="1:6" ht="10.5" customHeight="1" x14ac:dyDescent="0.5">
      <c r="A230" s="65" t="s">
        <v>1753</v>
      </c>
      <c r="B230" s="65"/>
      <c r="C230" s="65"/>
      <c r="D230" s="65"/>
      <c r="E230" s="65"/>
      <c r="F230" s="65"/>
    </row>
    <row r="232" spans="1:6" ht="40.799999999999997" x14ac:dyDescent="0.5">
      <c r="A232" s="43" t="s">
        <v>2893</v>
      </c>
      <c r="B232" s="43" t="s">
        <v>229</v>
      </c>
      <c r="C232" s="43" t="s">
        <v>232</v>
      </c>
      <c r="D232" s="43" t="s">
        <v>231</v>
      </c>
      <c r="E232" s="43" t="s">
        <v>4303</v>
      </c>
      <c r="F232" s="44" t="s">
        <v>234</v>
      </c>
    </row>
    <row r="233" spans="1:6" ht="20.399999999999999" x14ac:dyDescent="0.5">
      <c r="A233" s="64" t="s">
        <v>300</v>
      </c>
      <c r="B233" s="45" t="s">
        <v>1280</v>
      </c>
      <c r="C233" s="46">
        <v>11.99</v>
      </c>
      <c r="D233" s="45" t="s">
        <v>1024</v>
      </c>
      <c r="E233" s="63">
        <v>45136</v>
      </c>
      <c r="F233" s="47">
        <v>11.99</v>
      </c>
    </row>
    <row r="234" spans="1:6" ht="20.399999999999999" x14ac:dyDescent="0.5">
      <c r="A234" s="64"/>
      <c r="B234" s="45" t="s">
        <v>4311</v>
      </c>
      <c r="C234" s="46">
        <v>18.079999999999998</v>
      </c>
      <c r="D234" s="45" t="s">
        <v>253</v>
      </c>
      <c r="E234" s="63">
        <v>45162</v>
      </c>
      <c r="F234" s="47">
        <v>18.079999999999998</v>
      </c>
    </row>
    <row r="235" spans="1:6" ht="30.6" x14ac:dyDescent="0.5">
      <c r="A235" s="45" t="s">
        <v>4365</v>
      </c>
      <c r="B235" s="45" t="s">
        <v>4313</v>
      </c>
      <c r="C235" s="46">
        <v>35.99</v>
      </c>
      <c r="D235" s="45" t="s">
        <v>244</v>
      </c>
      <c r="E235" s="63">
        <v>45147</v>
      </c>
      <c r="F235" s="47">
        <v>35.99</v>
      </c>
    </row>
    <row r="236" spans="1:6" x14ac:dyDescent="0.5">
      <c r="A236" s="48" t="s">
        <v>254</v>
      </c>
      <c r="B236" s="48"/>
      <c r="C236" s="48"/>
      <c r="D236" s="48"/>
      <c r="E236" s="48"/>
      <c r="F236" s="49">
        <v>66.06</v>
      </c>
    </row>
    <row r="240" spans="1:6" ht="10.5" customHeight="1" x14ac:dyDescent="0.5">
      <c r="A240" s="66" t="s">
        <v>225</v>
      </c>
      <c r="B240" s="66"/>
      <c r="C240" s="66"/>
      <c r="D240" s="66"/>
      <c r="E240" s="66"/>
      <c r="F240" s="66"/>
    </row>
    <row r="241" spans="1:6" ht="10.5" customHeight="1" x14ac:dyDescent="0.5">
      <c r="A241" s="65" t="s">
        <v>1785</v>
      </c>
      <c r="B241" s="65"/>
      <c r="C241" s="65"/>
      <c r="D241" s="65"/>
      <c r="E241" s="65"/>
      <c r="F241" s="65"/>
    </row>
    <row r="243" spans="1:6" ht="40.799999999999997" x14ac:dyDescent="0.5">
      <c r="A243" s="43" t="s">
        <v>2893</v>
      </c>
      <c r="B243" s="43" t="s">
        <v>229</v>
      </c>
      <c r="C243" s="43" t="s">
        <v>232</v>
      </c>
      <c r="D243" s="43" t="s">
        <v>231</v>
      </c>
      <c r="E243" s="43" t="s">
        <v>4303</v>
      </c>
      <c r="F243" s="44" t="s">
        <v>234</v>
      </c>
    </row>
    <row r="244" spans="1:6" ht="30.6" x14ac:dyDescent="0.5">
      <c r="A244" s="45" t="s">
        <v>440</v>
      </c>
      <c r="B244" s="45" t="s">
        <v>1280</v>
      </c>
      <c r="C244" s="46">
        <v>21.99</v>
      </c>
      <c r="D244" s="45" t="s">
        <v>2987</v>
      </c>
      <c r="E244" s="63">
        <v>45157</v>
      </c>
      <c r="F244" s="47">
        <v>21.99</v>
      </c>
    </row>
    <row r="245" spans="1:6" x14ac:dyDescent="0.5">
      <c r="A245" s="64" t="s">
        <v>4365</v>
      </c>
      <c r="B245" s="64" t="s">
        <v>4305</v>
      </c>
      <c r="C245" s="46">
        <v>14.1</v>
      </c>
      <c r="D245" s="45" t="s">
        <v>244</v>
      </c>
      <c r="E245" s="63">
        <v>45180</v>
      </c>
      <c r="F245" s="47">
        <v>14.1</v>
      </c>
    </row>
    <row r="246" spans="1:6" x14ac:dyDescent="0.5">
      <c r="A246" s="64"/>
      <c r="B246" s="64"/>
      <c r="C246" s="46">
        <v>17.05</v>
      </c>
      <c r="D246" s="45" t="s">
        <v>244</v>
      </c>
      <c r="E246" s="63">
        <v>45180</v>
      </c>
      <c r="F246" s="47">
        <v>17.05</v>
      </c>
    </row>
    <row r="247" spans="1:6" x14ac:dyDescent="0.5">
      <c r="A247" s="64"/>
      <c r="B247" s="64"/>
      <c r="C247" s="46">
        <v>19.989999999999998</v>
      </c>
      <c r="D247" s="45" t="s">
        <v>244</v>
      </c>
      <c r="E247" s="63">
        <v>45180</v>
      </c>
      <c r="F247" s="47">
        <v>19.989999999999998</v>
      </c>
    </row>
    <row r="248" spans="1:6" ht="30.6" x14ac:dyDescent="0.5">
      <c r="A248" s="45" t="s">
        <v>303</v>
      </c>
      <c r="B248" s="45" t="s">
        <v>1280</v>
      </c>
      <c r="C248" s="46">
        <v>17.989999999999998</v>
      </c>
      <c r="D248" s="45" t="s">
        <v>262</v>
      </c>
      <c r="E248" s="63">
        <v>45150</v>
      </c>
      <c r="F248" s="47">
        <v>17.989999999999998</v>
      </c>
    </row>
    <row r="249" spans="1:6" ht="40.799999999999997" x14ac:dyDescent="0.5">
      <c r="A249" s="45" t="s">
        <v>701</v>
      </c>
      <c r="B249" s="45" t="s">
        <v>4305</v>
      </c>
      <c r="C249" s="46">
        <v>37.99</v>
      </c>
      <c r="D249" s="45" t="s">
        <v>1188</v>
      </c>
      <c r="E249" s="63">
        <v>45165</v>
      </c>
      <c r="F249" s="47">
        <v>37.99</v>
      </c>
    </row>
    <row r="250" spans="1:6" ht="51" x14ac:dyDescent="0.5">
      <c r="A250" s="45" t="s">
        <v>2796</v>
      </c>
      <c r="B250" s="45" t="s">
        <v>4304</v>
      </c>
      <c r="C250" s="46">
        <v>1</v>
      </c>
      <c r="D250" s="45" t="s">
        <v>4308</v>
      </c>
      <c r="E250" s="63">
        <v>45141</v>
      </c>
      <c r="F250" s="47">
        <v>1</v>
      </c>
    </row>
    <row r="251" spans="1:6" x14ac:dyDescent="0.5">
      <c r="A251" s="48" t="s">
        <v>254</v>
      </c>
      <c r="B251" s="48"/>
      <c r="C251" s="48"/>
      <c r="D251" s="48"/>
      <c r="E251" s="48"/>
      <c r="F251" s="49">
        <v>130.11000000000001</v>
      </c>
    </row>
    <row r="255" spans="1:6" ht="10.5" customHeight="1" x14ac:dyDescent="0.5">
      <c r="A255" s="66" t="s">
        <v>225</v>
      </c>
      <c r="B255" s="66"/>
      <c r="C255" s="66"/>
      <c r="D255" s="66"/>
      <c r="E255" s="66"/>
      <c r="F255" s="66"/>
    </row>
    <row r="256" spans="1:6" ht="10.5" customHeight="1" x14ac:dyDescent="0.5">
      <c r="A256" s="65" t="s">
        <v>4366</v>
      </c>
      <c r="B256" s="65"/>
      <c r="C256" s="65"/>
      <c r="D256" s="65"/>
      <c r="E256" s="65"/>
      <c r="F256" s="65"/>
    </row>
    <row r="258" spans="1:6" ht="40.799999999999997" x14ac:dyDescent="0.5">
      <c r="A258" s="43" t="s">
        <v>2893</v>
      </c>
      <c r="B258" s="43" t="s">
        <v>229</v>
      </c>
      <c r="C258" s="43" t="s">
        <v>232</v>
      </c>
      <c r="D258" s="43" t="s">
        <v>231</v>
      </c>
      <c r="E258" s="43" t="s">
        <v>4303</v>
      </c>
      <c r="F258" s="44" t="s">
        <v>234</v>
      </c>
    </row>
    <row r="259" spans="1:6" x14ac:dyDescent="0.5">
      <c r="A259" s="64" t="s">
        <v>351</v>
      </c>
      <c r="B259" s="45" t="s">
        <v>4305</v>
      </c>
      <c r="C259" s="46">
        <v>7.99</v>
      </c>
      <c r="D259" s="45" t="s">
        <v>239</v>
      </c>
      <c r="E259" s="63">
        <v>45128</v>
      </c>
      <c r="F259" s="47">
        <v>7.99</v>
      </c>
    </row>
    <row r="260" spans="1:6" x14ac:dyDescent="0.5">
      <c r="A260" s="64"/>
      <c r="B260" s="45" t="s">
        <v>4305</v>
      </c>
      <c r="C260" s="46">
        <v>16.36</v>
      </c>
      <c r="D260" s="45" t="s">
        <v>262</v>
      </c>
      <c r="E260" s="63">
        <v>45157</v>
      </c>
      <c r="F260" s="47">
        <v>16.36</v>
      </c>
    </row>
    <row r="261" spans="1:6" ht="20.399999999999999" x14ac:dyDescent="0.5">
      <c r="A261" s="64"/>
      <c r="B261" s="64" t="s">
        <v>4305</v>
      </c>
      <c r="C261" s="46">
        <v>7.99</v>
      </c>
      <c r="D261" s="45" t="s">
        <v>253</v>
      </c>
      <c r="E261" s="63">
        <v>45175</v>
      </c>
      <c r="F261" s="47">
        <v>7.99</v>
      </c>
    </row>
    <row r="262" spans="1:6" x14ac:dyDescent="0.5">
      <c r="A262" s="64"/>
      <c r="B262" s="64"/>
      <c r="C262" s="46">
        <v>17.649999999999999</v>
      </c>
      <c r="D262" s="45" t="s">
        <v>4308</v>
      </c>
      <c r="E262" s="63">
        <v>45175</v>
      </c>
      <c r="F262" s="47">
        <v>17.649999999999999</v>
      </c>
    </row>
    <row r="263" spans="1:6" x14ac:dyDescent="0.5">
      <c r="A263" s="48" t="s">
        <v>254</v>
      </c>
      <c r="B263" s="48"/>
      <c r="C263" s="48"/>
      <c r="D263" s="48"/>
      <c r="E263" s="48"/>
      <c r="F263" s="49">
        <v>49.99</v>
      </c>
    </row>
    <row r="267" spans="1:6" ht="10.5" customHeight="1" x14ac:dyDescent="0.5">
      <c r="A267" s="66" t="s">
        <v>225</v>
      </c>
      <c r="B267" s="66"/>
      <c r="C267" s="66"/>
      <c r="D267" s="66"/>
      <c r="E267" s="66"/>
      <c r="F267" s="66"/>
    </row>
    <row r="268" spans="1:6" ht="10.5" customHeight="1" x14ac:dyDescent="0.5">
      <c r="A268" s="65" t="s">
        <v>1788</v>
      </c>
      <c r="B268" s="65"/>
      <c r="C268" s="65"/>
      <c r="D268" s="65"/>
      <c r="E268" s="65"/>
      <c r="F268" s="65"/>
    </row>
    <row r="270" spans="1:6" ht="40.799999999999997" x14ac:dyDescent="0.5">
      <c r="A270" s="43" t="s">
        <v>2893</v>
      </c>
      <c r="B270" s="43" t="s">
        <v>229</v>
      </c>
      <c r="C270" s="43" t="s">
        <v>232</v>
      </c>
      <c r="D270" s="43" t="s">
        <v>231</v>
      </c>
      <c r="E270" s="43" t="s">
        <v>4303</v>
      </c>
      <c r="F270" s="44" t="s">
        <v>234</v>
      </c>
    </row>
    <row r="271" spans="1:6" x14ac:dyDescent="0.5">
      <c r="A271" s="64" t="s">
        <v>325</v>
      </c>
      <c r="B271" s="45" t="s">
        <v>4309</v>
      </c>
      <c r="C271" s="46">
        <v>9</v>
      </c>
      <c r="D271" s="45" t="s">
        <v>323</v>
      </c>
      <c r="E271" s="63">
        <v>45113</v>
      </c>
      <c r="F271" s="47">
        <v>9</v>
      </c>
    </row>
    <row r="272" spans="1:6" x14ac:dyDescent="0.5">
      <c r="A272" s="64"/>
      <c r="B272" s="45" t="s">
        <v>4310</v>
      </c>
      <c r="C272" s="46">
        <v>54</v>
      </c>
      <c r="D272" s="45" t="s">
        <v>323</v>
      </c>
      <c r="E272" s="63">
        <v>45113</v>
      </c>
      <c r="F272" s="47">
        <v>54</v>
      </c>
    </row>
    <row r="273" spans="1:6" x14ac:dyDescent="0.5">
      <c r="A273" s="64" t="s">
        <v>303</v>
      </c>
      <c r="B273" s="64" t="s">
        <v>4313</v>
      </c>
      <c r="C273" s="46">
        <v>4</v>
      </c>
      <c r="D273" s="45" t="s">
        <v>4316</v>
      </c>
      <c r="E273" s="63">
        <v>45168</v>
      </c>
      <c r="F273" s="47">
        <v>4</v>
      </c>
    </row>
    <row r="274" spans="1:6" x14ac:dyDescent="0.5">
      <c r="A274" s="64"/>
      <c r="B274" s="64"/>
      <c r="C274" s="46">
        <v>25</v>
      </c>
      <c r="D274" s="45" t="s">
        <v>262</v>
      </c>
      <c r="E274" s="63">
        <v>45168</v>
      </c>
      <c r="F274" s="47">
        <v>25</v>
      </c>
    </row>
    <row r="275" spans="1:6" x14ac:dyDescent="0.5">
      <c r="A275" s="48" t="s">
        <v>254</v>
      </c>
      <c r="B275" s="48"/>
      <c r="C275" s="48"/>
      <c r="D275" s="48"/>
      <c r="E275" s="48"/>
      <c r="F275" s="49">
        <v>92</v>
      </c>
    </row>
    <row r="279" spans="1:6" ht="10.5" customHeight="1" x14ac:dyDescent="0.5">
      <c r="A279" s="66" t="s">
        <v>225</v>
      </c>
      <c r="B279" s="66"/>
      <c r="C279" s="66"/>
      <c r="D279" s="66"/>
      <c r="E279" s="66"/>
      <c r="F279" s="66"/>
    </row>
    <row r="280" spans="1:6" ht="10.5" customHeight="1" x14ac:dyDescent="0.5">
      <c r="A280" s="65" t="s">
        <v>1831</v>
      </c>
      <c r="B280" s="65"/>
      <c r="C280" s="65"/>
      <c r="D280" s="65"/>
      <c r="E280" s="65"/>
      <c r="F280" s="65"/>
    </row>
    <row r="282" spans="1:6" ht="40.799999999999997" x14ac:dyDescent="0.5">
      <c r="A282" s="43" t="s">
        <v>2893</v>
      </c>
      <c r="B282" s="43" t="s">
        <v>229</v>
      </c>
      <c r="C282" s="43" t="s">
        <v>232</v>
      </c>
      <c r="D282" s="43" t="s">
        <v>231</v>
      </c>
      <c r="E282" s="43" t="s">
        <v>4303</v>
      </c>
      <c r="F282" s="44" t="s">
        <v>234</v>
      </c>
    </row>
    <row r="283" spans="1:6" ht="20.399999999999999" x14ac:dyDescent="0.5">
      <c r="A283" s="64" t="s">
        <v>250</v>
      </c>
      <c r="B283" s="45" t="s">
        <v>1280</v>
      </c>
      <c r="C283" s="46">
        <v>20</v>
      </c>
      <c r="D283" s="45" t="s">
        <v>253</v>
      </c>
      <c r="E283" s="63">
        <v>45180</v>
      </c>
      <c r="F283" s="47">
        <v>20</v>
      </c>
    </row>
    <row r="284" spans="1:6" ht="20.399999999999999" x14ac:dyDescent="0.5">
      <c r="A284" s="64"/>
      <c r="B284" s="45" t="s">
        <v>1280</v>
      </c>
      <c r="C284" s="46">
        <v>31</v>
      </c>
      <c r="D284" s="45" t="s">
        <v>253</v>
      </c>
      <c r="E284" s="63">
        <v>45180</v>
      </c>
      <c r="F284" s="47">
        <v>31</v>
      </c>
    </row>
    <row r="285" spans="1:6" x14ac:dyDescent="0.5">
      <c r="A285" s="48" t="s">
        <v>254</v>
      </c>
      <c r="B285" s="48"/>
      <c r="C285" s="48"/>
      <c r="D285" s="48"/>
      <c r="E285" s="48"/>
      <c r="F285" s="49">
        <v>51</v>
      </c>
    </row>
    <row r="289" spans="1:6" ht="10.5" customHeight="1" x14ac:dyDescent="0.5">
      <c r="A289" s="66" t="s">
        <v>225</v>
      </c>
      <c r="B289" s="66"/>
      <c r="C289" s="66"/>
      <c r="D289" s="66"/>
      <c r="E289" s="66"/>
      <c r="F289" s="66"/>
    </row>
    <row r="290" spans="1:6" ht="10.5" customHeight="1" x14ac:dyDescent="0.5">
      <c r="A290" s="65" t="s">
        <v>1844</v>
      </c>
      <c r="B290" s="65"/>
      <c r="C290" s="65"/>
      <c r="D290" s="65"/>
      <c r="E290" s="65"/>
      <c r="F290" s="65"/>
    </row>
    <row r="292" spans="1:6" ht="40.799999999999997" x14ac:dyDescent="0.5">
      <c r="A292" s="43" t="s">
        <v>2893</v>
      </c>
      <c r="B292" s="43" t="s">
        <v>229</v>
      </c>
      <c r="C292" s="43" t="s">
        <v>232</v>
      </c>
      <c r="D292" s="43" t="s">
        <v>231</v>
      </c>
      <c r="E292" s="43" t="s">
        <v>4303</v>
      </c>
      <c r="F292" s="44" t="s">
        <v>234</v>
      </c>
    </row>
    <row r="293" spans="1:6" ht="40.799999999999997" x14ac:dyDescent="0.5">
      <c r="A293" s="45" t="s">
        <v>682</v>
      </c>
      <c r="B293" s="45" t="s">
        <v>4309</v>
      </c>
      <c r="C293" s="46">
        <v>9</v>
      </c>
      <c r="D293" s="45" t="s">
        <v>2994</v>
      </c>
      <c r="E293" s="63">
        <v>45194</v>
      </c>
      <c r="F293" s="47">
        <v>9</v>
      </c>
    </row>
    <row r="294" spans="1:6" x14ac:dyDescent="0.5">
      <c r="A294" s="48" t="s">
        <v>254</v>
      </c>
      <c r="B294" s="48"/>
      <c r="C294" s="48"/>
      <c r="D294" s="48"/>
      <c r="E294" s="48"/>
      <c r="F294" s="49">
        <v>9</v>
      </c>
    </row>
    <row r="298" spans="1:6" ht="10.5" customHeight="1" x14ac:dyDescent="0.5">
      <c r="A298" s="66" t="s">
        <v>225</v>
      </c>
      <c r="B298" s="66"/>
      <c r="C298" s="66"/>
      <c r="D298" s="66"/>
      <c r="E298" s="66"/>
      <c r="F298" s="66"/>
    </row>
    <row r="299" spans="1:6" ht="10.5" customHeight="1" x14ac:dyDescent="0.5">
      <c r="A299" s="65" t="s">
        <v>1880</v>
      </c>
      <c r="B299" s="65"/>
      <c r="C299" s="65"/>
      <c r="D299" s="65"/>
      <c r="E299" s="65"/>
      <c r="F299" s="65"/>
    </row>
    <row r="301" spans="1:6" ht="40.799999999999997" x14ac:dyDescent="0.5">
      <c r="A301" s="43" t="s">
        <v>2893</v>
      </c>
      <c r="B301" s="43" t="s">
        <v>229</v>
      </c>
      <c r="C301" s="43" t="s">
        <v>232</v>
      </c>
      <c r="D301" s="43" t="s">
        <v>231</v>
      </c>
      <c r="E301" s="43" t="s">
        <v>4303</v>
      </c>
      <c r="F301" s="44" t="s">
        <v>234</v>
      </c>
    </row>
    <row r="302" spans="1:6" x14ac:dyDescent="0.5">
      <c r="A302" s="64" t="s">
        <v>361</v>
      </c>
      <c r="B302" s="45" t="s">
        <v>4311</v>
      </c>
      <c r="C302" s="46">
        <v>48</v>
      </c>
      <c r="D302" s="45" t="s">
        <v>262</v>
      </c>
      <c r="E302" s="63">
        <v>45170</v>
      </c>
      <c r="F302" s="47">
        <v>48</v>
      </c>
    </row>
    <row r="303" spans="1:6" x14ac:dyDescent="0.5">
      <c r="A303" s="64"/>
      <c r="B303" s="45" t="s">
        <v>4309</v>
      </c>
      <c r="C303" s="46">
        <v>10</v>
      </c>
      <c r="D303" s="45" t="s">
        <v>262</v>
      </c>
      <c r="E303" s="63">
        <v>45170</v>
      </c>
      <c r="F303" s="47">
        <v>10</v>
      </c>
    </row>
    <row r="304" spans="1:6" x14ac:dyDescent="0.5">
      <c r="A304" s="64"/>
      <c r="B304" s="45" t="s">
        <v>4305</v>
      </c>
      <c r="C304" s="46">
        <v>32</v>
      </c>
      <c r="D304" s="45" t="s">
        <v>244</v>
      </c>
      <c r="E304" s="63">
        <v>45161</v>
      </c>
      <c r="F304" s="47">
        <v>32</v>
      </c>
    </row>
    <row r="305" spans="1:6" x14ac:dyDescent="0.5">
      <c r="A305" s="48" t="s">
        <v>254</v>
      </c>
      <c r="B305" s="48"/>
      <c r="C305" s="48"/>
      <c r="D305" s="48"/>
      <c r="E305" s="48"/>
      <c r="F305" s="49">
        <v>90</v>
      </c>
    </row>
    <row r="309" spans="1:6" ht="10.5" customHeight="1" x14ac:dyDescent="0.5">
      <c r="A309" s="66" t="s">
        <v>225</v>
      </c>
      <c r="B309" s="66"/>
      <c r="C309" s="66"/>
      <c r="D309" s="66"/>
      <c r="E309" s="66"/>
      <c r="F309" s="66"/>
    </row>
    <row r="310" spans="1:6" ht="10.5" customHeight="1" x14ac:dyDescent="0.5">
      <c r="A310" s="65" t="s">
        <v>1907</v>
      </c>
      <c r="B310" s="65"/>
      <c r="C310" s="65"/>
      <c r="D310" s="65"/>
      <c r="E310" s="65"/>
      <c r="F310" s="65"/>
    </row>
    <row r="312" spans="1:6" ht="40.799999999999997" x14ac:dyDescent="0.5">
      <c r="A312" s="43" t="s">
        <v>2893</v>
      </c>
      <c r="B312" s="43" t="s">
        <v>229</v>
      </c>
      <c r="C312" s="43" t="s">
        <v>232</v>
      </c>
      <c r="D312" s="43" t="s">
        <v>231</v>
      </c>
      <c r="E312" s="43" t="s">
        <v>4303</v>
      </c>
      <c r="F312" s="44" t="s">
        <v>234</v>
      </c>
    </row>
    <row r="313" spans="1:6" ht="20.399999999999999" x14ac:dyDescent="0.5">
      <c r="A313" s="64" t="s">
        <v>498</v>
      </c>
      <c r="B313" s="45" t="s">
        <v>1280</v>
      </c>
      <c r="C313" s="46">
        <v>30</v>
      </c>
      <c r="D313" s="45" t="s">
        <v>239</v>
      </c>
      <c r="E313" s="63">
        <v>45150</v>
      </c>
      <c r="F313" s="47">
        <v>30</v>
      </c>
    </row>
    <row r="314" spans="1:6" ht="20.399999999999999" x14ac:dyDescent="0.5">
      <c r="A314" s="64"/>
      <c r="B314" s="45" t="s">
        <v>1280</v>
      </c>
      <c r="C314" s="46">
        <v>9</v>
      </c>
      <c r="D314" s="45" t="s">
        <v>262</v>
      </c>
      <c r="E314" s="63">
        <v>45167</v>
      </c>
      <c r="F314" s="47">
        <v>9</v>
      </c>
    </row>
    <row r="315" spans="1:6" x14ac:dyDescent="0.5">
      <c r="A315" s="64" t="s">
        <v>398</v>
      </c>
      <c r="B315" s="64" t="s">
        <v>1280</v>
      </c>
      <c r="C315" s="46">
        <v>19</v>
      </c>
      <c r="D315" s="45" t="s">
        <v>2987</v>
      </c>
      <c r="E315" s="63">
        <v>45196</v>
      </c>
      <c r="F315" s="47">
        <v>19</v>
      </c>
    </row>
    <row r="316" spans="1:6" x14ac:dyDescent="0.5">
      <c r="A316" s="64"/>
      <c r="B316" s="64"/>
      <c r="C316" s="46">
        <v>22</v>
      </c>
      <c r="D316" s="45" t="s">
        <v>2987</v>
      </c>
      <c r="E316" s="63">
        <v>45196</v>
      </c>
      <c r="F316" s="47">
        <v>22</v>
      </c>
    </row>
    <row r="317" spans="1:6" x14ac:dyDescent="0.5">
      <c r="A317" s="64"/>
      <c r="B317" s="64"/>
      <c r="C317" s="46">
        <v>24</v>
      </c>
      <c r="D317" s="45" t="s">
        <v>2987</v>
      </c>
      <c r="E317" s="63">
        <v>45196</v>
      </c>
      <c r="F317" s="47">
        <v>24</v>
      </c>
    </row>
    <row r="318" spans="1:6" x14ac:dyDescent="0.5">
      <c r="A318" s="64" t="s">
        <v>338</v>
      </c>
      <c r="B318" s="64" t="s">
        <v>1280</v>
      </c>
      <c r="C318" s="46">
        <v>4.2</v>
      </c>
      <c r="D318" s="45" t="s">
        <v>341</v>
      </c>
      <c r="E318" s="63">
        <v>45168</v>
      </c>
      <c r="F318" s="47">
        <v>4.2</v>
      </c>
    </row>
    <row r="319" spans="1:6" x14ac:dyDescent="0.5">
      <c r="A319" s="64"/>
      <c r="B319" s="64"/>
      <c r="C319" s="46">
        <v>9.6199999999999992</v>
      </c>
      <c r="D319" s="45" t="s">
        <v>341</v>
      </c>
      <c r="E319" s="63">
        <v>45168</v>
      </c>
      <c r="F319" s="47">
        <v>9.6199999999999992</v>
      </c>
    </row>
    <row r="320" spans="1:6" ht="20.399999999999999" x14ac:dyDescent="0.5">
      <c r="A320" s="64" t="s">
        <v>313</v>
      </c>
      <c r="B320" s="45" t="s">
        <v>1280</v>
      </c>
      <c r="C320" s="46">
        <v>14.99</v>
      </c>
      <c r="D320" s="45" t="s">
        <v>262</v>
      </c>
      <c r="E320" s="63">
        <v>45185</v>
      </c>
      <c r="F320" s="47">
        <v>14.99</v>
      </c>
    </row>
    <row r="321" spans="1:6" x14ac:dyDescent="0.5">
      <c r="A321" s="64"/>
      <c r="B321" s="64" t="s">
        <v>1280</v>
      </c>
      <c r="C321" s="46">
        <v>17.989999999999998</v>
      </c>
      <c r="D321" s="45" t="s">
        <v>262</v>
      </c>
      <c r="E321" s="63">
        <v>45185</v>
      </c>
      <c r="F321" s="47">
        <v>17.989999999999998</v>
      </c>
    </row>
    <row r="322" spans="1:6" x14ac:dyDescent="0.5">
      <c r="A322" s="64"/>
      <c r="B322" s="64"/>
      <c r="C322" s="46">
        <v>21</v>
      </c>
      <c r="D322" s="45" t="s">
        <v>262</v>
      </c>
      <c r="E322" s="63">
        <v>45185</v>
      </c>
      <c r="F322" s="47">
        <v>21</v>
      </c>
    </row>
    <row r="323" spans="1:6" x14ac:dyDescent="0.5">
      <c r="A323" s="64"/>
      <c r="B323" s="64" t="s">
        <v>1280</v>
      </c>
      <c r="C323" s="46">
        <v>5</v>
      </c>
      <c r="D323" s="45" t="s">
        <v>262</v>
      </c>
      <c r="E323" s="63">
        <v>45131</v>
      </c>
      <c r="F323" s="47">
        <v>5</v>
      </c>
    </row>
    <row r="324" spans="1:6" x14ac:dyDescent="0.5">
      <c r="A324" s="64"/>
      <c r="B324" s="64"/>
      <c r="C324" s="46">
        <v>15</v>
      </c>
      <c r="D324" s="45" t="s">
        <v>262</v>
      </c>
      <c r="E324" s="63">
        <v>45169</v>
      </c>
      <c r="F324" s="47">
        <v>15</v>
      </c>
    </row>
    <row r="325" spans="1:6" ht="40.799999999999997" x14ac:dyDescent="0.5">
      <c r="A325" s="45" t="s">
        <v>297</v>
      </c>
      <c r="B325" s="45" t="s">
        <v>1280</v>
      </c>
      <c r="C325" s="46">
        <v>40</v>
      </c>
      <c r="D325" s="45" t="s">
        <v>341</v>
      </c>
      <c r="E325" s="63">
        <v>45128</v>
      </c>
      <c r="F325" s="47">
        <v>40</v>
      </c>
    </row>
    <row r="326" spans="1:6" x14ac:dyDescent="0.5">
      <c r="A326" s="48" t="s">
        <v>254</v>
      </c>
      <c r="B326" s="48"/>
      <c r="C326" s="48"/>
      <c r="D326" s="48"/>
      <c r="E326" s="48"/>
      <c r="F326" s="49">
        <v>231.8</v>
      </c>
    </row>
    <row r="330" spans="1:6" ht="10.5" customHeight="1" x14ac:dyDescent="0.5">
      <c r="A330" s="66" t="s">
        <v>225</v>
      </c>
      <c r="B330" s="66"/>
      <c r="C330" s="66"/>
      <c r="D330" s="66"/>
      <c r="E330" s="66"/>
      <c r="F330" s="66"/>
    </row>
    <row r="331" spans="1:6" ht="10.5" customHeight="1" x14ac:dyDescent="0.5">
      <c r="A331" s="65" t="s">
        <v>2006</v>
      </c>
      <c r="B331" s="65"/>
      <c r="C331" s="65"/>
      <c r="D331" s="65"/>
      <c r="E331" s="65"/>
      <c r="F331" s="65"/>
    </row>
    <row r="333" spans="1:6" ht="40.799999999999997" x14ac:dyDescent="0.5">
      <c r="A333" s="43" t="s">
        <v>2893</v>
      </c>
      <c r="B333" s="43" t="s">
        <v>229</v>
      </c>
      <c r="C333" s="43" t="s">
        <v>232</v>
      </c>
      <c r="D333" s="43" t="s">
        <v>231</v>
      </c>
      <c r="E333" s="43" t="s">
        <v>4303</v>
      </c>
      <c r="F333" s="44" t="s">
        <v>234</v>
      </c>
    </row>
    <row r="334" spans="1:6" ht="30.6" x14ac:dyDescent="0.5">
      <c r="A334" s="45" t="s">
        <v>648</v>
      </c>
      <c r="B334" s="45" t="s">
        <v>1280</v>
      </c>
      <c r="C334" s="46">
        <v>6.99</v>
      </c>
      <c r="D334" s="45" t="s">
        <v>2987</v>
      </c>
      <c r="E334" s="63">
        <v>45167</v>
      </c>
      <c r="F334" s="47">
        <v>6.99</v>
      </c>
    </row>
    <row r="335" spans="1:6" ht="30.6" x14ac:dyDescent="0.5">
      <c r="A335" s="45" t="s">
        <v>313</v>
      </c>
      <c r="B335" s="45" t="s">
        <v>1280</v>
      </c>
      <c r="C335" s="46">
        <v>10</v>
      </c>
      <c r="D335" s="45" t="s">
        <v>341</v>
      </c>
      <c r="E335" s="63">
        <v>45169</v>
      </c>
      <c r="F335" s="47">
        <v>10</v>
      </c>
    </row>
    <row r="336" spans="1:6" x14ac:dyDescent="0.5">
      <c r="A336" s="48" t="s">
        <v>254</v>
      </c>
      <c r="B336" s="48"/>
      <c r="C336" s="48"/>
      <c r="D336" s="48"/>
      <c r="E336" s="48"/>
      <c r="F336" s="49">
        <v>16.989999999999998</v>
      </c>
    </row>
    <row r="340" spans="1:6" ht="10.5" customHeight="1" x14ac:dyDescent="0.5">
      <c r="A340" s="66" t="s">
        <v>225</v>
      </c>
      <c r="B340" s="66"/>
      <c r="C340" s="66"/>
      <c r="D340" s="66"/>
      <c r="E340" s="66"/>
      <c r="F340" s="66"/>
    </row>
    <row r="341" spans="1:6" ht="10.5" customHeight="1" x14ac:dyDescent="0.5">
      <c r="A341" s="65" t="s">
        <v>2035</v>
      </c>
      <c r="B341" s="65"/>
      <c r="C341" s="65"/>
      <c r="D341" s="65"/>
      <c r="E341" s="65"/>
      <c r="F341" s="65"/>
    </row>
    <row r="343" spans="1:6" ht="40.799999999999997" x14ac:dyDescent="0.5">
      <c r="A343" s="43" t="s">
        <v>2893</v>
      </c>
      <c r="B343" s="43" t="s">
        <v>229</v>
      </c>
      <c r="C343" s="43" t="s">
        <v>232</v>
      </c>
      <c r="D343" s="43" t="s">
        <v>231</v>
      </c>
      <c r="E343" s="43" t="s">
        <v>4303</v>
      </c>
      <c r="F343" s="44" t="s">
        <v>234</v>
      </c>
    </row>
    <row r="344" spans="1:6" ht="40.799999999999997" x14ac:dyDescent="0.5">
      <c r="A344" s="45" t="s">
        <v>288</v>
      </c>
      <c r="B344" s="45" t="s">
        <v>1280</v>
      </c>
      <c r="C344" s="46">
        <v>25</v>
      </c>
      <c r="D344" s="45" t="s">
        <v>341</v>
      </c>
      <c r="E344" s="63">
        <v>45166</v>
      </c>
      <c r="F344" s="47">
        <v>25</v>
      </c>
    </row>
    <row r="345" spans="1:6" x14ac:dyDescent="0.5">
      <c r="A345" s="48" t="s">
        <v>254</v>
      </c>
      <c r="B345" s="48"/>
      <c r="C345" s="48"/>
      <c r="D345" s="48"/>
      <c r="E345" s="48"/>
      <c r="F345" s="49">
        <v>25</v>
      </c>
    </row>
    <row r="349" spans="1:6" ht="10.5" customHeight="1" x14ac:dyDescent="0.5">
      <c r="A349" s="66" t="s">
        <v>225</v>
      </c>
      <c r="B349" s="66"/>
      <c r="C349" s="66"/>
      <c r="D349" s="66"/>
      <c r="E349" s="66"/>
      <c r="F349" s="66"/>
    </row>
    <row r="350" spans="1:6" ht="10.5" customHeight="1" x14ac:dyDescent="0.5">
      <c r="A350" s="65" t="s">
        <v>2056</v>
      </c>
      <c r="B350" s="65"/>
      <c r="C350" s="65"/>
      <c r="D350" s="65"/>
      <c r="E350" s="65"/>
      <c r="F350" s="65"/>
    </row>
    <row r="352" spans="1:6" ht="40.799999999999997" x14ac:dyDescent="0.5">
      <c r="A352" s="43" t="s">
        <v>2893</v>
      </c>
      <c r="B352" s="43" t="s">
        <v>229</v>
      </c>
      <c r="C352" s="43" t="s">
        <v>232</v>
      </c>
      <c r="D352" s="43" t="s">
        <v>231</v>
      </c>
      <c r="E352" s="43" t="s">
        <v>4303</v>
      </c>
      <c r="F352" s="44" t="s">
        <v>234</v>
      </c>
    </row>
    <row r="353" spans="1:6" ht="30.6" x14ac:dyDescent="0.5">
      <c r="A353" s="45" t="s">
        <v>677</v>
      </c>
      <c r="B353" s="45" t="s">
        <v>4305</v>
      </c>
      <c r="C353" s="46">
        <v>8</v>
      </c>
      <c r="D353" s="45" t="s">
        <v>731</v>
      </c>
      <c r="E353" s="63">
        <v>45161</v>
      </c>
      <c r="F353" s="47">
        <v>8</v>
      </c>
    </row>
    <row r="354" spans="1:6" ht="40.799999999999997" x14ac:dyDescent="0.5">
      <c r="A354" s="45" t="s">
        <v>794</v>
      </c>
      <c r="B354" s="45" t="s">
        <v>4309</v>
      </c>
      <c r="C354" s="46">
        <v>16</v>
      </c>
      <c r="D354" s="45" t="s">
        <v>262</v>
      </c>
      <c r="E354" s="63">
        <v>45168</v>
      </c>
      <c r="F354" s="47">
        <v>16</v>
      </c>
    </row>
    <row r="355" spans="1:6" x14ac:dyDescent="0.5">
      <c r="A355" s="48" t="s">
        <v>254</v>
      </c>
      <c r="B355" s="48"/>
      <c r="C355" s="48"/>
      <c r="D355" s="48"/>
      <c r="E355" s="48"/>
      <c r="F355" s="49">
        <v>24</v>
      </c>
    </row>
    <row r="359" spans="1:6" ht="10.5" customHeight="1" x14ac:dyDescent="0.5">
      <c r="A359" s="66" t="s">
        <v>225</v>
      </c>
      <c r="B359" s="66"/>
      <c r="C359" s="66"/>
      <c r="D359" s="66"/>
      <c r="E359" s="66"/>
      <c r="F359" s="66"/>
    </row>
    <row r="360" spans="1:6" ht="10.5" customHeight="1" x14ac:dyDescent="0.5">
      <c r="A360" s="65" t="s">
        <v>2064</v>
      </c>
      <c r="B360" s="65"/>
      <c r="C360" s="65"/>
      <c r="D360" s="65"/>
      <c r="E360" s="65"/>
      <c r="F360" s="65"/>
    </row>
    <row r="362" spans="1:6" ht="40.799999999999997" x14ac:dyDescent="0.5">
      <c r="A362" s="43" t="s">
        <v>2893</v>
      </c>
      <c r="B362" s="43" t="s">
        <v>229</v>
      </c>
      <c r="C362" s="43" t="s">
        <v>232</v>
      </c>
      <c r="D362" s="43" t="s">
        <v>231</v>
      </c>
      <c r="E362" s="43" t="s">
        <v>4303</v>
      </c>
      <c r="F362" s="44" t="s">
        <v>234</v>
      </c>
    </row>
    <row r="363" spans="1:6" ht="40.799999999999997" x14ac:dyDescent="0.5">
      <c r="A363" s="45" t="s">
        <v>406</v>
      </c>
      <c r="B363" s="45" t="s">
        <v>1280</v>
      </c>
      <c r="C363" s="46">
        <v>14</v>
      </c>
      <c r="D363" s="45" t="s">
        <v>262</v>
      </c>
      <c r="E363" s="63">
        <v>45117</v>
      </c>
      <c r="F363" s="47">
        <v>14</v>
      </c>
    </row>
    <row r="364" spans="1:6" ht="40.799999999999997" x14ac:dyDescent="0.5">
      <c r="A364" s="45" t="s">
        <v>794</v>
      </c>
      <c r="B364" s="45" t="s">
        <v>4313</v>
      </c>
      <c r="C364" s="46">
        <v>14</v>
      </c>
      <c r="D364" s="45" t="s">
        <v>785</v>
      </c>
      <c r="E364" s="63">
        <v>45131</v>
      </c>
      <c r="F364" s="47">
        <v>14</v>
      </c>
    </row>
    <row r="365" spans="1:6" ht="40.799999999999997" x14ac:dyDescent="0.5">
      <c r="A365" s="45" t="s">
        <v>391</v>
      </c>
      <c r="B365" s="45" t="s">
        <v>4313</v>
      </c>
      <c r="C365" s="46">
        <v>18</v>
      </c>
      <c r="D365" s="45" t="s">
        <v>262</v>
      </c>
      <c r="E365" s="63">
        <v>45167</v>
      </c>
      <c r="F365" s="47">
        <v>18</v>
      </c>
    </row>
    <row r="366" spans="1:6" x14ac:dyDescent="0.5">
      <c r="A366" s="48" t="s">
        <v>254</v>
      </c>
      <c r="B366" s="48"/>
      <c r="C366" s="48"/>
      <c r="D366" s="48"/>
      <c r="E366" s="48"/>
      <c r="F366" s="49">
        <v>46</v>
      </c>
    </row>
    <row r="370" spans="1:6" ht="10.5" customHeight="1" x14ac:dyDescent="0.5">
      <c r="A370" s="66" t="s">
        <v>225</v>
      </c>
      <c r="B370" s="66"/>
      <c r="C370" s="66"/>
      <c r="D370" s="66"/>
      <c r="E370" s="66"/>
      <c r="F370" s="66"/>
    </row>
    <row r="371" spans="1:6" ht="10.5" customHeight="1" x14ac:dyDescent="0.5">
      <c r="A371" s="65" t="s">
        <v>2071</v>
      </c>
      <c r="B371" s="65"/>
      <c r="C371" s="65"/>
      <c r="D371" s="65"/>
      <c r="E371" s="65"/>
      <c r="F371" s="65"/>
    </row>
    <row r="373" spans="1:6" ht="40.799999999999997" x14ac:dyDescent="0.5">
      <c r="A373" s="43" t="s">
        <v>2893</v>
      </c>
      <c r="B373" s="43" t="s">
        <v>229</v>
      </c>
      <c r="C373" s="43" t="s">
        <v>232</v>
      </c>
      <c r="D373" s="43" t="s">
        <v>231</v>
      </c>
      <c r="E373" s="43" t="s">
        <v>4303</v>
      </c>
      <c r="F373" s="44" t="s">
        <v>234</v>
      </c>
    </row>
    <row r="374" spans="1:6" ht="20.399999999999999" x14ac:dyDescent="0.5">
      <c r="A374" s="64" t="s">
        <v>235</v>
      </c>
      <c r="B374" s="64" t="s">
        <v>1280</v>
      </c>
      <c r="C374" s="46">
        <v>10</v>
      </c>
      <c r="D374" s="45" t="s">
        <v>253</v>
      </c>
      <c r="E374" s="63">
        <v>45148</v>
      </c>
      <c r="F374" s="47">
        <v>10</v>
      </c>
    </row>
    <row r="375" spans="1:6" ht="20.399999999999999" x14ac:dyDescent="0.5">
      <c r="A375" s="64"/>
      <c r="B375" s="64"/>
      <c r="C375" s="46">
        <v>10.5</v>
      </c>
      <c r="D375" s="45" t="s">
        <v>253</v>
      </c>
      <c r="E375" s="63">
        <v>45148</v>
      </c>
      <c r="F375" s="47">
        <v>10.5</v>
      </c>
    </row>
    <row r="376" spans="1:6" ht="20.399999999999999" x14ac:dyDescent="0.5">
      <c r="A376" s="64"/>
      <c r="B376" s="64"/>
      <c r="C376" s="46">
        <v>13.96</v>
      </c>
      <c r="D376" s="45" t="s">
        <v>253</v>
      </c>
      <c r="E376" s="63">
        <v>45148</v>
      </c>
      <c r="F376" s="47">
        <v>13.96</v>
      </c>
    </row>
    <row r="377" spans="1:6" ht="20.399999999999999" x14ac:dyDescent="0.5">
      <c r="A377" s="64"/>
      <c r="B377" s="64"/>
      <c r="C377" s="46">
        <v>16.5</v>
      </c>
      <c r="D377" s="45" t="s">
        <v>253</v>
      </c>
      <c r="E377" s="63">
        <v>45148</v>
      </c>
      <c r="F377" s="47">
        <v>33</v>
      </c>
    </row>
    <row r="378" spans="1:6" x14ac:dyDescent="0.5">
      <c r="A378" s="48" t="s">
        <v>254</v>
      </c>
      <c r="B378" s="48"/>
      <c r="C378" s="48"/>
      <c r="D378" s="48"/>
      <c r="E378" s="48"/>
      <c r="F378" s="49">
        <v>67.459999999999994</v>
      </c>
    </row>
    <row r="382" spans="1:6" ht="10.5" customHeight="1" x14ac:dyDescent="0.5">
      <c r="A382" s="66" t="s">
        <v>225</v>
      </c>
      <c r="B382" s="66"/>
      <c r="C382" s="66"/>
      <c r="D382" s="66"/>
      <c r="E382" s="66"/>
      <c r="F382" s="66"/>
    </row>
    <row r="383" spans="1:6" ht="10.5" customHeight="1" x14ac:dyDescent="0.5">
      <c r="A383" s="65" t="s">
        <v>2116</v>
      </c>
      <c r="B383" s="65"/>
      <c r="C383" s="65"/>
      <c r="D383" s="65"/>
      <c r="E383" s="65"/>
      <c r="F383" s="65"/>
    </row>
    <row r="385" spans="1:6" ht="40.799999999999997" x14ac:dyDescent="0.5">
      <c r="A385" s="43" t="s">
        <v>2893</v>
      </c>
      <c r="B385" s="43" t="s">
        <v>229</v>
      </c>
      <c r="C385" s="43" t="s">
        <v>232</v>
      </c>
      <c r="D385" s="43" t="s">
        <v>231</v>
      </c>
      <c r="E385" s="43" t="s">
        <v>4303</v>
      </c>
      <c r="F385" s="44" t="s">
        <v>234</v>
      </c>
    </row>
    <row r="386" spans="1:6" ht="30.6" x14ac:dyDescent="0.5">
      <c r="A386" s="45" t="s">
        <v>328</v>
      </c>
      <c r="B386" s="45" t="s">
        <v>4305</v>
      </c>
      <c r="C386" s="46">
        <v>17</v>
      </c>
      <c r="D386" s="45" t="s">
        <v>4312</v>
      </c>
      <c r="E386" s="63">
        <v>45188</v>
      </c>
      <c r="F386" s="47">
        <v>17</v>
      </c>
    </row>
    <row r="387" spans="1:6" x14ac:dyDescent="0.5">
      <c r="A387" s="64" t="s">
        <v>677</v>
      </c>
      <c r="B387" s="64" t="s">
        <v>1280</v>
      </c>
      <c r="C387" s="46">
        <v>10</v>
      </c>
      <c r="D387" s="45" t="s">
        <v>731</v>
      </c>
      <c r="E387" s="63">
        <v>45149</v>
      </c>
      <c r="F387" s="47">
        <v>10</v>
      </c>
    </row>
    <row r="388" spans="1:6" x14ac:dyDescent="0.5">
      <c r="A388" s="64"/>
      <c r="B388" s="64"/>
      <c r="C388" s="46">
        <v>13</v>
      </c>
      <c r="D388" s="45" t="s">
        <v>731</v>
      </c>
      <c r="E388" s="63">
        <v>45149</v>
      </c>
      <c r="F388" s="47">
        <v>13</v>
      </c>
    </row>
    <row r="389" spans="1:6" ht="40.799999999999997" x14ac:dyDescent="0.5">
      <c r="A389" s="45" t="s">
        <v>2799</v>
      </c>
      <c r="B389" s="45" t="s">
        <v>1280</v>
      </c>
      <c r="C389" s="46">
        <v>26</v>
      </c>
      <c r="D389" s="45" t="s">
        <v>2995</v>
      </c>
      <c r="E389" s="63">
        <v>45112</v>
      </c>
      <c r="F389" s="47">
        <v>26</v>
      </c>
    </row>
    <row r="390" spans="1:6" x14ac:dyDescent="0.5">
      <c r="A390" s="48" t="s">
        <v>254</v>
      </c>
      <c r="B390" s="48"/>
      <c r="C390" s="48"/>
      <c r="D390" s="48"/>
      <c r="E390" s="48"/>
      <c r="F390" s="49">
        <v>66</v>
      </c>
    </row>
    <row r="394" spans="1:6" ht="10.5" customHeight="1" x14ac:dyDescent="0.5">
      <c r="A394" s="66" t="s">
        <v>225</v>
      </c>
      <c r="B394" s="66"/>
      <c r="C394" s="66"/>
      <c r="D394" s="66"/>
      <c r="E394" s="66"/>
      <c r="F394" s="66"/>
    </row>
    <row r="395" spans="1:6" ht="10.5" customHeight="1" x14ac:dyDescent="0.5">
      <c r="A395" s="65" t="s">
        <v>4367</v>
      </c>
      <c r="B395" s="65"/>
      <c r="C395" s="65"/>
      <c r="D395" s="65"/>
      <c r="E395" s="65"/>
      <c r="F395" s="65"/>
    </row>
    <row r="397" spans="1:6" ht="40.799999999999997" x14ac:dyDescent="0.5">
      <c r="A397" s="43" t="s">
        <v>2893</v>
      </c>
      <c r="B397" s="43" t="s">
        <v>229</v>
      </c>
      <c r="C397" s="43" t="s">
        <v>232</v>
      </c>
      <c r="D397" s="43" t="s">
        <v>231</v>
      </c>
      <c r="E397" s="43" t="s">
        <v>4303</v>
      </c>
      <c r="F397" s="44" t="s">
        <v>234</v>
      </c>
    </row>
    <row r="398" spans="1:6" ht="40.799999999999997" x14ac:dyDescent="0.5">
      <c r="A398" s="45" t="s">
        <v>391</v>
      </c>
      <c r="B398" s="45" t="s">
        <v>1280</v>
      </c>
      <c r="C398" s="46">
        <v>15.19</v>
      </c>
      <c r="D398" s="45" t="s">
        <v>1136</v>
      </c>
      <c r="E398" s="63">
        <v>45157</v>
      </c>
      <c r="F398" s="47">
        <v>15.19</v>
      </c>
    </row>
    <row r="399" spans="1:6" x14ac:dyDescent="0.5">
      <c r="A399" s="48" t="s">
        <v>254</v>
      </c>
      <c r="B399" s="48"/>
      <c r="C399" s="48"/>
      <c r="D399" s="48"/>
      <c r="E399" s="48"/>
      <c r="F399" s="49">
        <v>15.19</v>
      </c>
    </row>
    <row r="403" spans="1:6" ht="10.5" customHeight="1" x14ac:dyDescent="0.5">
      <c r="A403" s="66" t="s">
        <v>225</v>
      </c>
      <c r="B403" s="66"/>
      <c r="C403" s="66"/>
      <c r="D403" s="66"/>
      <c r="E403" s="66"/>
      <c r="F403" s="66"/>
    </row>
    <row r="404" spans="1:6" ht="10.5" customHeight="1" x14ac:dyDescent="0.5">
      <c r="A404" s="65" t="s">
        <v>2131</v>
      </c>
      <c r="B404" s="65"/>
      <c r="C404" s="65"/>
      <c r="D404" s="65"/>
      <c r="E404" s="65"/>
      <c r="F404" s="65"/>
    </row>
    <row r="406" spans="1:6" ht="40.799999999999997" x14ac:dyDescent="0.5">
      <c r="A406" s="43" t="s">
        <v>2893</v>
      </c>
      <c r="B406" s="43" t="s">
        <v>229</v>
      </c>
      <c r="C406" s="43" t="s">
        <v>232</v>
      </c>
      <c r="D406" s="43" t="s">
        <v>231</v>
      </c>
      <c r="E406" s="43" t="s">
        <v>4303</v>
      </c>
      <c r="F406" s="44" t="s">
        <v>234</v>
      </c>
    </row>
    <row r="407" spans="1:6" ht="30.6" x14ac:dyDescent="0.5">
      <c r="A407" s="45" t="s">
        <v>4354</v>
      </c>
      <c r="B407" s="45" t="s">
        <v>4305</v>
      </c>
      <c r="C407" s="46">
        <v>16</v>
      </c>
      <c r="D407" s="45" t="s">
        <v>262</v>
      </c>
      <c r="E407" s="63">
        <v>45169</v>
      </c>
      <c r="F407" s="47">
        <v>16</v>
      </c>
    </row>
    <row r="408" spans="1:6" x14ac:dyDescent="0.5">
      <c r="A408" s="48" t="s">
        <v>254</v>
      </c>
      <c r="B408" s="48"/>
      <c r="C408" s="48"/>
      <c r="D408" s="48"/>
      <c r="E408" s="48"/>
      <c r="F408" s="49">
        <v>16</v>
      </c>
    </row>
    <row r="412" spans="1:6" ht="10.5" customHeight="1" x14ac:dyDescent="0.5">
      <c r="A412" s="66" t="s">
        <v>225</v>
      </c>
      <c r="B412" s="66"/>
      <c r="C412" s="66"/>
      <c r="D412" s="66"/>
      <c r="E412" s="66"/>
      <c r="F412" s="66"/>
    </row>
    <row r="413" spans="1:6" ht="10.5" customHeight="1" x14ac:dyDescent="0.5">
      <c r="A413" s="65" t="s">
        <v>2136</v>
      </c>
      <c r="B413" s="65"/>
      <c r="C413" s="65"/>
      <c r="D413" s="65"/>
      <c r="E413" s="65"/>
      <c r="F413" s="65"/>
    </row>
    <row r="415" spans="1:6" ht="40.799999999999997" x14ac:dyDescent="0.5">
      <c r="A415" s="43" t="s">
        <v>2893</v>
      </c>
      <c r="B415" s="43" t="s">
        <v>229</v>
      </c>
      <c r="C415" s="43" t="s">
        <v>232</v>
      </c>
      <c r="D415" s="43" t="s">
        <v>231</v>
      </c>
      <c r="E415" s="43" t="s">
        <v>4303</v>
      </c>
      <c r="F415" s="44" t="s">
        <v>234</v>
      </c>
    </row>
    <row r="416" spans="1:6" x14ac:dyDescent="0.5">
      <c r="A416" s="64" t="s">
        <v>907</v>
      </c>
      <c r="B416" s="64" t="s">
        <v>4311</v>
      </c>
      <c r="C416" s="46">
        <v>10</v>
      </c>
      <c r="D416" s="45" t="s">
        <v>341</v>
      </c>
      <c r="E416" s="63">
        <v>45145</v>
      </c>
      <c r="F416" s="47">
        <v>10</v>
      </c>
    </row>
    <row r="417" spans="1:6" x14ac:dyDescent="0.5">
      <c r="A417" s="64"/>
      <c r="B417" s="64"/>
      <c r="C417" s="46">
        <v>28</v>
      </c>
      <c r="D417" s="45" t="s">
        <v>341</v>
      </c>
      <c r="E417" s="63">
        <v>45145</v>
      </c>
      <c r="F417" s="47">
        <v>28</v>
      </c>
    </row>
    <row r="418" spans="1:6" ht="20.399999999999999" x14ac:dyDescent="0.5">
      <c r="A418" s="64" t="s">
        <v>250</v>
      </c>
      <c r="B418" s="64" t="s">
        <v>1280</v>
      </c>
      <c r="C418" s="46">
        <v>16</v>
      </c>
      <c r="D418" s="45" t="s">
        <v>253</v>
      </c>
      <c r="E418" s="63">
        <v>45132</v>
      </c>
      <c r="F418" s="47">
        <v>16</v>
      </c>
    </row>
    <row r="419" spans="1:6" ht="20.399999999999999" x14ac:dyDescent="0.5">
      <c r="A419" s="64"/>
      <c r="B419" s="64"/>
      <c r="C419" s="46">
        <v>40</v>
      </c>
      <c r="D419" s="45" t="s">
        <v>253</v>
      </c>
      <c r="E419" s="63">
        <v>45132</v>
      </c>
      <c r="F419" s="47">
        <v>40</v>
      </c>
    </row>
    <row r="420" spans="1:6" x14ac:dyDescent="0.5">
      <c r="A420" s="48" t="s">
        <v>254</v>
      </c>
      <c r="B420" s="48"/>
      <c r="C420" s="48"/>
      <c r="D420" s="48"/>
      <c r="E420" s="48"/>
      <c r="F420" s="49">
        <v>94</v>
      </c>
    </row>
    <row r="424" spans="1:6" ht="10.5" customHeight="1" x14ac:dyDescent="0.5">
      <c r="A424" s="66" t="s">
        <v>225</v>
      </c>
      <c r="B424" s="66"/>
      <c r="C424" s="66"/>
      <c r="D424" s="66"/>
      <c r="E424" s="66"/>
      <c r="F424" s="66"/>
    </row>
    <row r="425" spans="1:6" ht="10.5" customHeight="1" x14ac:dyDescent="0.5">
      <c r="A425" s="65" t="s">
        <v>2160</v>
      </c>
      <c r="B425" s="65"/>
      <c r="C425" s="65"/>
      <c r="D425" s="65"/>
      <c r="E425" s="65"/>
      <c r="F425" s="65"/>
    </row>
    <row r="427" spans="1:6" ht="40.799999999999997" x14ac:dyDescent="0.5">
      <c r="A427" s="43" t="s">
        <v>2893</v>
      </c>
      <c r="B427" s="43" t="s">
        <v>229</v>
      </c>
      <c r="C427" s="43" t="s">
        <v>232</v>
      </c>
      <c r="D427" s="43" t="s">
        <v>231</v>
      </c>
      <c r="E427" s="43" t="s">
        <v>4303</v>
      </c>
      <c r="F427" s="44" t="s">
        <v>234</v>
      </c>
    </row>
    <row r="428" spans="1:6" ht="30.6" x14ac:dyDescent="0.5">
      <c r="A428" s="45" t="s">
        <v>328</v>
      </c>
      <c r="B428" s="45" t="s">
        <v>1280</v>
      </c>
      <c r="C428" s="46">
        <v>17.989999999999998</v>
      </c>
      <c r="D428" s="45" t="s">
        <v>4312</v>
      </c>
      <c r="E428" s="63">
        <v>45140</v>
      </c>
      <c r="F428" s="47">
        <v>17.989999999999998</v>
      </c>
    </row>
    <row r="429" spans="1:6" x14ac:dyDescent="0.5">
      <c r="A429" s="48" t="s">
        <v>254</v>
      </c>
      <c r="B429" s="48"/>
      <c r="C429" s="48"/>
      <c r="D429" s="48"/>
      <c r="E429" s="48"/>
      <c r="F429" s="49">
        <v>17.989999999999998</v>
      </c>
    </row>
    <row r="433" spans="1:6" ht="10.5" customHeight="1" x14ac:dyDescent="0.5">
      <c r="A433" s="66" t="s">
        <v>225</v>
      </c>
      <c r="B433" s="66"/>
      <c r="C433" s="66"/>
      <c r="D433" s="66"/>
      <c r="E433" s="66"/>
      <c r="F433" s="66"/>
    </row>
    <row r="434" spans="1:6" ht="10.5" customHeight="1" x14ac:dyDescent="0.5">
      <c r="A434" s="65" t="s">
        <v>2206</v>
      </c>
      <c r="B434" s="65"/>
      <c r="C434" s="65"/>
      <c r="D434" s="65"/>
      <c r="E434" s="65"/>
      <c r="F434" s="65"/>
    </row>
    <row r="436" spans="1:6" ht="40.799999999999997" x14ac:dyDescent="0.5">
      <c r="A436" s="43" t="s">
        <v>2893</v>
      </c>
      <c r="B436" s="43" t="s">
        <v>229</v>
      </c>
      <c r="C436" s="43" t="s">
        <v>232</v>
      </c>
      <c r="D436" s="43" t="s">
        <v>231</v>
      </c>
      <c r="E436" s="43" t="s">
        <v>4303</v>
      </c>
      <c r="F436" s="44" t="s">
        <v>234</v>
      </c>
    </row>
    <row r="437" spans="1:6" ht="20.399999999999999" x14ac:dyDescent="0.5">
      <c r="A437" s="64" t="s">
        <v>288</v>
      </c>
      <c r="B437" s="45" t="s">
        <v>1280</v>
      </c>
      <c r="C437" s="46">
        <v>12.99</v>
      </c>
      <c r="D437" s="45" t="s">
        <v>253</v>
      </c>
      <c r="E437" s="63">
        <v>45154</v>
      </c>
      <c r="F437" s="47">
        <v>12.99</v>
      </c>
    </row>
    <row r="438" spans="1:6" ht="20.399999999999999" x14ac:dyDescent="0.5">
      <c r="A438" s="64"/>
      <c r="B438" s="45" t="s">
        <v>4305</v>
      </c>
      <c r="C438" s="46">
        <v>12.99</v>
      </c>
      <c r="D438" s="45" t="s">
        <v>253</v>
      </c>
      <c r="E438" s="63">
        <v>45197</v>
      </c>
      <c r="F438" s="47">
        <v>12.99</v>
      </c>
    </row>
    <row r="439" spans="1:6" ht="40.799999999999997" x14ac:dyDescent="0.5">
      <c r="A439" s="45" t="s">
        <v>1122</v>
      </c>
      <c r="B439" s="45" t="s">
        <v>4305</v>
      </c>
      <c r="C439" s="46">
        <v>15.99</v>
      </c>
      <c r="D439" s="45" t="s">
        <v>244</v>
      </c>
      <c r="E439" s="63">
        <v>45152</v>
      </c>
      <c r="F439" s="47">
        <v>15.99</v>
      </c>
    </row>
    <row r="440" spans="1:6" x14ac:dyDescent="0.5">
      <c r="A440" s="48" t="s">
        <v>254</v>
      </c>
      <c r="B440" s="48"/>
      <c r="C440" s="48"/>
      <c r="D440" s="48"/>
      <c r="E440" s="48"/>
      <c r="F440" s="49">
        <v>41.97</v>
      </c>
    </row>
    <row r="444" spans="1:6" ht="10.5" customHeight="1" x14ac:dyDescent="0.5">
      <c r="A444" s="66" t="s">
        <v>225</v>
      </c>
      <c r="B444" s="66"/>
      <c r="C444" s="66"/>
      <c r="D444" s="66"/>
      <c r="E444" s="66"/>
      <c r="F444" s="66"/>
    </row>
    <row r="445" spans="1:6" ht="10.5" customHeight="1" x14ac:dyDescent="0.5">
      <c r="A445" s="65" t="s">
        <v>2211</v>
      </c>
      <c r="B445" s="65"/>
      <c r="C445" s="65"/>
      <c r="D445" s="65"/>
      <c r="E445" s="65"/>
      <c r="F445" s="65"/>
    </row>
    <row r="447" spans="1:6" ht="40.799999999999997" x14ac:dyDescent="0.5">
      <c r="A447" s="43" t="s">
        <v>2893</v>
      </c>
      <c r="B447" s="43" t="s">
        <v>229</v>
      </c>
      <c r="C447" s="43" t="s">
        <v>232</v>
      </c>
      <c r="D447" s="43" t="s">
        <v>231</v>
      </c>
      <c r="E447" s="43" t="s">
        <v>4303</v>
      </c>
      <c r="F447" s="44" t="s">
        <v>234</v>
      </c>
    </row>
    <row r="448" spans="1:6" ht="40.799999999999997" x14ac:dyDescent="0.5">
      <c r="A448" s="45" t="s">
        <v>910</v>
      </c>
      <c r="B448" s="45" t="s">
        <v>1280</v>
      </c>
      <c r="C448" s="46">
        <v>14</v>
      </c>
      <c r="D448" s="45" t="s">
        <v>262</v>
      </c>
      <c r="E448" s="63">
        <v>45196</v>
      </c>
      <c r="F448" s="47">
        <v>14</v>
      </c>
    </row>
    <row r="449" spans="1:6" x14ac:dyDescent="0.5">
      <c r="A449" s="48" t="s">
        <v>254</v>
      </c>
      <c r="B449" s="48"/>
      <c r="C449" s="48"/>
      <c r="D449" s="48"/>
      <c r="E449" s="48"/>
      <c r="F449" s="49">
        <v>14</v>
      </c>
    </row>
    <row r="453" spans="1:6" ht="10.5" customHeight="1" x14ac:dyDescent="0.5">
      <c r="A453" s="66" t="s">
        <v>225</v>
      </c>
      <c r="B453" s="66"/>
      <c r="C453" s="66"/>
      <c r="D453" s="66"/>
      <c r="E453" s="66"/>
      <c r="F453" s="66"/>
    </row>
    <row r="454" spans="1:6" ht="10.5" customHeight="1" x14ac:dyDescent="0.5">
      <c r="A454" s="65" t="s">
        <v>2222</v>
      </c>
      <c r="B454" s="65"/>
      <c r="C454" s="65"/>
      <c r="D454" s="65"/>
      <c r="E454" s="65"/>
      <c r="F454" s="65"/>
    </row>
    <row r="456" spans="1:6" ht="40.799999999999997" x14ac:dyDescent="0.5">
      <c r="A456" s="43" t="s">
        <v>2893</v>
      </c>
      <c r="B456" s="43" t="s">
        <v>229</v>
      </c>
      <c r="C456" s="43" t="s">
        <v>232</v>
      </c>
      <c r="D456" s="43" t="s">
        <v>231</v>
      </c>
      <c r="E456" s="43" t="s">
        <v>4303</v>
      </c>
      <c r="F456" s="44" t="s">
        <v>234</v>
      </c>
    </row>
    <row r="457" spans="1:6" ht="40.799999999999997" x14ac:dyDescent="0.5">
      <c r="A457" s="45" t="s">
        <v>754</v>
      </c>
      <c r="B457" s="45" t="s">
        <v>4305</v>
      </c>
      <c r="C457" s="46">
        <v>14</v>
      </c>
      <c r="D457" s="45" t="s">
        <v>4307</v>
      </c>
      <c r="E457" s="63">
        <v>45197</v>
      </c>
      <c r="F457" s="47">
        <v>14</v>
      </c>
    </row>
    <row r="458" spans="1:6" x14ac:dyDescent="0.5">
      <c r="A458" s="48" t="s">
        <v>254</v>
      </c>
      <c r="B458" s="48"/>
      <c r="C458" s="48"/>
      <c r="D458" s="48"/>
      <c r="E458" s="48"/>
      <c r="F458" s="49">
        <v>14</v>
      </c>
    </row>
    <row r="462" spans="1:6" ht="10.5" customHeight="1" x14ac:dyDescent="0.5">
      <c r="A462" s="66" t="s">
        <v>225</v>
      </c>
      <c r="B462" s="66"/>
      <c r="C462" s="66"/>
      <c r="D462" s="66"/>
      <c r="E462" s="66"/>
      <c r="F462" s="66"/>
    </row>
    <row r="463" spans="1:6" ht="10.5" customHeight="1" x14ac:dyDescent="0.5">
      <c r="A463" s="65" t="s">
        <v>2266</v>
      </c>
      <c r="B463" s="65"/>
      <c r="C463" s="65"/>
      <c r="D463" s="65"/>
      <c r="E463" s="65"/>
      <c r="F463" s="65"/>
    </row>
    <row r="465" spans="1:6" ht="40.799999999999997" x14ac:dyDescent="0.5">
      <c r="A465" s="43" t="s">
        <v>2893</v>
      </c>
      <c r="B465" s="43" t="s">
        <v>229</v>
      </c>
      <c r="C465" s="43" t="s">
        <v>232</v>
      </c>
      <c r="D465" s="43" t="s">
        <v>231</v>
      </c>
      <c r="E465" s="43" t="s">
        <v>4303</v>
      </c>
      <c r="F465" s="44" t="s">
        <v>234</v>
      </c>
    </row>
    <row r="466" spans="1:6" ht="20.399999999999999" x14ac:dyDescent="0.5">
      <c r="A466" s="64" t="s">
        <v>490</v>
      </c>
      <c r="B466" s="45" t="s">
        <v>4305</v>
      </c>
      <c r="C466" s="46">
        <v>18.989999999999998</v>
      </c>
      <c r="D466" s="45" t="s">
        <v>253</v>
      </c>
      <c r="E466" s="63">
        <v>45162</v>
      </c>
      <c r="F466" s="47">
        <v>18.989999999999998</v>
      </c>
    </row>
    <row r="467" spans="1:6" ht="20.399999999999999" x14ac:dyDescent="0.5">
      <c r="A467" s="64"/>
      <c r="B467" s="45" t="s">
        <v>1280</v>
      </c>
      <c r="C467" s="46">
        <v>10</v>
      </c>
      <c r="D467" s="45" t="s">
        <v>262</v>
      </c>
      <c r="E467" s="63">
        <v>45178</v>
      </c>
      <c r="F467" s="47">
        <v>10</v>
      </c>
    </row>
    <row r="468" spans="1:6" ht="30.6" x14ac:dyDescent="0.5">
      <c r="A468" s="45" t="s">
        <v>508</v>
      </c>
      <c r="B468" s="45" t="s">
        <v>4305</v>
      </c>
      <c r="C468" s="46">
        <v>12.99</v>
      </c>
      <c r="D468" s="45" t="s">
        <v>262</v>
      </c>
      <c r="E468" s="63">
        <v>45199</v>
      </c>
      <c r="F468" s="47">
        <v>12.99</v>
      </c>
    </row>
    <row r="469" spans="1:6" x14ac:dyDescent="0.5">
      <c r="A469" s="48" t="s">
        <v>254</v>
      </c>
      <c r="B469" s="48"/>
      <c r="C469" s="48"/>
      <c r="D469" s="48"/>
      <c r="E469" s="48"/>
      <c r="F469" s="49">
        <v>41.98</v>
      </c>
    </row>
    <row r="473" spans="1:6" ht="10.5" customHeight="1" x14ac:dyDescent="0.5">
      <c r="A473" s="66" t="s">
        <v>225</v>
      </c>
      <c r="B473" s="66"/>
      <c r="C473" s="66"/>
      <c r="D473" s="66"/>
      <c r="E473" s="66"/>
      <c r="F473" s="66"/>
    </row>
    <row r="474" spans="1:6" ht="10.5" customHeight="1" x14ac:dyDescent="0.5">
      <c r="A474" s="65" t="s">
        <v>2300</v>
      </c>
      <c r="B474" s="65"/>
      <c r="C474" s="65"/>
      <c r="D474" s="65"/>
      <c r="E474" s="65"/>
      <c r="F474" s="65"/>
    </row>
    <row r="476" spans="1:6" ht="40.799999999999997" x14ac:dyDescent="0.5">
      <c r="A476" s="43" t="s">
        <v>2893</v>
      </c>
      <c r="B476" s="43" t="s">
        <v>229</v>
      </c>
      <c r="C476" s="43" t="s">
        <v>232</v>
      </c>
      <c r="D476" s="43" t="s">
        <v>231</v>
      </c>
      <c r="E476" s="43" t="s">
        <v>4303</v>
      </c>
      <c r="F476" s="44" t="s">
        <v>234</v>
      </c>
    </row>
    <row r="477" spans="1:6" x14ac:dyDescent="0.5">
      <c r="A477" s="64" t="s">
        <v>297</v>
      </c>
      <c r="B477" s="64" t="s">
        <v>1280</v>
      </c>
      <c r="C477" s="46">
        <v>15</v>
      </c>
      <c r="D477" s="45" t="s">
        <v>341</v>
      </c>
      <c r="E477" s="63">
        <v>45143</v>
      </c>
      <c r="F477" s="47">
        <v>15</v>
      </c>
    </row>
    <row r="478" spans="1:6" x14ac:dyDescent="0.5">
      <c r="A478" s="64"/>
      <c r="B478" s="64"/>
      <c r="C478" s="46">
        <v>24.95</v>
      </c>
      <c r="D478" s="45" t="s">
        <v>341</v>
      </c>
      <c r="E478" s="63">
        <v>45143</v>
      </c>
      <c r="F478" s="47">
        <v>24.95</v>
      </c>
    </row>
    <row r="479" spans="1:6" x14ac:dyDescent="0.5">
      <c r="A479" s="64"/>
      <c r="B479" s="64"/>
      <c r="C479" s="46">
        <v>30</v>
      </c>
      <c r="D479" s="45" t="s">
        <v>341</v>
      </c>
      <c r="E479" s="63">
        <v>45143</v>
      </c>
      <c r="F479" s="47">
        <v>30</v>
      </c>
    </row>
    <row r="480" spans="1:6" x14ac:dyDescent="0.5">
      <c r="A480" s="64"/>
      <c r="B480" s="45" t="s">
        <v>4311</v>
      </c>
      <c r="C480" s="46">
        <v>22</v>
      </c>
      <c r="D480" s="45" t="s">
        <v>341</v>
      </c>
      <c r="E480" s="63">
        <v>45142</v>
      </c>
      <c r="F480" s="47">
        <v>22</v>
      </c>
    </row>
    <row r="481" spans="1:6" x14ac:dyDescent="0.5">
      <c r="A481" s="64"/>
      <c r="B481" s="64" t="s">
        <v>1280</v>
      </c>
      <c r="C481" s="46">
        <v>11</v>
      </c>
      <c r="D481" s="45" t="s">
        <v>341</v>
      </c>
      <c r="E481" s="63">
        <v>45183</v>
      </c>
      <c r="F481" s="47">
        <v>11</v>
      </c>
    </row>
    <row r="482" spans="1:6" x14ac:dyDescent="0.5">
      <c r="A482" s="64"/>
      <c r="B482" s="64"/>
      <c r="C482" s="46">
        <v>16.95</v>
      </c>
      <c r="D482" s="45" t="s">
        <v>341</v>
      </c>
      <c r="E482" s="63">
        <v>45183</v>
      </c>
      <c r="F482" s="47">
        <v>16.95</v>
      </c>
    </row>
    <row r="483" spans="1:6" x14ac:dyDescent="0.5">
      <c r="A483" s="64"/>
      <c r="B483" s="64"/>
      <c r="C483" s="46">
        <v>19.95</v>
      </c>
      <c r="D483" s="45" t="s">
        <v>341</v>
      </c>
      <c r="E483" s="63">
        <v>45183</v>
      </c>
      <c r="F483" s="47">
        <v>19.95</v>
      </c>
    </row>
    <row r="484" spans="1:6" x14ac:dyDescent="0.5">
      <c r="A484" s="48" t="s">
        <v>254</v>
      </c>
      <c r="B484" s="48"/>
      <c r="C484" s="48"/>
      <c r="D484" s="48"/>
      <c r="E484" s="48"/>
      <c r="F484" s="49">
        <v>139.85</v>
      </c>
    </row>
    <row r="488" spans="1:6" ht="10.5" customHeight="1" x14ac:dyDescent="0.5">
      <c r="A488" s="66" t="s">
        <v>225</v>
      </c>
      <c r="B488" s="66"/>
      <c r="C488" s="66"/>
      <c r="D488" s="66"/>
      <c r="E488" s="66"/>
      <c r="F488" s="66"/>
    </row>
    <row r="489" spans="1:6" ht="10.5" customHeight="1" x14ac:dyDescent="0.5">
      <c r="A489" s="65" t="s">
        <v>2318</v>
      </c>
      <c r="B489" s="65"/>
      <c r="C489" s="65"/>
      <c r="D489" s="65"/>
      <c r="E489" s="65"/>
      <c r="F489" s="65"/>
    </row>
    <row r="491" spans="1:6" ht="40.799999999999997" x14ac:dyDescent="0.5">
      <c r="A491" s="43" t="s">
        <v>2893</v>
      </c>
      <c r="B491" s="43" t="s">
        <v>229</v>
      </c>
      <c r="C491" s="43" t="s">
        <v>232</v>
      </c>
      <c r="D491" s="43" t="s">
        <v>231</v>
      </c>
      <c r="E491" s="43" t="s">
        <v>4303</v>
      </c>
      <c r="F491" s="44" t="s">
        <v>234</v>
      </c>
    </row>
    <row r="492" spans="1:6" x14ac:dyDescent="0.5">
      <c r="A492" s="64" t="s">
        <v>338</v>
      </c>
      <c r="B492" s="64" t="s">
        <v>1280</v>
      </c>
      <c r="C492" s="46">
        <v>10.99</v>
      </c>
      <c r="D492" s="45" t="s">
        <v>262</v>
      </c>
      <c r="E492" s="63">
        <v>45179</v>
      </c>
      <c r="F492" s="47">
        <v>21.98</v>
      </c>
    </row>
    <row r="493" spans="1:6" x14ac:dyDescent="0.5">
      <c r="A493" s="64"/>
      <c r="B493" s="64"/>
      <c r="C493" s="46">
        <v>21.99</v>
      </c>
      <c r="D493" s="45" t="s">
        <v>262</v>
      </c>
      <c r="E493" s="63">
        <v>45179</v>
      </c>
      <c r="F493" s="47">
        <v>21.99</v>
      </c>
    </row>
    <row r="494" spans="1:6" x14ac:dyDescent="0.5">
      <c r="A494" s="64" t="s">
        <v>328</v>
      </c>
      <c r="B494" s="45" t="s">
        <v>4305</v>
      </c>
      <c r="C494" s="46">
        <v>16</v>
      </c>
      <c r="D494" s="45" t="s">
        <v>4312</v>
      </c>
      <c r="E494" s="63">
        <v>45113</v>
      </c>
      <c r="F494" s="47">
        <v>16</v>
      </c>
    </row>
    <row r="495" spans="1:6" ht="20.399999999999999" x14ac:dyDescent="0.5">
      <c r="A495" s="64"/>
      <c r="B495" s="45" t="s">
        <v>1280</v>
      </c>
      <c r="C495" s="46">
        <v>3.99</v>
      </c>
      <c r="D495" s="45" t="s">
        <v>4312</v>
      </c>
      <c r="E495" s="63">
        <v>45183</v>
      </c>
      <c r="F495" s="47">
        <v>3.99</v>
      </c>
    </row>
    <row r="496" spans="1:6" ht="40.799999999999997" x14ac:dyDescent="0.5">
      <c r="A496" s="45" t="s">
        <v>288</v>
      </c>
      <c r="B496" s="45" t="s">
        <v>1280</v>
      </c>
      <c r="C496" s="46">
        <v>29.93</v>
      </c>
      <c r="D496" s="45" t="s">
        <v>341</v>
      </c>
      <c r="E496" s="63">
        <v>45185</v>
      </c>
      <c r="F496" s="47">
        <v>29.93</v>
      </c>
    </row>
    <row r="497" spans="1:6" ht="30.6" x14ac:dyDescent="0.5">
      <c r="A497" s="45" t="s">
        <v>677</v>
      </c>
      <c r="B497" s="45" t="s">
        <v>1280</v>
      </c>
      <c r="C497" s="46">
        <v>15.95</v>
      </c>
      <c r="D497" s="45" t="s">
        <v>731</v>
      </c>
      <c r="E497" s="63">
        <v>45182</v>
      </c>
      <c r="F497" s="47">
        <v>15.95</v>
      </c>
    </row>
    <row r="498" spans="1:6" x14ac:dyDescent="0.5">
      <c r="A498" s="64" t="s">
        <v>794</v>
      </c>
      <c r="B498" s="64" t="s">
        <v>1280</v>
      </c>
      <c r="C498" s="46">
        <v>4.99</v>
      </c>
      <c r="D498" s="45" t="s">
        <v>262</v>
      </c>
      <c r="E498" s="63">
        <v>45189</v>
      </c>
      <c r="F498" s="47">
        <v>4.99</v>
      </c>
    </row>
    <row r="499" spans="1:6" x14ac:dyDescent="0.5">
      <c r="A499" s="64"/>
      <c r="B499" s="64"/>
      <c r="C499" s="46">
        <v>19.989999999999998</v>
      </c>
      <c r="D499" s="45" t="s">
        <v>262</v>
      </c>
      <c r="E499" s="63">
        <v>45189</v>
      </c>
      <c r="F499" s="47">
        <v>19.989999999999998</v>
      </c>
    </row>
    <row r="500" spans="1:6" x14ac:dyDescent="0.5">
      <c r="A500" s="64"/>
      <c r="B500" s="64"/>
      <c r="C500" s="46">
        <v>22.99</v>
      </c>
      <c r="D500" s="45" t="s">
        <v>262</v>
      </c>
      <c r="E500" s="63">
        <v>45189</v>
      </c>
      <c r="F500" s="47">
        <v>22.99</v>
      </c>
    </row>
    <row r="501" spans="1:6" x14ac:dyDescent="0.5">
      <c r="A501" s="64" t="s">
        <v>895</v>
      </c>
      <c r="B501" s="45" t="s">
        <v>4305</v>
      </c>
      <c r="C501" s="46">
        <v>27</v>
      </c>
      <c r="D501" s="45" t="s">
        <v>942</v>
      </c>
      <c r="E501" s="63">
        <v>45112</v>
      </c>
      <c r="F501" s="47">
        <v>27</v>
      </c>
    </row>
    <row r="502" spans="1:6" ht="20.399999999999999" x14ac:dyDescent="0.5">
      <c r="A502" s="64"/>
      <c r="B502" s="45" t="s">
        <v>1280</v>
      </c>
      <c r="C502" s="46">
        <v>9.9499999999999993</v>
      </c>
      <c r="D502" s="45" t="s">
        <v>341</v>
      </c>
      <c r="E502" s="63">
        <v>45134</v>
      </c>
      <c r="F502" s="47">
        <v>39.799999999999997</v>
      </c>
    </row>
    <row r="503" spans="1:6" x14ac:dyDescent="0.5">
      <c r="A503" s="64"/>
      <c r="B503" s="64" t="s">
        <v>1280</v>
      </c>
      <c r="C503" s="46">
        <v>21.99</v>
      </c>
      <c r="D503" s="45" t="s">
        <v>341</v>
      </c>
      <c r="E503" s="63">
        <v>45126</v>
      </c>
      <c r="F503" s="47">
        <v>43.98</v>
      </c>
    </row>
    <row r="504" spans="1:6" x14ac:dyDescent="0.5">
      <c r="A504" s="64"/>
      <c r="B504" s="64"/>
      <c r="C504" s="46">
        <v>29</v>
      </c>
      <c r="D504" s="45" t="s">
        <v>341</v>
      </c>
      <c r="E504" s="63">
        <v>45126</v>
      </c>
      <c r="F504" s="47">
        <v>29</v>
      </c>
    </row>
    <row r="505" spans="1:6" x14ac:dyDescent="0.5">
      <c r="A505" s="64"/>
      <c r="B505" s="64" t="s">
        <v>1280</v>
      </c>
      <c r="C505" s="46">
        <v>7.99</v>
      </c>
      <c r="D505" s="45" t="s">
        <v>341</v>
      </c>
      <c r="E505" s="63">
        <v>45191</v>
      </c>
      <c r="F505" s="47">
        <v>7.99</v>
      </c>
    </row>
    <row r="506" spans="1:6" x14ac:dyDescent="0.5">
      <c r="A506" s="64"/>
      <c r="B506" s="64"/>
      <c r="C506" s="46">
        <v>26</v>
      </c>
      <c r="D506" s="45" t="s">
        <v>341</v>
      </c>
      <c r="E506" s="63">
        <v>45191</v>
      </c>
      <c r="F506" s="47">
        <v>26</v>
      </c>
    </row>
    <row r="507" spans="1:6" ht="20.399999999999999" x14ac:dyDescent="0.5">
      <c r="A507" s="64"/>
      <c r="B507" s="45" t="s">
        <v>1280</v>
      </c>
      <c r="C507" s="46">
        <v>16.989999999999998</v>
      </c>
      <c r="D507" s="45" t="s">
        <v>341</v>
      </c>
      <c r="E507" s="63">
        <v>45127</v>
      </c>
      <c r="F507" s="47">
        <v>16.989999999999998</v>
      </c>
    </row>
    <row r="508" spans="1:6" ht="20.399999999999999" x14ac:dyDescent="0.5">
      <c r="A508" s="64" t="s">
        <v>902</v>
      </c>
      <c r="B508" s="45" t="s">
        <v>4304</v>
      </c>
      <c r="C508" s="46">
        <v>29</v>
      </c>
      <c r="D508" s="45" t="s">
        <v>341</v>
      </c>
      <c r="E508" s="63">
        <v>45115</v>
      </c>
      <c r="F508" s="47">
        <v>29</v>
      </c>
    </row>
    <row r="509" spans="1:6" x14ac:dyDescent="0.5">
      <c r="A509" s="64"/>
      <c r="B509" s="64" t="s">
        <v>1280</v>
      </c>
      <c r="C509" s="46">
        <v>14.99</v>
      </c>
      <c r="D509" s="45" t="s">
        <v>341</v>
      </c>
      <c r="E509" s="63">
        <v>45148</v>
      </c>
      <c r="F509" s="47">
        <v>14.99</v>
      </c>
    </row>
    <row r="510" spans="1:6" x14ac:dyDescent="0.5">
      <c r="A510" s="64"/>
      <c r="B510" s="64"/>
      <c r="C510" s="46">
        <v>16.989999999999998</v>
      </c>
      <c r="D510" s="45" t="s">
        <v>341</v>
      </c>
      <c r="E510" s="63">
        <v>45148</v>
      </c>
      <c r="F510" s="47">
        <v>16.989999999999998</v>
      </c>
    </row>
    <row r="511" spans="1:6" x14ac:dyDescent="0.5">
      <c r="A511" s="64"/>
      <c r="B511" s="64"/>
      <c r="C511" s="46">
        <v>17.989999999999998</v>
      </c>
      <c r="D511" s="45" t="s">
        <v>341</v>
      </c>
      <c r="E511" s="63">
        <v>45148</v>
      </c>
      <c r="F511" s="47">
        <v>17.989999999999998</v>
      </c>
    </row>
    <row r="512" spans="1:6" ht="20.399999999999999" x14ac:dyDescent="0.5">
      <c r="A512" s="64"/>
      <c r="B512" s="45" t="s">
        <v>1280</v>
      </c>
      <c r="C512" s="46">
        <v>7.99</v>
      </c>
      <c r="D512" s="45" t="s">
        <v>341</v>
      </c>
      <c r="E512" s="63">
        <v>45176</v>
      </c>
      <c r="F512" s="47">
        <v>15.98</v>
      </c>
    </row>
    <row r="513" spans="1:6" ht="20.399999999999999" x14ac:dyDescent="0.5">
      <c r="A513" s="64" t="s">
        <v>316</v>
      </c>
      <c r="B513" s="45" t="s">
        <v>1280</v>
      </c>
      <c r="C513" s="46">
        <v>19</v>
      </c>
      <c r="D513" s="45" t="s">
        <v>2987</v>
      </c>
      <c r="E513" s="63">
        <v>45176</v>
      </c>
      <c r="F513" s="47">
        <v>19</v>
      </c>
    </row>
    <row r="514" spans="1:6" ht="20.399999999999999" x14ac:dyDescent="0.5">
      <c r="A514" s="64"/>
      <c r="B514" s="45" t="s">
        <v>4305</v>
      </c>
      <c r="C514" s="46">
        <v>16.989999999999998</v>
      </c>
      <c r="D514" s="45" t="s">
        <v>253</v>
      </c>
      <c r="E514" s="63">
        <v>45160</v>
      </c>
      <c r="F514" s="47">
        <v>16.989999999999998</v>
      </c>
    </row>
    <row r="515" spans="1:6" ht="30.6" x14ac:dyDescent="0.5">
      <c r="A515" s="45" t="s">
        <v>4365</v>
      </c>
      <c r="B515" s="45" t="s">
        <v>4304</v>
      </c>
      <c r="C515" s="46">
        <v>17.989999999999998</v>
      </c>
      <c r="D515" s="45" t="s">
        <v>4315</v>
      </c>
      <c r="E515" s="63">
        <v>45112</v>
      </c>
      <c r="F515" s="47">
        <v>17.989999999999998</v>
      </c>
    </row>
    <row r="516" spans="1:6" x14ac:dyDescent="0.5">
      <c r="A516" s="48" t="s">
        <v>254</v>
      </c>
      <c r="B516" s="48"/>
      <c r="C516" s="48"/>
      <c r="D516" s="48"/>
      <c r="E516" s="48"/>
      <c r="F516" s="49">
        <v>497.5</v>
      </c>
    </row>
    <row r="520" spans="1:6" ht="10.5" customHeight="1" x14ac:dyDescent="0.5">
      <c r="A520" s="66" t="s">
        <v>225</v>
      </c>
      <c r="B520" s="66"/>
      <c r="C520" s="66"/>
      <c r="D520" s="66"/>
      <c r="E520" s="66"/>
      <c r="F520" s="66"/>
    </row>
    <row r="521" spans="1:6" ht="10.5" customHeight="1" x14ac:dyDescent="0.5">
      <c r="A521" s="65" t="s">
        <v>2429</v>
      </c>
      <c r="B521" s="65"/>
      <c r="C521" s="65"/>
      <c r="D521" s="65"/>
      <c r="E521" s="65"/>
      <c r="F521" s="65"/>
    </row>
    <row r="523" spans="1:6" ht="40.799999999999997" x14ac:dyDescent="0.5">
      <c r="A523" s="43" t="s">
        <v>2893</v>
      </c>
      <c r="B523" s="43" t="s">
        <v>229</v>
      </c>
      <c r="C523" s="43" t="s">
        <v>232</v>
      </c>
      <c r="D523" s="43" t="s">
        <v>231</v>
      </c>
      <c r="E523" s="43" t="s">
        <v>4303</v>
      </c>
      <c r="F523" s="44" t="s">
        <v>234</v>
      </c>
    </row>
    <row r="524" spans="1:6" x14ac:dyDescent="0.5">
      <c r="A524" s="64" t="s">
        <v>328</v>
      </c>
      <c r="B524" s="64" t="s">
        <v>1280</v>
      </c>
      <c r="C524" s="46">
        <v>9.9499999999999993</v>
      </c>
      <c r="D524" s="45" t="s">
        <v>4312</v>
      </c>
      <c r="E524" s="63">
        <v>45143</v>
      </c>
      <c r="F524" s="47">
        <v>9.9499999999999993</v>
      </c>
    </row>
    <row r="525" spans="1:6" x14ac:dyDescent="0.5">
      <c r="A525" s="64"/>
      <c r="B525" s="64"/>
      <c r="C525" s="46">
        <v>16.989999999999998</v>
      </c>
      <c r="D525" s="45" t="s">
        <v>4312</v>
      </c>
      <c r="E525" s="63">
        <v>45143</v>
      </c>
      <c r="F525" s="47">
        <v>16.989999999999998</v>
      </c>
    </row>
    <row r="526" spans="1:6" x14ac:dyDescent="0.5">
      <c r="A526" s="64"/>
      <c r="B526" s="64"/>
      <c r="C526" s="46">
        <v>19.989999999999998</v>
      </c>
      <c r="D526" s="45" t="s">
        <v>4312</v>
      </c>
      <c r="E526" s="63">
        <v>45143</v>
      </c>
      <c r="F526" s="47">
        <v>19.989999999999998</v>
      </c>
    </row>
    <row r="527" spans="1:6" x14ac:dyDescent="0.5">
      <c r="A527" s="64" t="s">
        <v>297</v>
      </c>
      <c r="B527" s="45" t="s">
        <v>4305</v>
      </c>
      <c r="C527" s="46">
        <v>18.989999999999998</v>
      </c>
      <c r="D527" s="45" t="s">
        <v>244</v>
      </c>
      <c r="E527" s="63">
        <v>45125</v>
      </c>
      <c r="F527" s="47">
        <v>18.989999999999998</v>
      </c>
    </row>
    <row r="528" spans="1:6" x14ac:dyDescent="0.5">
      <c r="A528" s="64"/>
      <c r="B528" s="64" t="s">
        <v>1280</v>
      </c>
      <c r="C528" s="46">
        <v>12.99</v>
      </c>
      <c r="D528" s="45" t="s">
        <v>341</v>
      </c>
      <c r="E528" s="63">
        <v>45120</v>
      </c>
      <c r="F528" s="47">
        <v>12.99</v>
      </c>
    </row>
    <row r="529" spans="1:6" x14ac:dyDescent="0.5">
      <c r="A529" s="64"/>
      <c r="B529" s="64"/>
      <c r="C529" s="46">
        <v>16.989999999999998</v>
      </c>
      <c r="D529" s="45" t="s">
        <v>341</v>
      </c>
      <c r="E529" s="63">
        <v>45120</v>
      </c>
      <c r="F529" s="47">
        <v>16.989999999999998</v>
      </c>
    </row>
    <row r="530" spans="1:6" x14ac:dyDescent="0.5">
      <c r="A530" s="64"/>
      <c r="B530" s="64" t="s">
        <v>4309</v>
      </c>
      <c r="C530" s="46">
        <v>0.1</v>
      </c>
      <c r="D530" s="45" t="s">
        <v>341</v>
      </c>
      <c r="E530" s="63">
        <v>45181</v>
      </c>
      <c r="F530" s="47">
        <v>0.3</v>
      </c>
    </row>
    <row r="531" spans="1:6" x14ac:dyDescent="0.5">
      <c r="A531" s="64"/>
      <c r="B531" s="64"/>
      <c r="C531" s="46">
        <v>0.15</v>
      </c>
      <c r="D531" s="45" t="s">
        <v>341</v>
      </c>
      <c r="E531" s="63">
        <v>45181</v>
      </c>
      <c r="F531" s="47">
        <v>0.15</v>
      </c>
    </row>
    <row r="532" spans="1:6" x14ac:dyDescent="0.5">
      <c r="A532" s="64"/>
      <c r="B532" s="64"/>
      <c r="C532" s="46">
        <v>0.2</v>
      </c>
      <c r="D532" s="45" t="s">
        <v>341</v>
      </c>
      <c r="E532" s="63">
        <v>45181</v>
      </c>
      <c r="F532" s="47">
        <v>0.2</v>
      </c>
    </row>
    <row r="533" spans="1:6" x14ac:dyDescent="0.5">
      <c r="A533" s="64"/>
      <c r="B533" s="64"/>
      <c r="C533" s="46">
        <v>0.45</v>
      </c>
      <c r="D533" s="45" t="s">
        <v>341</v>
      </c>
      <c r="E533" s="63">
        <v>45181</v>
      </c>
      <c r="F533" s="47">
        <v>0.45</v>
      </c>
    </row>
    <row r="534" spans="1:6" x14ac:dyDescent="0.5">
      <c r="A534" s="64"/>
      <c r="B534" s="64"/>
      <c r="C534" s="46">
        <v>0.8</v>
      </c>
      <c r="D534" s="45" t="s">
        <v>341</v>
      </c>
      <c r="E534" s="63">
        <v>45181</v>
      </c>
      <c r="F534" s="47">
        <v>0.8</v>
      </c>
    </row>
    <row r="535" spans="1:6" ht="20.399999999999999" x14ac:dyDescent="0.5">
      <c r="A535" s="64"/>
      <c r="B535" s="45" t="s">
        <v>1280</v>
      </c>
      <c r="C535" s="46">
        <v>16.989999999999998</v>
      </c>
      <c r="D535" s="45" t="s">
        <v>341</v>
      </c>
      <c r="E535" s="63">
        <v>45196</v>
      </c>
      <c r="F535" s="47">
        <v>16.989999999999998</v>
      </c>
    </row>
    <row r="536" spans="1:6" x14ac:dyDescent="0.5">
      <c r="A536" s="64"/>
      <c r="B536" s="64" t="s">
        <v>4305</v>
      </c>
      <c r="C536" s="46">
        <v>16.95</v>
      </c>
      <c r="D536" s="45" t="s">
        <v>244</v>
      </c>
      <c r="E536" s="63">
        <v>45194</v>
      </c>
      <c r="F536" s="47">
        <v>16.95</v>
      </c>
    </row>
    <row r="537" spans="1:6" x14ac:dyDescent="0.5">
      <c r="A537" s="64"/>
      <c r="B537" s="64"/>
      <c r="C537" s="46">
        <v>18</v>
      </c>
      <c r="D537" s="45" t="s">
        <v>244</v>
      </c>
      <c r="E537" s="63">
        <v>45194</v>
      </c>
      <c r="F537" s="47">
        <v>18</v>
      </c>
    </row>
    <row r="538" spans="1:6" x14ac:dyDescent="0.5">
      <c r="A538" s="64"/>
      <c r="B538" s="64"/>
      <c r="C538" s="46">
        <v>24.95</v>
      </c>
      <c r="D538" s="45" t="s">
        <v>244</v>
      </c>
      <c r="E538" s="63">
        <v>45194</v>
      </c>
      <c r="F538" s="47">
        <v>24.95</v>
      </c>
    </row>
    <row r="539" spans="1:6" x14ac:dyDescent="0.5">
      <c r="A539" s="48" t="s">
        <v>254</v>
      </c>
      <c r="B539" s="48"/>
      <c r="C539" s="48"/>
      <c r="D539" s="48"/>
      <c r="E539" s="48"/>
      <c r="F539" s="49">
        <v>174.69</v>
      </c>
    </row>
    <row r="543" spans="1:6" ht="10.5" customHeight="1" x14ac:dyDescent="0.5">
      <c r="A543" s="66" t="s">
        <v>225</v>
      </c>
      <c r="B543" s="66"/>
      <c r="C543" s="66"/>
      <c r="D543" s="66"/>
      <c r="E543" s="66"/>
      <c r="F543" s="66"/>
    </row>
    <row r="544" spans="1:6" ht="10.5" customHeight="1" x14ac:dyDescent="0.5">
      <c r="A544" s="65" t="s">
        <v>2480</v>
      </c>
      <c r="B544" s="65"/>
      <c r="C544" s="65"/>
      <c r="D544" s="65"/>
      <c r="E544" s="65"/>
      <c r="F544" s="65"/>
    </row>
    <row r="546" spans="1:6" ht="40.799999999999997" x14ac:dyDescent="0.5">
      <c r="A546" s="43" t="s">
        <v>2893</v>
      </c>
      <c r="B546" s="43" t="s">
        <v>229</v>
      </c>
      <c r="C546" s="43" t="s">
        <v>232</v>
      </c>
      <c r="D546" s="43" t="s">
        <v>231</v>
      </c>
      <c r="E546" s="43" t="s">
        <v>4303</v>
      </c>
      <c r="F546" s="44" t="s">
        <v>234</v>
      </c>
    </row>
    <row r="547" spans="1:6" x14ac:dyDescent="0.5">
      <c r="A547" s="64" t="s">
        <v>313</v>
      </c>
      <c r="B547" s="64" t="s">
        <v>1280</v>
      </c>
      <c r="C547" s="46">
        <v>7</v>
      </c>
      <c r="D547" s="45" t="s">
        <v>262</v>
      </c>
      <c r="E547" s="63">
        <v>45198</v>
      </c>
      <c r="F547" s="47">
        <v>7</v>
      </c>
    </row>
    <row r="548" spans="1:6" x14ac:dyDescent="0.5">
      <c r="A548" s="64"/>
      <c r="B548" s="64"/>
      <c r="C548" s="46">
        <v>10</v>
      </c>
      <c r="D548" s="45" t="s">
        <v>262</v>
      </c>
      <c r="E548" s="63">
        <v>45198</v>
      </c>
      <c r="F548" s="47">
        <v>10</v>
      </c>
    </row>
    <row r="549" spans="1:6" x14ac:dyDescent="0.5">
      <c r="A549" s="64"/>
      <c r="B549" s="64"/>
      <c r="C549" s="46">
        <v>13</v>
      </c>
      <c r="D549" s="45" t="s">
        <v>262</v>
      </c>
      <c r="E549" s="63">
        <v>45198</v>
      </c>
      <c r="F549" s="47">
        <v>26</v>
      </c>
    </row>
    <row r="550" spans="1:6" x14ac:dyDescent="0.5">
      <c r="A550" s="64"/>
      <c r="B550" s="64"/>
      <c r="C550" s="46">
        <v>15</v>
      </c>
      <c r="D550" s="45" t="s">
        <v>262</v>
      </c>
      <c r="E550" s="63">
        <v>45198</v>
      </c>
      <c r="F550" s="47">
        <v>30</v>
      </c>
    </row>
    <row r="551" spans="1:6" x14ac:dyDescent="0.5">
      <c r="A551" s="64"/>
      <c r="B551" s="64"/>
      <c r="C551" s="46">
        <v>20</v>
      </c>
      <c r="D551" s="45" t="s">
        <v>262</v>
      </c>
      <c r="E551" s="63">
        <v>45198</v>
      </c>
      <c r="F551" s="47">
        <v>20</v>
      </c>
    </row>
    <row r="552" spans="1:6" x14ac:dyDescent="0.5">
      <c r="A552" s="64"/>
      <c r="B552" s="64"/>
      <c r="C552" s="46">
        <v>30</v>
      </c>
      <c r="D552" s="45" t="s">
        <v>262</v>
      </c>
      <c r="E552" s="63">
        <v>45198</v>
      </c>
      <c r="F552" s="47">
        <v>30</v>
      </c>
    </row>
    <row r="553" spans="1:6" ht="20.399999999999999" x14ac:dyDescent="0.5">
      <c r="A553" s="64"/>
      <c r="B553" s="45" t="s">
        <v>1280</v>
      </c>
      <c r="C553" s="46">
        <v>29</v>
      </c>
      <c r="D553" s="45" t="s">
        <v>359</v>
      </c>
      <c r="E553" s="63">
        <v>45121</v>
      </c>
      <c r="F553" s="47">
        <v>29</v>
      </c>
    </row>
    <row r="554" spans="1:6" x14ac:dyDescent="0.5">
      <c r="A554" s="48" t="s">
        <v>254</v>
      </c>
      <c r="B554" s="48"/>
      <c r="C554" s="48"/>
      <c r="D554" s="48"/>
      <c r="E554" s="48"/>
      <c r="F554" s="49">
        <v>152</v>
      </c>
    </row>
    <row r="558" spans="1:6" ht="10.5" customHeight="1" x14ac:dyDescent="0.5">
      <c r="A558" s="66" t="s">
        <v>225</v>
      </c>
      <c r="B558" s="66"/>
      <c r="C558" s="66"/>
      <c r="D558" s="66"/>
      <c r="E558" s="66"/>
      <c r="F558" s="66"/>
    </row>
    <row r="559" spans="1:6" ht="10.5" customHeight="1" x14ac:dyDescent="0.5">
      <c r="A559" s="65" t="s">
        <v>2483</v>
      </c>
      <c r="B559" s="65"/>
      <c r="C559" s="65"/>
      <c r="D559" s="65"/>
      <c r="E559" s="65"/>
      <c r="F559" s="65"/>
    </row>
    <row r="561" spans="1:6" ht="40.799999999999997" x14ac:dyDescent="0.5">
      <c r="A561" s="43" t="s">
        <v>2893</v>
      </c>
      <c r="B561" s="43" t="s">
        <v>229</v>
      </c>
      <c r="C561" s="43" t="s">
        <v>232</v>
      </c>
      <c r="D561" s="43" t="s">
        <v>231</v>
      </c>
      <c r="E561" s="43" t="s">
        <v>4303</v>
      </c>
      <c r="F561" s="44" t="s">
        <v>234</v>
      </c>
    </row>
    <row r="562" spans="1:6" ht="71.400000000000006" x14ac:dyDescent="0.5">
      <c r="A562" s="45" t="s">
        <v>812</v>
      </c>
      <c r="B562" s="45" t="s">
        <v>4305</v>
      </c>
      <c r="C562" s="46">
        <v>17</v>
      </c>
      <c r="D562" s="45" t="s">
        <v>1097</v>
      </c>
      <c r="E562" s="63">
        <v>45126</v>
      </c>
      <c r="F562" s="47">
        <v>17</v>
      </c>
    </row>
    <row r="563" spans="1:6" x14ac:dyDescent="0.5">
      <c r="A563" s="48" t="s">
        <v>254</v>
      </c>
      <c r="B563" s="48"/>
      <c r="C563" s="48"/>
      <c r="D563" s="48"/>
      <c r="E563" s="48"/>
      <c r="F563" s="49">
        <v>17</v>
      </c>
    </row>
    <row r="567" spans="1:6" ht="10.5" customHeight="1" x14ac:dyDescent="0.5">
      <c r="A567" s="66" t="s">
        <v>225</v>
      </c>
      <c r="B567" s="66"/>
      <c r="C567" s="66"/>
      <c r="D567" s="66"/>
      <c r="E567" s="66"/>
      <c r="F567" s="66"/>
    </row>
    <row r="568" spans="1:6" ht="10.5" customHeight="1" x14ac:dyDescent="0.5">
      <c r="A568" s="65" t="s">
        <v>2521</v>
      </c>
      <c r="B568" s="65"/>
      <c r="C568" s="65"/>
      <c r="D568" s="65"/>
      <c r="E568" s="65"/>
      <c r="F568" s="65"/>
    </row>
    <row r="570" spans="1:6" ht="40.799999999999997" x14ac:dyDescent="0.5">
      <c r="A570" s="43" t="s">
        <v>2893</v>
      </c>
      <c r="B570" s="43" t="s">
        <v>229</v>
      </c>
      <c r="C570" s="43" t="s">
        <v>232</v>
      </c>
      <c r="D570" s="43" t="s">
        <v>231</v>
      </c>
      <c r="E570" s="43" t="s">
        <v>4303</v>
      </c>
      <c r="F570" s="44" t="s">
        <v>234</v>
      </c>
    </row>
    <row r="571" spans="1:6" ht="40.799999999999997" x14ac:dyDescent="0.5">
      <c r="A571" s="45" t="s">
        <v>297</v>
      </c>
      <c r="B571" s="45" t="s">
        <v>1280</v>
      </c>
      <c r="C571" s="46">
        <v>9</v>
      </c>
      <c r="D571" s="45" t="s">
        <v>341</v>
      </c>
      <c r="E571" s="63">
        <v>45158</v>
      </c>
      <c r="F571" s="47">
        <v>9</v>
      </c>
    </row>
    <row r="572" spans="1:6" x14ac:dyDescent="0.5">
      <c r="A572" s="48" t="s">
        <v>254</v>
      </c>
      <c r="B572" s="48"/>
      <c r="C572" s="48"/>
      <c r="D572" s="48"/>
      <c r="E572" s="48"/>
      <c r="F572" s="49">
        <v>9</v>
      </c>
    </row>
    <row r="576" spans="1:6" ht="10.5" customHeight="1" x14ac:dyDescent="0.5">
      <c r="A576" s="66" t="s">
        <v>225</v>
      </c>
      <c r="B576" s="66"/>
      <c r="C576" s="66"/>
      <c r="D576" s="66"/>
      <c r="E576" s="66"/>
      <c r="F576" s="66"/>
    </row>
    <row r="577" spans="1:6" ht="10.5" customHeight="1" x14ac:dyDescent="0.5">
      <c r="A577" s="65" t="s">
        <v>4368</v>
      </c>
      <c r="B577" s="65"/>
      <c r="C577" s="65"/>
      <c r="D577" s="65"/>
      <c r="E577" s="65"/>
      <c r="F577" s="65"/>
    </row>
    <row r="579" spans="1:6" ht="40.799999999999997" x14ac:dyDescent="0.5">
      <c r="A579" s="43" t="s">
        <v>2893</v>
      </c>
      <c r="B579" s="43" t="s">
        <v>229</v>
      </c>
      <c r="C579" s="43" t="s">
        <v>232</v>
      </c>
      <c r="D579" s="43" t="s">
        <v>231</v>
      </c>
      <c r="E579" s="43" t="s">
        <v>4303</v>
      </c>
      <c r="F579" s="44" t="s">
        <v>234</v>
      </c>
    </row>
    <row r="580" spans="1:6" x14ac:dyDescent="0.5">
      <c r="A580" s="64" t="s">
        <v>250</v>
      </c>
      <c r="B580" s="64" t="s">
        <v>1280</v>
      </c>
      <c r="C580" s="46">
        <v>3</v>
      </c>
      <c r="D580" s="45" t="s">
        <v>262</v>
      </c>
      <c r="E580" s="63">
        <v>45166</v>
      </c>
      <c r="F580" s="47">
        <v>3</v>
      </c>
    </row>
    <row r="581" spans="1:6" ht="20.399999999999999" x14ac:dyDescent="0.5">
      <c r="A581" s="64"/>
      <c r="B581" s="64"/>
      <c r="C581" s="46">
        <v>14</v>
      </c>
      <c r="D581" s="45" t="s">
        <v>253</v>
      </c>
      <c r="E581" s="63">
        <v>45166</v>
      </c>
      <c r="F581" s="47">
        <v>14</v>
      </c>
    </row>
    <row r="582" spans="1:6" ht="20.399999999999999" x14ac:dyDescent="0.5">
      <c r="A582" s="64"/>
      <c r="B582" s="64"/>
      <c r="C582" s="46">
        <v>15</v>
      </c>
      <c r="D582" s="45" t="s">
        <v>253</v>
      </c>
      <c r="E582" s="63">
        <v>45166</v>
      </c>
      <c r="F582" s="47">
        <v>15</v>
      </c>
    </row>
    <row r="583" spans="1:6" x14ac:dyDescent="0.5">
      <c r="A583" s="48" t="s">
        <v>254</v>
      </c>
      <c r="B583" s="48"/>
      <c r="C583" s="48"/>
      <c r="D583" s="48"/>
      <c r="E583" s="48"/>
      <c r="F583" s="49">
        <v>32</v>
      </c>
    </row>
    <row r="587" spans="1:6" ht="10.5" customHeight="1" x14ac:dyDescent="0.5">
      <c r="A587" s="66" t="s">
        <v>225</v>
      </c>
      <c r="B587" s="66"/>
      <c r="C587" s="66"/>
      <c r="D587" s="66"/>
      <c r="E587" s="66"/>
      <c r="F587" s="66"/>
    </row>
    <row r="588" spans="1:6" ht="10.5" customHeight="1" x14ac:dyDescent="0.5">
      <c r="A588" s="65" t="s">
        <v>2570</v>
      </c>
      <c r="B588" s="65"/>
      <c r="C588" s="65"/>
      <c r="D588" s="65"/>
      <c r="E588" s="65"/>
      <c r="F588" s="65"/>
    </row>
    <row r="590" spans="1:6" ht="40.799999999999997" x14ac:dyDescent="0.5">
      <c r="A590" s="43" t="s">
        <v>2893</v>
      </c>
      <c r="B590" s="43" t="s">
        <v>229</v>
      </c>
      <c r="C590" s="43" t="s">
        <v>232</v>
      </c>
      <c r="D590" s="43" t="s">
        <v>231</v>
      </c>
      <c r="E590" s="43" t="s">
        <v>4303</v>
      </c>
      <c r="F590" s="44" t="s">
        <v>234</v>
      </c>
    </row>
    <row r="591" spans="1:6" x14ac:dyDescent="0.5">
      <c r="A591" s="64" t="s">
        <v>498</v>
      </c>
      <c r="B591" s="64" t="s">
        <v>1280</v>
      </c>
      <c r="C591" s="46">
        <v>7</v>
      </c>
      <c r="D591" s="45" t="s">
        <v>262</v>
      </c>
      <c r="E591" s="63">
        <v>45147</v>
      </c>
      <c r="F591" s="47">
        <v>7</v>
      </c>
    </row>
    <row r="592" spans="1:6" x14ac:dyDescent="0.5">
      <c r="A592" s="64"/>
      <c r="B592" s="64"/>
      <c r="C592" s="46">
        <v>14</v>
      </c>
      <c r="D592" s="45" t="s">
        <v>262</v>
      </c>
      <c r="E592" s="63">
        <v>45147</v>
      </c>
      <c r="F592" s="47">
        <v>14</v>
      </c>
    </row>
    <row r="593" spans="1:6" x14ac:dyDescent="0.5">
      <c r="A593" s="48" t="s">
        <v>254</v>
      </c>
      <c r="B593" s="48"/>
      <c r="C593" s="48"/>
      <c r="D593" s="48"/>
      <c r="E593" s="48"/>
      <c r="F593" s="49">
        <v>21</v>
      </c>
    </row>
    <row r="597" spans="1:6" ht="10.5" customHeight="1" x14ac:dyDescent="0.5">
      <c r="A597" s="66" t="s">
        <v>225</v>
      </c>
      <c r="B597" s="66"/>
      <c r="C597" s="66"/>
      <c r="D597" s="66"/>
      <c r="E597" s="66"/>
      <c r="F597" s="66"/>
    </row>
    <row r="598" spans="1:6" ht="10.5" customHeight="1" x14ac:dyDescent="0.5">
      <c r="A598" s="65" t="s">
        <v>2609</v>
      </c>
      <c r="B598" s="65"/>
      <c r="C598" s="65"/>
      <c r="D598" s="65"/>
      <c r="E598" s="65"/>
      <c r="F598" s="65"/>
    </row>
    <row r="600" spans="1:6" ht="40.799999999999997" x14ac:dyDescent="0.5">
      <c r="A600" s="43" t="s">
        <v>2893</v>
      </c>
      <c r="B600" s="43" t="s">
        <v>229</v>
      </c>
      <c r="C600" s="43" t="s">
        <v>232</v>
      </c>
      <c r="D600" s="43" t="s">
        <v>231</v>
      </c>
      <c r="E600" s="43" t="s">
        <v>4303</v>
      </c>
      <c r="F600" s="44" t="s">
        <v>234</v>
      </c>
    </row>
    <row r="601" spans="1:6" ht="40.799999999999997" x14ac:dyDescent="0.5">
      <c r="A601" s="45" t="s">
        <v>381</v>
      </c>
      <c r="B601" s="45" t="s">
        <v>4306</v>
      </c>
      <c r="C601" s="46">
        <v>10.16</v>
      </c>
      <c r="D601" s="45" t="s">
        <v>341</v>
      </c>
      <c r="E601" s="63">
        <v>45176</v>
      </c>
      <c r="F601" s="47">
        <v>10.16</v>
      </c>
    </row>
    <row r="602" spans="1:6" ht="20.399999999999999" x14ac:dyDescent="0.5">
      <c r="A602" s="64" t="s">
        <v>288</v>
      </c>
      <c r="B602" s="45" t="s">
        <v>1280</v>
      </c>
      <c r="C602" s="46">
        <v>11.21</v>
      </c>
      <c r="D602" s="45" t="s">
        <v>253</v>
      </c>
      <c r="E602" s="63">
        <v>45118</v>
      </c>
      <c r="F602" s="47">
        <v>11.21</v>
      </c>
    </row>
    <row r="603" spans="1:6" ht="20.399999999999999" x14ac:dyDescent="0.5">
      <c r="A603" s="64"/>
      <c r="B603" s="64" t="s">
        <v>1280</v>
      </c>
      <c r="C603" s="46">
        <v>8.99</v>
      </c>
      <c r="D603" s="45" t="s">
        <v>253</v>
      </c>
      <c r="E603" s="63">
        <v>45169</v>
      </c>
      <c r="F603" s="47">
        <v>8.99</v>
      </c>
    </row>
    <row r="604" spans="1:6" ht="20.399999999999999" x14ac:dyDescent="0.5">
      <c r="A604" s="64"/>
      <c r="B604" s="64"/>
      <c r="C604" s="46">
        <v>10.19</v>
      </c>
      <c r="D604" s="45" t="s">
        <v>253</v>
      </c>
      <c r="E604" s="63">
        <v>45169</v>
      </c>
      <c r="F604" s="47">
        <v>20.38</v>
      </c>
    </row>
    <row r="605" spans="1:6" ht="30.6" x14ac:dyDescent="0.5">
      <c r="A605" s="45" t="s">
        <v>266</v>
      </c>
      <c r="B605" s="45" t="s">
        <v>4306</v>
      </c>
      <c r="C605" s="46">
        <v>26.99</v>
      </c>
      <c r="D605" s="45" t="s">
        <v>2987</v>
      </c>
      <c r="E605" s="63">
        <v>45132</v>
      </c>
      <c r="F605" s="47">
        <v>26.99</v>
      </c>
    </row>
    <row r="606" spans="1:6" ht="30.6" x14ac:dyDescent="0.5">
      <c r="A606" s="45" t="s">
        <v>4365</v>
      </c>
      <c r="B606" s="45" t="s">
        <v>4313</v>
      </c>
      <c r="C606" s="46">
        <v>15.81</v>
      </c>
      <c r="D606" s="45" t="s">
        <v>244</v>
      </c>
      <c r="E606" s="63">
        <v>45181</v>
      </c>
      <c r="F606" s="47">
        <v>15.81</v>
      </c>
    </row>
    <row r="607" spans="1:6" x14ac:dyDescent="0.5">
      <c r="A607" s="48" t="s">
        <v>254</v>
      </c>
      <c r="B607" s="48"/>
      <c r="C607" s="48"/>
      <c r="D607" s="48"/>
      <c r="E607" s="48"/>
      <c r="F607" s="49">
        <v>93.54</v>
      </c>
    </row>
    <row r="611" spans="1:6" ht="10.5" customHeight="1" x14ac:dyDescent="0.5">
      <c r="A611" s="66" t="s">
        <v>225</v>
      </c>
      <c r="B611" s="66"/>
      <c r="C611" s="66"/>
      <c r="D611" s="66"/>
      <c r="E611" s="66"/>
      <c r="F611" s="66"/>
    </row>
    <row r="612" spans="1:6" ht="10.5" customHeight="1" x14ac:dyDescent="0.5">
      <c r="A612" s="65" t="s">
        <v>2641</v>
      </c>
      <c r="B612" s="65"/>
      <c r="C612" s="65"/>
      <c r="D612" s="65"/>
      <c r="E612" s="65"/>
      <c r="F612" s="65"/>
    </row>
    <row r="614" spans="1:6" ht="40.799999999999997" x14ac:dyDescent="0.5">
      <c r="A614" s="43" t="s">
        <v>2893</v>
      </c>
      <c r="B614" s="43" t="s">
        <v>229</v>
      </c>
      <c r="C614" s="43" t="s">
        <v>232</v>
      </c>
      <c r="D614" s="43" t="s">
        <v>231</v>
      </c>
      <c r="E614" s="43" t="s">
        <v>4303</v>
      </c>
      <c r="F614" s="44" t="s">
        <v>234</v>
      </c>
    </row>
    <row r="615" spans="1:6" ht="20.399999999999999" x14ac:dyDescent="0.5">
      <c r="A615" s="64" t="s">
        <v>313</v>
      </c>
      <c r="B615" s="64" t="s">
        <v>1280</v>
      </c>
      <c r="C615" s="46">
        <v>5</v>
      </c>
      <c r="D615" s="45" t="s">
        <v>253</v>
      </c>
      <c r="E615" s="63">
        <v>45167</v>
      </c>
      <c r="F615" s="47">
        <v>5</v>
      </c>
    </row>
    <row r="616" spans="1:6" ht="20.399999999999999" x14ac:dyDescent="0.5">
      <c r="A616" s="64"/>
      <c r="B616" s="64"/>
      <c r="C616" s="46">
        <v>15</v>
      </c>
      <c r="D616" s="45" t="s">
        <v>253</v>
      </c>
      <c r="E616" s="63">
        <v>45167</v>
      </c>
      <c r="F616" s="47">
        <v>15</v>
      </c>
    </row>
    <row r="617" spans="1:6" ht="20.399999999999999" x14ac:dyDescent="0.5">
      <c r="A617" s="64"/>
      <c r="B617" s="64"/>
      <c r="C617" s="46">
        <v>17</v>
      </c>
      <c r="D617" s="45" t="s">
        <v>253</v>
      </c>
      <c r="E617" s="63">
        <v>45167</v>
      </c>
      <c r="F617" s="47">
        <v>17</v>
      </c>
    </row>
    <row r="618" spans="1:6" x14ac:dyDescent="0.5">
      <c r="A618" s="48" t="s">
        <v>254</v>
      </c>
      <c r="B618" s="48"/>
      <c r="C618" s="48"/>
      <c r="D618" s="48"/>
      <c r="E618" s="48"/>
      <c r="F618" s="49">
        <v>37</v>
      </c>
    </row>
    <row r="622" spans="1:6" ht="10.5" customHeight="1" x14ac:dyDescent="0.5">
      <c r="A622" s="66" t="s">
        <v>225</v>
      </c>
      <c r="B622" s="66"/>
      <c r="C622" s="66"/>
      <c r="D622" s="66"/>
      <c r="E622" s="66"/>
      <c r="F622" s="66"/>
    </row>
    <row r="623" spans="1:6" ht="10.5" customHeight="1" x14ac:dyDescent="0.5">
      <c r="A623" s="65" t="s">
        <v>2676</v>
      </c>
      <c r="B623" s="65"/>
      <c r="C623" s="65"/>
      <c r="D623" s="65"/>
      <c r="E623" s="65"/>
      <c r="F623" s="65"/>
    </row>
    <row r="625" spans="1:6" ht="40.799999999999997" x14ac:dyDescent="0.5">
      <c r="A625" s="43" t="s">
        <v>2893</v>
      </c>
      <c r="B625" s="43" t="s">
        <v>229</v>
      </c>
      <c r="C625" s="43" t="s">
        <v>232</v>
      </c>
      <c r="D625" s="43" t="s">
        <v>231</v>
      </c>
      <c r="E625" s="43" t="s">
        <v>4303</v>
      </c>
      <c r="F625" s="44" t="s">
        <v>234</v>
      </c>
    </row>
    <row r="626" spans="1:6" ht="30.6" x14ac:dyDescent="0.5">
      <c r="A626" s="45" t="s">
        <v>677</v>
      </c>
      <c r="B626" s="45" t="s">
        <v>4305</v>
      </c>
      <c r="C626" s="46">
        <v>30</v>
      </c>
      <c r="D626" s="45" t="s">
        <v>731</v>
      </c>
      <c r="E626" s="63">
        <v>45199</v>
      </c>
      <c r="F626" s="47">
        <v>30</v>
      </c>
    </row>
    <row r="627" spans="1:6" x14ac:dyDescent="0.5">
      <c r="A627" s="48" t="s">
        <v>254</v>
      </c>
      <c r="B627" s="48"/>
      <c r="C627" s="48"/>
      <c r="D627" s="48"/>
      <c r="E627" s="48"/>
      <c r="F627" s="49">
        <v>30</v>
      </c>
    </row>
    <row r="631" spans="1:6" ht="10.5" customHeight="1" x14ac:dyDescent="0.5">
      <c r="A631" s="66" t="s">
        <v>225</v>
      </c>
      <c r="B631" s="66"/>
      <c r="C631" s="66"/>
      <c r="D631" s="66"/>
      <c r="E631" s="66"/>
      <c r="F631" s="66"/>
    </row>
    <row r="632" spans="1:6" ht="10.5" customHeight="1" x14ac:dyDescent="0.5">
      <c r="A632" s="65" t="s">
        <v>4369</v>
      </c>
      <c r="B632" s="65"/>
      <c r="C632" s="65"/>
      <c r="D632" s="65"/>
      <c r="E632" s="65"/>
      <c r="F632" s="65"/>
    </row>
    <row r="634" spans="1:6" ht="40.799999999999997" x14ac:dyDescent="0.5">
      <c r="A634" s="43" t="s">
        <v>2893</v>
      </c>
      <c r="B634" s="43" t="s">
        <v>229</v>
      </c>
      <c r="C634" s="43" t="s">
        <v>232</v>
      </c>
      <c r="D634" s="43" t="s">
        <v>231</v>
      </c>
      <c r="E634" s="43" t="s">
        <v>4303</v>
      </c>
      <c r="F634" s="44" t="s">
        <v>234</v>
      </c>
    </row>
    <row r="635" spans="1:6" ht="30.6" x14ac:dyDescent="0.5">
      <c r="A635" s="45" t="s">
        <v>395</v>
      </c>
      <c r="B635" s="45" t="s">
        <v>1280</v>
      </c>
      <c r="C635" s="46">
        <v>23</v>
      </c>
      <c r="D635" s="45" t="s">
        <v>4308</v>
      </c>
      <c r="E635" s="63">
        <v>45154</v>
      </c>
      <c r="F635" s="47">
        <v>23</v>
      </c>
    </row>
    <row r="636" spans="1:6" x14ac:dyDescent="0.5">
      <c r="A636" s="48" t="s">
        <v>254</v>
      </c>
      <c r="B636" s="48"/>
      <c r="C636" s="48"/>
      <c r="D636" s="48"/>
      <c r="E636" s="48"/>
      <c r="F636" s="49">
        <v>23</v>
      </c>
    </row>
    <row r="640" spans="1:6" ht="10.5" customHeight="1" x14ac:dyDescent="0.5">
      <c r="A640" s="66" t="s">
        <v>225</v>
      </c>
      <c r="B640" s="66"/>
      <c r="C640" s="66"/>
      <c r="D640" s="66"/>
      <c r="E640" s="66"/>
      <c r="F640" s="66"/>
    </row>
    <row r="641" spans="1:6" ht="10.5" customHeight="1" x14ac:dyDescent="0.5">
      <c r="A641" s="65" t="s">
        <v>2696</v>
      </c>
      <c r="B641" s="65"/>
      <c r="C641" s="65"/>
      <c r="D641" s="65"/>
      <c r="E641" s="65"/>
      <c r="F641" s="65"/>
    </row>
    <row r="643" spans="1:6" ht="40.799999999999997" x14ac:dyDescent="0.5">
      <c r="A643" s="43" t="s">
        <v>2893</v>
      </c>
      <c r="B643" s="43" t="s">
        <v>229</v>
      </c>
      <c r="C643" s="43" t="s">
        <v>232</v>
      </c>
      <c r="D643" s="43" t="s">
        <v>231</v>
      </c>
      <c r="E643" s="43" t="s">
        <v>4303</v>
      </c>
      <c r="F643" s="44" t="s">
        <v>234</v>
      </c>
    </row>
    <row r="644" spans="1:6" ht="40.799999999999997" x14ac:dyDescent="0.5">
      <c r="A644" s="45" t="s">
        <v>1221</v>
      </c>
      <c r="B644" s="45" t="s">
        <v>4305</v>
      </c>
      <c r="C644" s="46">
        <v>29</v>
      </c>
      <c r="D644" s="45" t="s">
        <v>262</v>
      </c>
      <c r="E644" s="63">
        <v>45114</v>
      </c>
      <c r="F644" s="47">
        <v>29</v>
      </c>
    </row>
    <row r="645" spans="1:6" ht="30.6" x14ac:dyDescent="0.5">
      <c r="A645" s="45" t="s">
        <v>677</v>
      </c>
      <c r="B645" s="45" t="s">
        <v>4305</v>
      </c>
      <c r="C645" s="46">
        <v>13</v>
      </c>
      <c r="D645" s="45" t="s">
        <v>731</v>
      </c>
      <c r="E645" s="63">
        <v>45162</v>
      </c>
      <c r="F645" s="47">
        <v>13</v>
      </c>
    </row>
    <row r="646" spans="1:6" x14ac:dyDescent="0.5">
      <c r="A646" s="48" t="s">
        <v>254</v>
      </c>
      <c r="B646" s="48"/>
      <c r="C646" s="48"/>
      <c r="D646" s="48"/>
      <c r="E646" s="48"/>
      <c r="F646" s="49">
        <v>42</v>
      </c>
    </row>
    <row r="650" spans="1:6" ht="10.5" customHeight="1" x14ac:dyDescent="0.5">
      <c r="A650" s="66" t="s">
        <v>225</v>
      </c>
      <c r="B650" s="66"/>
      <c r="C650" s="66"/>
      <c r="D650" s="66"/>
      <c r="E650" s="66"/>
      <c r="F650" s="66"/>
    </row>
    <row r="651" spans="1:6" ht="10.5" customHeight="1" x14ac:dyDescent="0.5">
      <c r="A651" s="65" t="s">
        <v>2701</v>
      </c>
      <c r="B651" s="65"/>
      <c r="C651" s="65"/>
      <c r="D651" s="65"/>
      <c r="E651" s="65"/>
      <c r="F651" s="65"/>
    </row>
    <row r="653" spans="1:6" ht="40.799999999999997" x14ac:dyDescent="0.5">
      <c r="A653" s="43" t="s">
        <v>2893</v>
      </c>
      <c r="B653" s="43" t="s">
        <v>229</v>
      </c>
      <c r="C653" s="43" t="s">
        <v>232</v>
      </c>
      <c r="D653" s="43" t="s">
        <v>231</v>
      </c>
      <c r="E653" s="43" t="s">
        <v>4303</v>
      </c>
      <c r="F653" s="44" t="s">
        <v>234</v>
      </c>
    </row>
    <row r="654" spans="1:6" ht="40.799999999999997" x14ac:dyDescent="0.5">
      <c r="A654" s="45" t="s">
        <v>256</v>
      </c>
      <c r="B654" s="45" t="s">
        <v>4304</v>
      </c>
      <c r="C654" s="46">
        <v>15</v>
      </c>
      <c r="D654" s="45" t="s">
        <v>253</v>
      </c>
      <c r="E654" s="63">
        <v>45138</v>
      </c>
      <c r="F654" s="47">
        <v>15</v>
      </c>
    </row>
    <row r="655" spans="1:6" ht="20.399999999999999" x14ac:dyDescent="0.5">
      <c r="A655" s="64" t="s">
        <v>790</v>
      </c>
      <c r="B655" s="45" t="s">
        <v>1280</v>
      </c>
      <c r="C655" s="46">
        <v>14</v>
      </c>
      <c r="D655" s="45" t="s">
        <v>253</v>
      </c>
      <c r="E655" s="63">
        <v>45113</v>
      </c>
      <c r="F655" s="47">
        <v>14</v>
      </c>
    </row>
    <row r="656" spans="1:6" x14ac:dyDescent="0.5">
      <c r="A656" s="64"/>
      <c r="B656" s="45" t="s">
        <v>4309</v>
      </c>
      <c r="C656" s="46">
        <v>10</v>
      </c>
      <c r="D656" s="45" t="s">
        <v>341</v>
      </c>
      <c r="E656" s="63">
        <v>45182</v>
      </c>
      <c r="F656" s="47">
        <v>10</v>
      </c>
    </row>
    <row r="657" spans="1:6" ht="30.6" x14ac:dyDescent="0.5">
      <c r="A657" s="45" t="s">
        <v>4365</v>
      </c>
      <c r="B657" s="45" t="s">
        <v>4304</v>
      </c>
      <c r="C657" s="46">
        <v>15</v>
      </c>
      <c r="D657" s="45" t="s">
        <v>244</v>
      </c>
      <c r="E657" s="63">
        <v>45134</v>
      </c>
      <c r="F657" s="47">
        <v>15</v>
      </c>
    </row>
    <row r="658" spans="1:6" x14ac:dyDescent="0.5">
      <c r="A658" s="48" t="s">
        <v>254</v>
      </c>
      <c r="B658" s="48"/>
      <c r="C658" s="48"/>
      <c r="D658" s="48"/>
      <c r="E658" s="48"/>
      <c r="F658" s="49">
        <v>54</v>
      </c>
    </row>
    <row r="662" spans="1:6" ht="10.5" customHeight="1" x14ac:dyDescent="0.5">
      <c r="A662" s="66" t="s">
        <v>225</v>
      </c>
      <c r="B662" s="66"/>
      <c r="C662" s="66"/>
      <c r="D662" s="66"/>
      <c r="E662" s="66"/>
      <c r="F662" s="66"/>
    </row>
    <row r="663" spans="1:6" ht="10.5" customHeight="1" x14ac:dyDescent="0.5">
      <c r="A663" s="65" t="s">
        <v>2733</v>
      </c>
      <c r="B663" s="65"/>
      <c r="C663" s="65"/>
      <c r="D663" s="65"/>
      <c r="E663" s="65"/>
      <c r="F663" s="65"/>
    </row>
    <row r="665" spans="1:6" ht="40.799999999999997" x14ac:dyDescent="0.5">
      <c r="A665" s="43" t="s">
        <v>2893</v>
      </c>
      <c r="B665" s="43" t="s">
        <v>229</v>
      </c>
      <c r="C665" s="43" t="s">
        <v>232</v>
      </c>
      <c r="D665" s="43" t="s">
        <v>231</v>
      </c>
      <c r="E665" s="43" t="s">
        <v>4303</v>
      </c>
      <c r="F665" s="44" t="s">
        <v>234</v>
      </c>
    </row>
    <row r="666" spans="1:6" ht="40.799999999999997" x14ac:dyDescent="0.5">
      <c r="A666" s="45" t="s">
        <v>816</v>
      </c>
      <c r="B666" s="45" t="s">
        <v>4306</v>
      </c>
      <c r="C666" s="46">
        <v>15.8</v>
      </c>
      <c r="D666" s="45" t="s">
        <v>262</v>
      </c>
      <c r="E666" s="63">
        <v>45132</v>
      </c>
      <c r="F666" s="47">
        <v>15.8</v>
      </c>
    </row>
    <row r="667" spans="1:6" ht="40.799999999999997" x14ac:dyDescent="0.5">
      <c r="A667" s="45" t="s">
        <v>300</v>
      </c>
      <c r="B667" s="45" t="s">
        <v>4304</v>
      </c>
      <c r="C667" s="46">
        <v>27.6</v>
      </c>
      <c r="D667" s="45" t="s">
        <v>1024</v>
      </c>
      <c r="E667" s="63">
        <v>45187</v>
      </c>
      <c r="F667" s="47">
        <v>27.6</v>
      </c>
    </row>
    <row r="668" spans="1:6" x14ac:dyDescent="0.5">
      <c r="A668" s="48" t="s">
        <v>254</v>
      </c>
      <c r="B668" s="48"/>
      <c r="C668" s="48"/>
      <c r="D668" s="48"/>
      <c r="E668" s="48"/>
      <c r="F668" s="49">
        <v>43.4</v>
      </c>
    </row>
    <row r="672" spans="1:6" ht="10.5" customHeight="1" x14ac:dyDescent="0.5">
      <c r="A672" s="66" t="s">
        <v>225</v>
      </c>
      <c r="B672" s="66"/>
      <c r="C672" s="66"/>
      <c r="D672" s="66"/>
      <c r="E672" s="66"/>
      <c r="F672" s="66"/>
    </row>
    <row r="673" spans="1:6" ht="10.5" customHeight="1" x14ac:dyDescent="0.5">
      <c r="A673" s="65" t="s">
        <v>2746</v>
      </c>
      <c r="B673" s="65"/>
      <c r="C673" s="65"/>
      <c r="D673" s="65"/>
      <c r="E673" s="65"/>
      <c r="F673" s="65"/>
    </row>
    <row r="675" spans="1:6" ht="40.799999999999997" x14ac:dyDescent="0.5">
      <c r="A675" s="43" t="s">
        <v>2893</v>
      </c>
      <c r="B675" s="43" t="s">
        <v>229</v>
      </c>
      <c r="C675" s="43" t="s">
        <v>232</v>
      </c>
      <c r="D675" s="43" t="s">
        <v>231</v>
      </c>
      <c r="E675" s="43" t="s">
        <v>4303</v>
      </c>
      <c r="F675" s="44" t="s">
        <v>234</v>
      </c>
    </row>
    <row r="676" spans="1:6" ht="30.6" x14ac:dyDescent="0.5">
      <c r="A676" s="45" t="s">
        <v>409</v>
      </c>
      <c r="B676" s="45" t="s">
        <v>4309</v>
      </c>
      <c r="C676" s="46">
        <v>4</v>
      </c>
      <c r="D676" s="45" t="s">
        <v>1216</v>
      </c>
      <c r="E676" s="63">
        <v>45180</v>
      </c>
      <c r="F676" s="47">
        <v>4</v>
      </c>
    </row>
    <row r="677" spans="1:6" x14ac:dyDescent="0.5">
      <c r="A677" s="48" t="s">
        <v>254</v>
      </c>
      <c r="B677" s="48"/>
      <c r="C677" s="48"/>
      <c r="D677" s="48"/>
      <c r="E677" s="48"/>
      <c r="F677" s="49">
        <v>4</v>
      </c>
    </row>
    <row r="681" spans="1:6" ht="10.5" customHeight="1" x14ac:dyDescent="0.5">
      <c r="A681" s="66" t="s">
        <v>225</v>
      </c>
      <c r="B681" s="66"/>
      <c r="C681" s="66"/>
      <c r="D681" s="66"/>
      <c r="E681" s="66"/>
      <c r="F681" s="66"/>
    </row>
    <row r="682" spans="1:6" ht="10.5" customHeight="1" x14ac:dyDescent="0.5">
      <c r="A682" s="65" t="s">
        <v>2749</v>
      </c>
      <c r="B682" s="65"/>
      <c r="C682" s="65"/>
      <c r="D682" s="65"/>
      <c r="E682" s="65"/>
      <c r="F682" s="65"/>
    </row>
    <row r="684" spans="1:6" ht="40.799999999999997" x14ac:dyDescent="0.5">
      <c r="A684" s="43" t="s">
        <v>2893</v>
      </c>
      <c r="B684" s="43" t="s">
        <v>229</v>
      </c>
      <c r="C684" s="43" t="s">
        <v>232</v>
      </c>
      <c r="D684" s="43" t="s">
        <v>231</v>
      </c>
      <c r="E684" s="43" t="s">
        <v>4303</v>
      </c>
      <c r="F684" s="44" t="s">
        <v>234</v>
      </c>
    </row>
    <row r="685" spans="1:6" x14ac:dyDescent="0.5">
      <c r="A685" s="64" t="s">
        <v>235</v>
      </c>
      <c r="B685" s="64" t="s">
        <v>4304</v>
      </c>
      <c r="C685" s="46">
        <v>7.2</v>
      </c>
      <c r="D685" s="45" t="s">
        <v>341</v>
      </c>
      <c r="E685" s="63">
        <v>45138</v>
      </c>
      <c r="F685" s="47">
        <v>7.2</v>
      </c>
    </row>
    <row r="686" spans="1:6" ht="20.399999999999999" x14ac:dyDescent="0.5">
      <c r="A686" s="64"/>
      <c r="B686" s="64"/>
      <c r="C686" s="46">
        <v>10.79</v>
      </c>
      <c r="D686" s="45" t="s">
        <v>253</v>
      </c>
      <c r="E686" s="63">
        <v>45138</v>
      </c>
      <c r="F686" s="47">
        <v>10.79</v>
      </c>
    </row>
    <row r="687" spans="1:6" ht="51" x14ac:dyDescent="0.5">
      <c r="A687" s="45" t="s">
        <v>291</v>
      </c>
      <c r="B687" s="45" t="s">
        <v>4313</v>
      </c>
      <c r="C687" s="46">
        <v>36.950000000000003</v>
      </c>
      <c r="D687" s="45" t="s">
        <v>253</v>
      </c>
      <c r="E687" s="63">
        <v>45155</v>
      </c>
      <c r="F687" s="47">
        <v>36.950000000000003</v>
      </c>
    </row>
    <row r="688" spans="1:6" x14ac:dyDescent="0.5">
      <c r="A688" s="48" t="s">
        <v>254</v>
      </c>
      <c r="B688" s="48"/>
      <c r="C688" s="48"/>
      <c r="D688" s="48"/>
      <c r="E688" s="48"/>
      <c r="F688" s="49">
        <v>54.94</v>
      </c>
    </row>
    <row r="692" spans="1:6" ht="10.5" customHeight="1" x14ac:dyDescent="0.5">
      <c r="A692" s="66" t="s">
        <v>225</v>
      </c>
      <c r="B692" s="66"/>
      <c r="C692" s="66"/>
      <c r="D692" s="66"/>
      <c r="E692" s="66"/>
      <c r="F692" s="66"/>
    </row>
    <row r="693" spans="1:6" ht="10.5" customHeight="1" x14ac:dyDescent="0.5">
      <c r="A693" s="65" t="s">
        <v>2756</v>
      </c>
      <c r="B693" s="65"/>
      <c r="C693" s="65"/>
      <c r="D693" s="65"/>
      <c r="E693" s="65"/>
      <c r="F693" s="65"/>
    </row>
    <row r="695" spans="1:6" ht="40.799999999999997" x14ac:dyDescent="0.5">
      <c r="A695" s="43" t="s">
        <v>2893</v>
      </c>
      <c r="B695" s="43" t="s">
        <v>229</v>
      </c>
      <c r="C695" s="43" t="s">
        <v>232</v>
      </c>
      <c r="D695" s="43" t="s">
        <v>231</v>
      </c>
      <c r="E695" s="43" t="s">
        <v>4303</v>
      </c>
      <c r="F695" s="44" t="s">
        <v>234</v>
      </c>
    </row>
    <row r="696" spans="1:6" ht="30.6" x14ac:dyDescent="0.5">
      <c r="A696" s="45" t="s">
        <v>259</v>
      </c>
      <c r="B696" s="45" t="s">
        <v>1280</v>
      </c>
      <c r="C696" s="46">
        <v>5</v>
      </c>
      <c r="D696" s="45" t="s">
        <v>262</v>
      </c>
      <c r="E696" s="63">
        <v>45190</v>
      </c>
      <c r="F696" s="47">
        <v>5</v>
      </c>
    </row>
    <row r="697" spans="1:6" x14ac:dyDescent="0.5">
      <c r="A697" s="48" t="s">
        <v>254</v>
      </c>
      <c r="B697" s="48"/>
      <c r="C697" s="48"/>
      <c r="D697" s="48"/>
      <c r="E697" s="48"/>
      <c r="F697" s="49">
        <v>5</v>
      </c>
    </row>
    <row r="701" spans="1:6" ht="10.5" customHeight="1" x14ac:dyDescent="0.5">
      <c r="A701" s="66" t="s">
        <v>225</v>
      </c>
      <c r="B701" s="66"/>
      <c r="C701" s="66"/>
      <c r="D701" s="66"/>
      <c r="E701" s="66"/>
      <c r="F701" s="66"/>
    </row>
    <row r="702" spans="1:6" ht="10.5" customHeight="1" x14ac:dyDescent="0.5">
      <c r="A702" s="65" t="s">
        <v>2761</v>
      </c>
      <c r="B702" s="65"/>
      <c r="C702" s="65"/>
      <c r="D702" s="65"/>
      <c r="E702" s="65"/>
      <c r="F702" s="65"/>
    </row>
    <row r="704" spans="1:6" ht="40.799999999999997" x14ac:dyDescent="0.5">
      <c r="A704" s="43" t="s">
        <v>2893</v>
      </c>
      <c r="B704" s="43" t="s">
        <v>229</v>
      </c>
      <c r="C704" s="43" t="s">
        <v>232</v>
      </c>
      <c r="D704" s="43" t="s">
        <v>231</v>
      </c>
      <c r="E704" s="43" t="s">
        <v>4303</v>
      </c>
      <c r="F704" s="44" t="s">
        <v>234</v>
      </c>
    </row>
    <row r="705" spans="1:6" ht="20.399999999999999" x14ac:dyDescent="0.5">
      <c r="A705" s="64" t="s">
        <v>440</v>
      </c>
      <c r="B705" s="45" t="s">
        <v>1280</v>
      </c>
      <c r="C705" s="46">
        <v>49.95</v>
      </c>
      <c r="D705" s="45" t="s">
        <v>2987</v>
      </c>
      <c r="E705" s="63">
        <v>45187</v>
      </c>
      <c r="F705" s="47">
        <v>49.95</v>
      </c>
    </row>
    <row r="706" spans="1:6" x14ac:dyDescent="0.5">
      <c r="A706" s="64"/>
      <c r="B706" s="45" t="s">
        <v>4305</v>
      </c>
      <c r="C706" s="46">
        <v>20</v>
      </c>
      <c r="D706" s="45" t="s">
        <v>262</v>
      </c>
      <c r="E706" s="63">
        <v>45112</v>
      </c>
      <c r="F706" s="47">
        <v>20</v>
      </c>
    </row>
    <row r="707" spans="1:6" ht="40.799999999999997" x14ac:dyDescent="0.5">
      <c r="A707" s="45" t="s">
        <v>300</v>
      </c>
      <c r="B707" s="45" t="s">
        <v>1280</v>
      </c>
      <c r="C707" s="46">
        <v>10</v>
      </c>
      <c r="D707" s="45" t="s">
        <v>1024</v>
      </c>
      <c r="E707" s="63">
        <v>45138</v>
      </c>
      <c r="F707" s="47">
        <v>10</v>
      </c>
    </row>
    <row r="708" spans="1:6" x14ac:dyDescent="0.5">
      <c r="A708" s="48" t="s">
        <v>254</v>
      </c>
      <c r="B708" s="48"/>
      <c r="C708" s="48"/>
      <c r="D708" s="48"/>
      <c r="E708" s="48"/>
      <c r="F708" s="49">
        <v>79.95</v>
      </c>
    </row>
    <row r="712" spans="1:6" ht="10.5" customHeight="1" x14ac:dyDescent="0.5">
      <c r="A712" s="66" t="s">
        <v>225</v>
      </c>
      <c r="B712" s="66"/>
      <c r="C712" s="66"/>
      <c r="D712" s="66"/>
      <c r="E712" s="66"/>
      <c r="F712" s="66"/>
    </row>
    <row r="713" spans="1:6" ht="10.5" customHeight="1" x14ac:dyDescent="0.5">
      <c r="A713" s="65" t="s">
        <v>4370</v>
      </c>
      <c r="B713" s="65"/>
      <c r="C713" s="65"/>
      <c r="D713" s="65"/>
      <c r="E713" s="65"/>
      <c r="F713" s="65"/>
    </row>
    <row r="715" spans="1:6" ht="40.799999999999997" x14ac:dyDescent="0.5">
      <c r="A715" s="43" t="s">
        <v>2893</v>
      </c>
      <c r="B715" s="43" t="s">
        <v>229</v>
      </c>
      <c r="C715" s="43" t="s">
        <v>232</v>
      </c>
      <c r="D715" s="43" t="s">
        <v>231</v>
      </c>
      <c r="E715" s="43" t="s">
        <v>4303</v>
      </c>
      <c r="F715" s="44" t="s">
        <v>234</v>
      </c>
    </row>
    <row r="716" spans="1:6" ht="30.6" x14ac:dyDescent="0.5">
      <c r="A716" s="45" t="s">
        <v>648</v>
      </c>
      <c r="B716" s="45" t="s">
        <v>1280</v>
      </c>
      <c r="C716" s="46">
        <v>17</v>
      </c>
      <c r="D716" s="45" t="s">
        <v>341</v>
      </c>
      <c r="E716" s="63">
        <v>45185</v>
      </c>
      <c r="F716" s="47">
        <v>17</v>
      </c>
    </row>
    <row r="717" spans="1:6" x14ac:dyDescent="0.5">
      <c r="A717" s="64" t="s">
        <v>2799</v>
      </c>
      <c r="B717" s="64" t="s">
        <v>1280</v>
      </c>
      <c r="C717" s="46">
        <v>26</v>
      </c>
      <c r="D717" s="45" t="s">
        <v>4314</v>
      </c>
      <c r="E717" s="63">
        <v>45190</v>
      </c>
      <c r="F717" s="47">
        <v>26</v>
      </c>
    </row>
    <row r="718" spans="1:6" x14ac:dyDescent="0.5">
      <c r="A718" s="64"/>
      <c r="B718" s="64"/>
      <c r="C718" s="46">
        <v>27</v>
      </c>
      <c r="D718" s="45" t="s">
        <v>4314</v>
      </c>
      <c r="E718" s="63">
        <v>45190</v>
      </c>
      <c r="F718" s="47">
        <v>27</v>
      </c>
    </row>
    <row r="719" spans="1:6" x14ac:dyDescent="0.5">
      <c r="A719" s="48" t="s">
        <v>254</v>
      </c>
      <c r="B719" s="48"/>
      <c r="C719" s="48"/>
      <c r="D719" s="48"/>
      <c r="E719" s="48"/>
      <c r="F719" s="49">
        <v>70</v>
      </c>
    </row>
    <row r="723" spans="1:6" ht="10.5" customHeight="1" x14ac:dyDescent="0.5">
      <c r="A723" s="66" t="s">
        <v>225</v>
      </c>
      <c r="B723" s="66"/>
      <c r="C723" s="66"/>
      <c r="D723" s="66"/>
      <c r="E723" s="66"/>
      <c r="F723" s="66"/>
    </row>
    <row r="724" spans="1:6" ht="10.5" customHeight="1" x14ac:dyDescent="0.5">
      <c r="A724" s="65" t="s">
        <v>2791</v>
      </c>
      <c r="B724" s="65"/>
      <c r="C724" s="65"/>
      <c r="D724" s="65"/>
      <c r="E724" s="65"/>
      <c r="F724" s="65"/>
    </row>
    <row r="726" spans="1:6" ht="40.799999999999997" x14ac:dyDescent="0.5">
      <c r="A726" s="43" t="s">
        <v>2893</v>
      </c>
      <c r="B726" s="43" t="s">
        <v>229</v>
      </c>
      <c r="C726" s="43" t="s">
        <v>232</v>
      </c>
      <c r="D726" s="43" t="s">
        <v>231</v>
      </c>
      <c r="E726" s="43" t="s">
        <v>4303</v>
      </c>
      <c r="F726" s="44" t="s">
        <v>234</v>
      </c>
    </row>
    <row r="727" spans="1:6" ht="20.399999999999999" x14ac:dyDescent="0.5">
      <c r="A727" s="64" t="s">
        <v>256</v>
      </c>
      <c r="B727" s="45" t="s">
        <v>1280</v>
      </c>
      <c r="C727" s="46">
        <v>17</v>
      </c>
      <c r="D727" s="45" t="s">
        <v>262</v>
      </c>
      <c r="E727" s="63">
        <v>45142</v>
      </c>
      <c r="F727" s="47">
        <v>17</v>
      </c>
    </row>
    <row r="728" spans="1:6" ht="20.399999999999999" x14ac:dyDescent="0.5">
      <c r="A728" s="64"/>
      <c r="B728" s="45" t="s">
        <v>4304</v>
      </c>
      <c r="C728" s="46">
        <v>15</v>
      </c>
      <c r="D728" s="45" t="s">
        <v>253</v>
      </c>
      <c r="E728" s="63">
        <v>45138</v>
      </c>
      <c r="F728" s="47">
        <v>15</v>
      </c>
    </row>
    <row r="729" spans="1:6" ht="20.399999999999999" x14ac:dyDescent="0.5">
      <c r="A729" s="64" t="s">
        <v>490</v>
      </c>
      <c r="B729" s="45" t="s">
        <v>4305</v>
      </c>
      <c r="C729" s="46">
        <v>18.989999999999998</v>
      </c>
      <c r="D729" s="45" t="s">
        <v>253</v>
      </c>
      <c r="E729" s="63">
        <v>45162</v>
      </c>
      <c r="F729" s="47">
        <v>18.989999999999998</v>
      </c>
    </row>
    <row r="730" spans="1:6" ht="20.399999999999999" x14ac:dyDescent="0.5">
      <c r="A730" s="64"/>
      <c r="B730" s="45" t="s">
        <v>1280</v>
      </c>
      <c r="C730" s="46">
        <v>12</v>
      </c>
      <c r="D730" s="45" t="s">
        <v>341</v>
      </c>
      <c r="E730" s="63">
        <v>45160</v>
      </c>
      <c r="F730" s="47">
        <v>12</v>
      </c>
    </row>
    <row r="731" spans="1:6" ht="20.399999999999999" x14ac:dyDescent="0.5">
      <c r="A731" s="64"/>
      <c r="B731" s="45" t="s">
        <v>1280</v>
      </c>
      <c r="C731" s="46">
        <v>10</v>
      </c>
      <c r="D731" s="45" t="s">
        <v>262</v>
      </c>
      <c r="E731" s="63">
        <v>45178</v>
      </c>
      <c r="F731" s="47">
        <v>10</v>
      </c>
    </row>
    <row r="732" spans="1:6" ht="40.799999999999997" x14ac:dyDescent="0.5">
      <c r="A732" s="45" t="s">
        <v>381</v>
      </c>
      <c r="B732" s="45" t="s">
        <v>4306</v>
      </c>
      <c r="C732" s="46">
        <v>10.16</v>
      </c>
      <c r="D732" s="45" t="s">
        <v>341</v>
      </c>
      <c r="E732" s="63">
        <v>45176</v>
      </c>
      <c r="F732" s="47">
        <v>10.16</v>
      </c>
    </row>
    <row r="733" spans="1:6" ht="40.799999999999997" x14ac:dyDescent="0.5">
      <c r="A733" s="45" t="s">
        <v>754</v>
      </c>
      <c r="B733" s="45" t="s">
        <v>4305</v>
      </c>
      <c r="C733" s="46">
        <v>14</v>
      </c>
      <c r="D733" s="45" t="s">
        <v>4307</v>
      </c>
      <c r="E733" s="63">
        <v>45197</v>
      </c>
      <c r="F733" s="47">
        <v>14</v>
      </c>
    </row>
    <row r="734" spans="1:6" ht="51" x14ac:dyDescent="0.5">
      <c r="A734" s="45" t="s">
        <v>417</v>
      </c>
      <c r="B734" s="45" t="s">
        <v>1280</v>
      </c>
      <c r="C734" s="46">
        <v>9</v>
      </c>
      <c r="D734" s="45" t="s">
        <v>4308</v>
      </c>
      <c r="E734" s="63">
        <v>45148</v>
      </c>
      <c r="F734" s="47">
        <v>9</v>
      </c>
    </row>
    <row r="735" spans="1:6" x14ac:dyDescent="0.5">
      <c r="A735" s="64" t="s">
        <v>4363</v>
      </c>
      <c r="B735" s="64" t="s">
        <v>1280</v>
      </c>
      <c r="C735" s="46">
        <v>4</v>
      </c>
      <c r="D735" s="45" t="s">
        <v>341</v>
      </c>
      <c r="E735" s="63">
        <v>45154</v>
      </c>
      <c r="F735" s="47">
        <v>4</v>
      </c>
    </row>
    <row r="736" spans="1:6" x14ac:dyDescent="0.5">
      <c r="A736" s="64"/>
      <c r="B736" s="64"/>
      <c r="C736" s="46">
        <v>14.95</v>
      </c>
      <c r="D736" s="45" t="s">
        <v>341</v>
      </c>
      <c r="E736" s="63">
        <v>45154</v>
      </c>
      <c r="F736" s="47">
        <v>14.95</v>
      </c>
    </row>
    <row r="737" spans="1:6" x14ac:dyDescent="0.5">
      <c r="A737" s="64" t="s">
        <v>325</v>
      </c>
      <c r="B737" s="45" t="s">
        <v>4309</v>
      </c>
      <c r="C737" s="46">
        <v>9</v>
      </c>
      <c r="D737" s="45" t="s">
        <v>323</v>
      </c>
      <c r="E737" s="63">
        <v>45113</v>
      </c>
      <c r="F737" s="47">
        <v>9</v>
      </c>
    </row>
    <row r="738" spans="1:6" x14ac:dyDescent="0.5">
      <c r="A738" s="64"/>
      <c r="B738" s="45" t="s">
        <v>4310</v>
      </c>
      <c r="C738" s="46">
        <v>54</v>
      </c>
      <c r="D738" s="45" t="s">
        <v>323</v>
      </c>
      <c r="E738" s="63">
        <v>45113</v>
      </c>
      <c r="F738" s="47">
        <v>54</v>
      </c>
    </row>
    <row r="739" spans="1:6" x14ac:dyDescent="0.5">
      <c r="A739" s="64"/>
      <c r="B739" s="45" t="s">
        <v>4309</v>
      </c>
      <c r="C739" s="46">
        <v>0.5</v>
      </c>
      <c r="D739" s="45" t="s">
        <v>262</v>
      </c>
      <c r="E739" s="63">
        <v>45195</v>
      </c>
      <c r="F739" s="47">
        <v>0.5</v>
      </c>
    </row>
    <row r="740" spans="1:6" ht="30.6" x14ac:dyDescent="0.5">
      <c r="A740" s="45" t="s">
        <v>395</v>
      </c>
      <c r="B740" s="45" t="s">
        <v>1280</v>
      </c>
      <c r="C740" s="46">
        <v>23</v>
      </c>
      <c r="D740" s="45" t="s">
        <v>4308</v>
      </c>
      <c r="E740" s="63">
        <v>45154</v>
      </c>
      <c r="F740" s="47">
        <v>23</v>
      </c>
    </row>
    <row r="741" spans="1:6" ht="30.6" x14ac:dyDescent="0.5">
      <c r="A741" s="45" t="s">
        <v>259</v>
      </c>
      <c r="B741" s="45" t="s">
        <v>1280</v>
      </c>
      <c r="C741" s="46">
        <v>5</v>
      </c>
      <c r="D741" s="45" t="s">
        <v>262</v>
      </c>
      <c r="E741" s="63">
        <v>45190</v>
      </c>
      <c r="F741" s="47">
        <v>5</v>
      </c>
    </row>
    <row r="742" spans="1:6" ht="20.399999999999999" x14ac:dyDescent="0.5">
      <c r="A742" s="64" t="s">
        <v>648</v>
      </c>
      <c r="B742" s="45" t="s">
        <v>1280</v>
      </c>
      <c r="C742" s="46">
        <v>6.99</v>
      </c>
      <c r="D742" s="45" t="s">
        <v>2987</v>
      </c>
      <c r="E742" s="63">
        <v>45167</v>
      </c>
      <c r="F742" s="47">
        <v>6.99</v>
      </c>
    </row>
    <row r="743" spans="1:6" x14ac:dyDescent="0.5">
      <c r="A743" s="64"/>
      <c r="B743" s="64" t="s">
        <v>1280</v>
      </c>
      <c r="C743" s="46">
        <v>19.989999999999998</v>
      </c>
      <c r="D743" s="45" t="s">
        <v>341</v>
      </c>
      <c r="E743" s="63">
        <v>45185</v>
      </c>
      <c r="F743" s="47">
        <v>19.989999999999998</v>
      </c>
    </row>
    <row r="744" spans="1:6" x14ac:dyDescent="0.5">
      <c r="A744" s="64"/>
      <c r="B744" s="64"/>
      <c r="C744" s="46">
        <v>20.95</v>
      </c>
      <c r="D744" s="45" t="s">
        <v>341</v>
      </c>
      <c r="E744" s="63">
        <v>45185</v>
      </c>
      <c r="F744" s="47">
        <v>20.95</v>
      </c>
    </row>
    <row r="745" spans="1:6" ht="20.399999999999999" x14ac:dyDescent="0.5">
      <c r="A745" s="64"/>
      <c r="B745" s="45" t="s">
        <v>1280</v>
      </c>
      <c r="C745" s="46">
        <v>17</v>
      </c>
      <c r="D745" s="45" t="s">
        <v>341</v>
      </c>
      <c r="E745" s="63">
        <v>45185</v>
      </c>
      <c r="F745" s="47">
        <v>17</v>
      </c>
    </row>
    <row r="746" spans="1:6" x14ac:dyDescent="0.5">
      <c r="A746" s="64" t="s">
        <v>2823</v>
      </c>
      <c r="B746" s="64" t="s">
        <v>1280</v>
      </c>
      <c r="C746" s="46">
        <v>13</v>
      </c>
      <c r="D746" s="45" t="s">
        <v>341</v>
      </c>
      <c r="E746" s="63">
        <v>45194</v>
      </c>
      <c r="F746" s="47">
        <v>26</v>
      </c>
    </row>
    <row r="747" spans="1:6" x14ac:dyDescent="0.5">
      <c r="A747" s="64"/>
      <c r="B747" s="64"/>
      <c r="C747" s="46">
        <v>16</v>
      </c>
      <c r="D747" s="45" t="s">
        <v>341</v>
      </c>
      <c r="E747" s="63">
        <v>45194</v>
      </c>
      <c r="F747" s="47">
        <v>16</v>
      </c>
    </row>
    <row r="748" spans="1:6" x14ac:dyDescent="0.5">
      <c r="A748" s="64"/>
      <c r="B748" s="64"/>
      <c r="C748" s="46">
        <v>17</v>
      </c>
      <c r="D748" s="45" t="s">
        <v>341</v>
      </c>
      <c r="E748" s="63">
        <v>45194</v>
      </c>
      <c r="F748" s="47">
        <v>17</v>
      </c>
    </row>
    <row r="749" spans="1:6" x14ac:dyDescent="0.5">
      <c r="A749" s="64"/>
      <c r="B749" s="64"/>
      <c r="C749" s="46">
        <v>18</v>
      </c>
      <c r="D749" s="45" t="s">
        <v>341</v>
      </c>
      <c r="E749" s="63">
        <v>45194</v>
      </c>
      <c r="F749" s="47">
        <v>36</v>
      </c>
    </row>
    <row r="750" spans="1:6" x14ac:dyDescent="0.5">
      <c r="A750" s="64"/>
      <c r="B750" s="64"/>
      <c r="C750" s="46">
        <v>20</v>
      </c>
      <c r="D750" s="45" t="s">
        <v>341</v>
      </c>
      <c r="E750" s="63">
        <v>45194</v>
      </c>
      <c r="F750" s="47">
        <v>20</v>
      </c>
    </row>
    <row r="751" spans="1:6" x14ac:dyDescent="0.5">
      <c r="A751" s="64"/>
      <c r="B751" s="64"/>
      <c r="C751" s="46">
        <v>25</v>
      </c>
      <c r="D751" s="45" t="s">
        <v>341</v>
      </c>
      <c r="E751" s="63">
        <v>45194</v>
      </c>
      <c r="F751" s="47">
        <v>25</v>
      </c>
    </row>
    <row r="752" spans="1:6" ht="30.6" x14ac:dyDescent="0.5">
      <c r="A752" s="45" t="s">
        <v>4354</v>
      </c>
      <c r="B752" s="45" t="s">
        <v>4305</v>
      </c>
      <c r="C752" s="46">
        <v>16</v>
      </c>
      <c r="D752" s="45" t="s">
        <v>262</v>
      </c>
      <c r="E752" s="63">
        <v>45169</v>
      </c>
      <c r="F752" s="47">
        <v>16</v>
      </c>
    </row>
    <row r="753" spans="1:6" x14ac:dyDescent="0.5">
      <c r="A753" s="64" t="s">
        <v>1176</v>
      </c>
      <c r="B753" s="64" t="s">
        <v>4306</v>
      </c>
      <c r="C753" s="46">
        <v>8</v>
      </c>
      <c r="D753" s="45" t="s">
        <v>350</v>
      </c>
      <c r="E753" s="63">
        <v>45168</v>
      </c>
      <c r="F753" s="47">
        <v>16</v>
      </c>
    </row>
    <row r="754" spans="1:6" x14ac:dyDescent="0.5">
      <c r="A754" s="64"/>
      <c r="B754" s="64"/>
      <c r="C754" s="46">
        <v>10</v>
      </c>
      <c r="D754" s="45" t="s">
        <v>350</v>
      </c>
      <c r="E754" s="63">
        <v>45168</v>
      </c>
      <c r="F754" s="47">
        <v>40</v>
      </c>
    </row>
    <row r="755" spans="1:6" x14ac:dyDescent="0.5">
      <c r="A755" s="64"/>
      <c r="B755" s="64"/>
      <c r="C755" s="46">
        <v>20</v>
      </c>
      <c r="D755" s="45" t="s">
        <v>350</v>
      </c>
      <c r="E755" s="63">
        <v>45168</v>
      </c>
      <c r="F755" s="47">
        <v>80</v>
      </c>
    </row>
    <row r="756" spans="1:6" x14ac:dyDescent="0.5">
      <c r="A756" s="64"/>
      <c r="B756" s="64"/>
      <c r="C756" s="46">
        <v>29.95</v>
      </c>
      <c r="D756" s="45" t="s">
        <v>350</v>
      </c>
      <c r="E756" s="63">
        <v>45168</v>
      </c>
      <c r="F756" s="47">
        <v>29.95</v>
      </c>
    </row>
    <row r="757" spans="1:6" ht="40.799999999999997" x14ac:dyDescent="0.5">
      <c r="A757" s="45" t="s">
        <v>1221</v>
      </c>
      <c r="B757" s="45" t="s">
        <v>4305</v>
      </c>
      <c r="C757" s="46">
        <v>29</v>
      </c>
      <c r="D757" s="45" t="s">
        <v>262</v>
      </c>
      <c r="E757" s="63">
        <v>45114</v>
      </c>
      <c r="F757" s="47">
        <v>29</v>
      </c>
    </row>
    <row r="758" spans="1:6" ht="30.6" x14ac:dyDescent="0.5">
      <c r="A758" s="45" t="s">
        <v>1224</v>
      </c>
      <c r="B758" s="45" t="s">
        <v>1280</v>
      </c>
      <c r="C758" s="46">
        <v>30</v>
      </c>
      <c r="D758" s="45" t="s">
        <v>2989</v>
      </c>
      <c r="E758" s="63">
        <v>45156</v>
      </c>
      <c r="F758" s="47">
        <v>30</v>
      </c>
    </row>
    <row r="759" spans="1:6" ht="20.399999999999999" x14ac:dyDescent="0.5">
      <c r="A759" s="64" t="s">
        <v>235</v>
      </c>
      <c r="B759" s="64" t="s">
        <v>1280</v>
      </c>
      <c r="C759" s="46">
        <v>10</v>
      </c>
      <c r="D759" s="45" t="s">
        <v>253</v>
      </c>
      <c r="E759" s="63">
        <v>45148</v>
      </c>
      <c r="F759" s="47">
        <v>10</v>
      </c>
    </row>
    <row r="760" spans="1:6" ht="20.399999999999999" x14ac:dyDescent="0.5">
      <c r="A760" s="64"/>
      <c r="B760" s="64"/>
      <c r="C760" s="46">
        <v>10.5</v>
      </c>
      <c r="D760" s="45" t="s">
        <v>253</v>
      </c>
      <c r="E760" s="63">
        <v>45148</v>
      </c>
      <c r="F760" s="47">
        <v>10.5</v>
      </c>
    </row>
    <row r="761" spans="1:6" ht="20.399999999999999" x14ac:dyDescent="0.5">
      <c r="A761" s="64"/>
      <c r="B761" s="64"/>
      <c r="C761" s="46">
        <v>13.96</v>
      </c>
      <c r="D761" s="45" t="s">
        <v>253</v>
      </c>
      <c r="E761" s="63">
        <v>45148</v>
      </c>
      <c r="F761" s="47">
        <v>13.96</v>
      </c>
    </row>
    <row r="762" spans="1:6" ht="20.399999999999999" x14ac:dyDescent="0.5">
      <c r="A762" s="64"/>
      <c r="B762" s="64"/>
      <c r="C762" s="46">
        <v>16.5</v>
      </c>
      <c r="D762" s="45" t="s">
        <v>253</v>
      </c>
      <c r="E762" s="63">
        <v>45148</v>
      </c>
      <c r="F762" s="47">
        <v>33</v>
      </c>
    </row>
    <row r="763" spans="1:6" x14ac:dyDescent="0.5">
      <c r="A763" s="64"/>
      <c r="B763" s="64" t="s">
        <v>4304</v>
      </c>
      <c r="C763" s="46">
        <v>7.2</v>
      </c>
      <c r="D763" s="45" t="s">
        <v>341</v>
      </c>
      <c r="E763" s="63">
        <v>45138</v>
      </c>
      <c r="F763" s="47">
        <v>7.2</v>
      </c>
    </row>
    <row r="764" spans="1:6" ht="20.399999999999999" x14ac:dyDescent="0.5">
      <c r="A764" s="64"/>
      <c r="B764" s="64"/>
      <c r="C764" s="46">
        <v>10.79</v>
      </c>
      <c r="D764" s="45" t="s">
        <v>253</v>
      </c>
      <c r="E764" s="63">
        <v>45138</v>
      </c>
      <c r="F764" s="47">
        <v>10.79</v>
      </c>
    </row>
    <row r="765" spans="1:6" ht="20.399999999999999" x14ac:dyDescent="0.5">
      <c r="A765" s="64" t="s">
        <v>498</v>
      </c>
      <c r="B765" s="45" t="s">
        <v>1280</v>
      </c>
      <c r="C765" s="46">
        <v>8</v>
      </c>
      <c r="D765" s="45" t="s">
        <v>253</v>
      </c>
      <c r="E765" s="63">
        <v>45168</v>
      </c>
      <c r="F765" s="47">
        <v>8</v>
      </c>
    </row>
    <row r="766" spans="1:6" x14ac:dyDescent="0.5">
      <c r="A766" s="64"/>
      <c r="B766" s="64" t="s">
        <v>1280</v>
      </c>
      <c r="C766" s="46">
        <v>7</v>
      </c>
      <c r="D766" s="45" t="s">
        <v>262</v>
      </c>
      <c r="E766" s="63">
        <v>45147</v>
      </c>
      <c r="F766" s="47">
        <v>7</v>
      </c>
    </row>
    <row r="767" spans="1:6" x14ac:dyDescent="0.5">
      <c r="A767" s="64"/>
      <c r="B767" s="64"/>
      <c r="C767" s="46">
        <v>14</v>
      </c>
      <c r="D767" s="45" t="s">
        <v>262</v>
      </c>
      <c r="E767" s="63">
        <v>45147</v>
      </c>
      <c r="F767" s="47">
        <v>14</v>
      </c>
    </row>
    <row r="768" spans="1:6" ht="20.399999999999999" x14ac:dyDescent="0.5">
      <c r="A768" s="64"/>
      <c r="B768" s="45" t="s">
        <v>1280</v>
      </c>
      <c r="C768" s="46">
        <v>30</v>
      </c>
      <c r="D768" s="45" t="s">
        <v>239</v>
      </c>
      <c r="E768" s="63">
        <v>45150</v>
      </c>
      <c r="F768" s="47">
        <v>30</v>
      </c>
    </row>
    <row r="769" spans="1:6" ht="20.399999999999999" x14ac:dyDescent="0.5">
      <c r="A769" s="64"/>
      <c r="B769" s="45" t="s">
        <v>1280</v>
      </c>
      <c r="C769" s="46">
        <v>9</v>
      </c>
      <c r="D769" s="45" t="s">
        <v>262</v>
      </c>
      <c r="E769" s="63">
        <v>45167</v>
      </c>
      <c r="F769" s="47">
        <v>9</v>
      </c>
    </row>
    <row r="770" spans="1:6" x14ac:dyDescent="0.5">
      <c r="A770" s="64" t="s">
        <v>398</v>
      </c>
      <c r="B770" s="64" t="s">
        <v>1280</v>
      </c>
      <c r="C770" s="46">
        <v>19</v>
      </c>
      <c r="D770" s="45" t="s">
        <v>2987</v>
      </c>
      <c r="E770" s="63">
        <v>45196</v>
      </c>
      <c r="F770" s="47">
        <v>19</v>
      </c>
    </row>
    <row r="771" spans="1:6" x14ac:dyDescent="0.5">
      <c r="A771" s="64"/>
      <c r="B771" s="64"/>
      <c r="C771" s="46">
        <v>22</v>
      </c>
      <c r="D771" s="45" t="s">
        <v>2987</v>
      </c>
      <c r="E771" s="63">
        <v>45196</v>
      </c>
      <c r="F771" s="47">
        <v>22</v>
      </c>
    </row>
    <row r="772" spans="1:6" x14ac:dyDescent="0.5">
      <c r="A772" s="64"/>
      <c r="B772" s="64"/>
      <c r="C772" s="46">
        <v>24</v>
      </c>
      <c r="D772" s="45" t="s">
        <v>2987</v>
      </c>
      <c r="E772" s="63">
        <v>45196</v>
      </c>
      <c r="F772" s="47">
        <v>24</v>
      </c>
    </row>
    <row r="773" spans="1:6" x14ac:dyDescent="0.5">
      <c r="A773" s="64" t="s">
        <v>338</v>
      </c>
      <c r="B773" s="64" t="s">
        <v>1280</v>
      </c>
      <c r="C773" s="46">
        <v>4.2</v>
      </c>
      <c r="D773" s="45" t="s">
        <v>341</v>
      </c>
      <c r="E773" s="63">
        <v>45168</v>
      </c>
      <c r="F773" s="47">
        <v>4.2</v>
      </c>
    </row>
    <row r="774" spans="1:6" x14ac:dyDescent="0.5">
      <c r="A774" s="64"/>
      <c r="B774" s="64"/>
      <c r="C774" s="46">
        <v>9.6199999999999992</v>
      </c>
      <c r="D774" s="45" t="s">
        <v>341</v>
      </c>
      <c r="E774" s="63">
        <v>45168</v>
      </c>
      <c r="F774" s="47">
        <v>9.6199999999999992</v>
      </c>
    </row>
    <row r="775" spans="1:6" x14ac:dyDescent="0.5">
      <c r="A775" s="64"/>
      <c r="B775" s="64" t="s">
        <v>1280</v>
      </c>
      <c r="C775" s="46">
        <v>10.99</v>
      </c>
      <c r="D775" s="45" t="s">
        <v>262</v>
      </c>
      <c r="E775" s="63">
        <v>45179</v>
      </c>
      <c r="F775" s="47">
        <v>21.98</v>
      </c>
    </row>
    <row r="776" spans="1:6" x14ac:dyDescent="0.5">
      <c r="A776" s="64"/>
      <c r="B776" s="64"/>
      <c r="C776" s="46">
        <v>21.99</v>
      </c>
      <c r="D776" s="45" t="s">
        <v>262</v>
      </c>
      <c r="E776" s="63">
        <v>45179</v>
      </c>
      <c r="F776" s="47">
        <v>21.99</v>
      </c>
    </row>
    <row r="777" spans="1:6" x14ac:dyDescent="0.5">
      <c r="A777" s="64" t="s">
        <v>361</v>
      </c>
      <c r="B777" s="45" t="s">
        <v>4311</v>
      </c>
      <c r="C777" s="46">
        <v>48</v>
      </c>
      <c r="D777" s="45" t="s">
        <v>262</v>
      </c>
      <c r="E777" s="63">
        <v>45170</v>
      </c>
      <c r="F777" s="47">
        <v>48</v>
      </c>
    </row>
    <row r="778" spans="1:6" x14ac:dyDescent="0.5">
      <c r="A778" s="64"/>
      <c r="B778" s="45" t="s">
        <v>4309</v>
      </c>
      <c r="C778" s="46">
        <v>10</v>
      </c>
      <c r="D778" s="45" t="s">
        <v>262</v>
      </c>
      <c r="E778" s="63">
        <v>45170</v>
      </c>
      <c r="F778" s="47">
        <v>10</v>
      </c>
    </row>
    <row r="779" spans="1:6" x14ac:dyDescent="0.5">
      <c r="A779" s="64"/>
      <c r="B779" s="45" t="s">
        <v>4305</v>
      </c>
      <c r="C779" s="46">
        <v>32</v>
      </c>
      <c r="D779" s="45" t="s">
        <v>244</v>
      </c>
      <c r="E779" s="63">
        <v>45161</v>
      </c>
      <c r="F779" s="47">
        <v>32</v>
      </c>
    </row>
    <row r="780" spans="1:6" x14ac:dyDescent="0.5">
      <c r="A780" s="64" t="s">
        <v>328</v>
      </c>
      <c r="B780" s="45" t="s">
        <v>4305</v>
      </c>
      <c r="C780" s="46">
        <v>16</v>
      </c>
      <c r="D780" s="45" t="s">
        <v>4312</v>
      </c>
      <c r="E780" s="63">
        <v>45113</v>
      </c>
      <c r="F780" s="47">
        <v>16</v>
      </c>
    </row>
    <row r="781" spans="1:6" x14ac:dyDescent="0.5">
      <c r="A781" s="64"/>
      <c r="B781" s="45" t="s">
        <v>4305</v>
      </c>
      <c r="C781" s="46">
        <v>17</v>
      </c>
      <c r="D781" s="45" t="s">
        <v>4312</v>
      </c>
      <c r="E781" s="63">
        <v>45188</v>
      </c>
      <c r="F781" s="47">
        <v>17</v>
      </c>
    </row>
    <row r="782" spans="1:6" ht="20.399999999999999" x14ac:dyDescent="0.5">
      <c r="A782" s="64"/>
      <c r="B782" s="45" t="s">
        <v>1280</v>
      </c>
      <c r="C782" s="46">
        <v>3.99</v>
      </c>
      <c r="D782" s="45" t="s">
        <v>4312</v>
      </c>
      <c r="E782" s="63">
        <v>45183</v>
      </c>
      <c r="F782" s="47">
        <v>3.99</v>
      </c>
    </row>
    <row r="783" spans="1:6" x14ac:dyDescent="0.5">
      <c r="A783" s="64"/>
      <c r="B783" s="64" t="s">
        <v>1280</v>
      </c>
      <c r="C783" s="46">
        <v>9.9499999999999993</v>
      </c>
      <c r="D783" s="45" t="s">
        <v>4312</v>
      </c>
      <c r="E783" s="63">
        <v>45143</v>
      </c>
      <c r="F783" s="47">
        <v>9.9499999999999993</v>
      </c>
    </row>
    <row r="784" spans="1:6" x14ac:dyDescent="0.5">
      <c r="A784" s="64"/>
      <c r="B784" s="64"/>
      <c r="C784" s="46">
        <v>16.989999999999998</v>
      </c>
      <c r="D784" s="45" t="s">
        <v>4312</v>
      </c>
      <c r="E784" s="63">
        <v>45143</v>
      </c>
      <c r="F784" s="47">
        <v>16.989999999999998</v>
      </c>
    </row>
    <row r="785" spans="1:6" x14ac:dyDescent="0.5">
      <c r="A785" s="64"/>
      <c r="B785" s="64"/>
      <c r="C785" s="46">
        <v>19.989999999999998</v>
      </c>
      <c r="D785" s="45" t="s">
        <v>4312</v>
      </c>
      <c r="E785" s="63">
        <v>45143</v>
      </c>
      <c r="F785" s="47">
        <v>19.989999999999998</v>
      </c>
    </row>
    <row r="786" spans="1:6" ht="20.399999999999999" x14ac:dyDescent="0.5">
      <c r="A786" s="64"/>
      <c r="B786" s="45" t="s">
        <v>1280</v>
      </c>
      <c r="C786" s="46">
        <v>17.989999999999998</v>
      </c>
      <c r="D786" s="45" t="s">
        <v>4312</v>
      </c>
      <c r="E786" s="63">
        <v>45140</v>
      </c>
      <c r="F786" s="47">
        <v>17.989999999999998</v>
      </c>
    </row>
    <row r="787" spans="1:6" ht="20.399999999999999" x14ac:dyDescent="0.5">
      <c r="A787" s="64" t="s">
        <v>790</v>
      </c>
      <c r="B787" s="45" t="s">
        <v>1280</v>
      </c>
      <c r="C787" s="46">
        <v>14</v>
      </c>
      <c r="D787" s="45" t="s">
        <v>253</v>
      </c>
      <c r="E787" s="63">
        <v>45113</v>
      </c>
      <c r="F787" s="47">
        <v>14</v>
      </c>
    </row>
    <row r="788" spans="1:6" x14ac:dyDescent="0.5">
      <c r="A788" s="64"/>
      <c r="B788" s="45" t="s">
        <v>4309</v>
      </c>
      <c r="C788" s="46">
        <v>10</v>
      </c>
      <c r="D788" s="45" t="s">
        <v>341</v>
      </c>
      <c r="E788" s="63">
        <v>45182</v>
      </c>
      <c r="F788" s="47">
        <v>10</v>
      </c>
    </row>
    <row r="789" spans="1:6" ht="20.399999999999999" x14ac:dyDescent="0.5">
      <c r="A789" s="64" t="s">
        <v>288</v>
      </c>
      <c r="B789" s="45" t="s">
        <v>1280</v>
      </c>
      <c r="C789" s="46">
        <v>29.93</v>
      </c>
      <c r="D789" s="45" t="s">
        <v>341</v>
      </c>
      <c r="E789" s="63">
        <v>45185</v>
      </c>
      <c r="F789" s="47">
        <v>29.93</v>
      </c>
    </row>
    <row r="790" spans="1:6" ht="20.399999999999999" x14ac:dyDescent="0.5">
      <c r="A790" s="64"/>
      <c r="B790" s="45" t="s">
        <v>1280</v>
      </c>
      <c r="C790" s="46">
        <v>25</v>
      </c>
      <c r="D790" s="45" t="s">
        <v>341</v>
      </c>
      <c r="E790" s="63">
        <v>45166</v>
      </c>
      <c r="F790" s="47">
        <v>25</v>
      </c>
    </row>
    <row r="791" spans="1:6" ht="20.399999999999999" x14ac:dyDescent="0.5">
      <c r="A791" s="64"/>
      <c r="B791" s="45" t="s">
        <v>1280</v>
      </c>
      <c r="C791" s="46">
        <v>13.95</v>
      </c>
      <c r="D791" s="45" t="s">
        <v>341</v>
      </c>
      <c r="E791" s="63">
        <v>45125</v>
      </c>
      <c r="F791" s="47">
        <v>13.95</v>
      </c>
    </row>
    <row r="792" spans="1:6" ht="20.399999999999999" x14ac:dyDescent="0.5">
      <c r="A792" s="64"/>
      <c r="B792" s="45" t="s">
        <v>1280</v>
      </c>
      <c r="C792" s="46">
        <v>12.99</v>
      </c>
      <c r="D792" s="45" t="s">
        <v>253</v>
      </c>
      <c r="E792" s="63">
        <v>45154</v>
      </c>
      <c r="F792" s="47">
        <v>12.99</v>
      </c>
    </row>
    <row r="793" spans="1:6" ht="20.399999999999999" x14ac:dyDescent="0.5">
      <c r="A793" s="64"/>
      <c r="B793" s="45" t="s">
        <v>4305</v>
      </c>
      <c r="C793" s="46">
        <v>12.99</v>
      </c>
      <c r="D793" s="45" t="s">
        <v>253</v>
      </c>
      <c r="E793" s="63">
        <v>45197</v>
      </c>
      <c r="F793" s="47">
        <v>12.99</v>
      </c>
    </row>
    <row r="794" spans="1:6" ht="20.399999999999999" x14ac:dyDescent="0.5">
      <c r="A794" s="64"/>
      <c r="B794" s="45" t="s">
        <v>1280</v>
      </c>
      <c r="C794" s="46">
        <v>11.21</v>
      </c>
      <c r="D794" s="45" t="s">
        <v>253</v>
      </c>
      <c r="E794" s="63">
        <v>45118</v>
      </c>
      <c r="F794" s="47">
        <v>11.21</v>
      </c>
    </row>
    <row r="795" spans="1:6" ht="20.399999999999999" x14ac:dyDescent="0.5">
      <c r="A795" s="64"/>
      <c r="B795" s="64" t="s">
        <v>1280</v>
      </c>
      <c r="C795" s="46">
        <v>8.99</v>
      </c>
      <c r="D795" s="45" t="s">
        <v>253</v>
      </c>
      <c r="E795" s="63">
        <v>45169</v>
      </c>
      <c r="F795" s="47">
        <v>8.99</v>
      </c>
    </row>
    <row r="796" spans="1:6" ht="20.399999999999999" x14ac:dyDescent="0.5">
      <c r="A796" s="64"/>
      <c r="B796" s="64"/>
      <c r="C796" s="46">
        <v>10.19</v>
      </c>
      <c r="D796" s="45" t="s">
        <v>253</v>
      </c>
      <c r="E796" s="63">
        <v>45169</v>
      </c>
      <c r="F796" s="47">
        <v>20.38</v>
      </c>
    </row>
    <row r="797" spans="1:6" x14ac:dyDescent="0.5">
      <c r="A797" s="64" t="s">
        <v>351</v>
      </c>
      <c r="B797" s="45" t="s">
        <v>4305</v>
      </c>
      <c r="C797" s="46">
        <v>7.99</v>
      </c>
      <c r="D797" s="45" t="s">
        <v>239</v>
      </c>
      <c r="E797" s="63">
        <v>45128</v>
      </c>
      <c r="F797" s="47">
        <v>7.99</v>
      </c>
    </row>
    <row r="798" spans="1:6" x14ac:dyDescent="0.5">
      <c r="A798" s="64"/>
      <c r="B798" s="45" t="s">
        <v>4305</v>
      </c>
      <c r="C798" s="46">
        <v>16.36</v>
      </c>
      <c r="D798" s="45" t="s">
        <v>262</v>
      </c>
      <c r="E798" s="63">
        <v>45157</v>
      </c>
      <c r="F798" s="47">
        <v>16.36</v>
      </c>
    </row>
    <row r="799" spans="1:6" ht="20.399999999999999" x14ac:dyDescent="0.5">
      <c r="A799" s="64"/>
      <c r="B799" s="45" t="s">
        <v>1280</v>
      </c>
      <c r="C799" s="46">
        <v>15.25</v>
      </c>
      <c r="D799" s="45" t="s">
        <v>253</v>
      </c>
      <c r="E799" s="63">
        <v>45138</v>
      </c>
      <c r="F799" s="47">
        <v>15.25</v>
      </c>
    </row>
    <row r="800" spans="1:6" ht="20.399999999999999" x14ac:dyDescent="0.5">
      <c r="A800" s="64"/>
      <c r="B800" s="64" t="s">
        <v>4305</v>
      </c>
      <c r="C800" s="46">
        <v>7.99</v>
      </c>
      <c r="D800" s="45" t="s">
        <v>253</v>
      </c>
      <c r="E800" s="63">
        <v>45175</v>
      </c>
      <c r="F800" s="47">
        <v>7.99</v>
      </c>
    </row>
    <row r="801" spans="1:6" x14ac:dyDescent="0.5">
      <c r="A801" s="64"/>
      <c r="B801" s="64"/>
      <c r="C801" s="46">
        <v>17.649999999999999</v>
      </c>
      <c r="D801" s="45" t="s">
        <v>4308</v>
      </c>
      <c r="E801" s="63">
        <v>45175</v>
      </c>
      <c r="F801" s="47">
        <v>17.649999999999999</v>
      </c>
    </row>
    <row r="802" spans="1:6" ht="20.399999999999999" x14ac:dyDescent="0.5">
      <c r="A802" s="64" t="s">
        <v>816</v>
      </c>
      <c r="B802" s="45" t="s">
        <v>4306</v>
      </c>
      <c r="C802" s="46">
        <v>15.8</v>
      </c>
      <c r="D802" s="45" t="s">
        <v>262</v>
      </c>
      <c r="E802" s="63">
        <v>45132</v>
      </c>
      <c r="F802" s="47">
        <v>15.8</v>
      </c>
    </row>
    <row r="803" spans="1:6" x14ac:dyDescent="0.5">
      <c r="A803" s="64"/>
      <c r="B803" s="45" t="s">
        <v>4305</v>
      </c>
      <c r="C803" s="46">
        <v>26.99</v>
      </c>
      <c r="D803" s="45" t="s">
        <v>577</v>
      </c>
      <c r="E803" s="63">
        <v>45112</v>
      </c>
      <c r="F803" s="47">
        <v>26.99</v>
      </c>
    </row>
    <row r="804" spans="1:6" x14ac:dyDescent="0.5">
      <c r="A804" s="64" t="s">
        <v>665</v>
      </c>
      <c r="B804" s="45" t="s">
        <v>4311</v>
      </c>
      <c r="C804" s="46">
        <v>35</v>
      </c>
      <c r="D804" s="45" t="s">
        <v>262</v>
      </c>
      <c r="E804" s="63">
        <v>45198</v>
      </c>
      <c r="F804" s="47">
        <v>35</v>
      </c>
    </row>
    <row r="805" spans="1:6" x14ac:dyDescent="0.5">
      <c r="A805" s="64"/>
      <c r="B805" s="45" t="s">
        <v>4309</v>
      </c>
      <c r="C805" s="46">
        <v>10</v>
      </c>
      <c r="D805" s="45" t="s">
        <v>262</v>
      </c>
      <c r="E805" s="63">
        <v>45198</v>
      </c>
      <c r="F805" s="47">
        <v>10</v>
      </c>
    </row>
    <row r="806" spans="1:6" x14ac:dyDescent="0.5">
      <c r="A806" s="64" t="s">
        <v>636</v>
      </c>
      <c r="B806" s="64" t="s">
        <v>1280</v>
      </c>
      <c r="C806" s="46">
        <v>14</v>
      </c>
      <c r="D806" s="45" t="s">
        <v>262</v>
      </c>
      <c r="E806" s="63">
        <v>45198</v>
      </c>
      <c r="F806" s="47">
        <v>14</v>
      </c>
    </row>
    <row r="807" spans="1:6" x14ac:dyDescent="0.5">
      <c r="A807" s="64"/>
      <c r="B807" s="64"/>
      <c r="C807" s="46">
        <v>19</v>
      </c>
      <c r="D807" s="45" t="s">
        <v>262</v>
      </c>
      <c r="E807" s="63">
        <v>45198</v>
      </c>
      <c r="F807" s="47">
        <v>19</v>
      </c>
    </row>
    <row r="808" spans="1:6" x14ac:dyDescent="0.5">
      <c r="A808" s="64"/>
      <c r="B808" s="64" t="s">
        <v>1280</v>
      </c>
      <c r="C808" s="46">
        <v>13</v>
      </c>
      <c r="D808" s="45" t="s">
        <v>341</v>
      </c>
      <c r="E808" s="63">
        <v>45125</v>
      </c>
      <c r="F808" s="47">
        <v>13</v>
      </c>
    </row>
    <row r="809" spans="1:6" x14ac:dyDescent="0.5">
      <c r="A809" s="64"/>
      <c r="B809" s="64"/>
      <c r="C809" s="46">
        <v>14</v>
      </c>
      <c r="D809" s="45" t="s">
        <v>341</v>
      </c>
      <c r="E809" s="63">
        <v>45125</v>
      </c>
      <c r="F809" s="47">
        <v>28</v>
      </c>
    </row>
    <row r="810" spans="1:6" x14ac:dyDescent="0.5">
      <c r="A810" s="64"/>
      <c r="B810" s="64"/>
      <c r="C810" s="46">
        <v>15</v>
      </c>
      <c r="D810" s="45" t="s">
        <v>341</v>
      </c>
      <c r="E810" s="63">
        <v>45125</v>
      </c>
      <c r="F810" s="47">
        <v>15</v>
      </c>
    </row>
    <row r="811" spans="1:6" ht="30.6" x14ac:dyDescent="0.5">
      <c r="A811" s="45" t="s">
        <v>402</v>
      </c>
      <c r="B811" s="45" t="s">
        <v>4309</v>
      </c>
      <c r="C811" s="46">
        <v>20</v>
      </c>
      <c r="D811" s="45" t="s">
        <v>262</v>
      </c>
      <c r="E811" s="63">
        <v>45155</v>
      </c>
      <c r="F811" s="47">
        <v>20</v>
      </c>
    </row>
    <row r="812" spans="1:6" x14ac:dyDescent="0.5">
      <c r="A812" s="64" t="s">
        <v>354</v>
      </c>
      <c r="B812" s="64" t="s">
        <v>4309</v>
      </c>
      <c r="C812" s="72">
        <v>0.01</v>
      </c>
      <c r="D812" s="64" t="s">
        <v>262</v>
      </c>
      <c r="E812" s="63">
        <v>45166</v>
      </c>
      <c r="F812" s="47">
        <v>0.01</v>
      </c>
    </row>
    <row r="813" spans="1:6" x14ac:dyDescent="0.5">
      <c r="A813" s="64"/>
      <c r="B813" s="64"/>
      <c r="C813" s="72"/>
      <c r="D813" s="64"/>
      <c r="E813" s="63">
        <v>45175</v>
      </c>
      <c r="F813" s="47">
        <v>0.01</v>
      </c>
    </row>
    <row r="814" spans="1:6" ht="20.399999999999999" x14ac:dyDescent="0.5">
      <c r="A814" s="64"/>
      <c r="B814" s="45" t="s">
        <v>1280</v>
      </c>
      <c r="C814" s="46">
        <v>19</v>
      </c>
      <c r="D814" s="45" t="s">
        <v>623</v>
      </c>
      <c r="E814" s="63">
        <v>45141</v>
      </c>
      <c r="F814" s="47">
        <v>19</v>
      </c>
    </row>
    <row r="815" spans="1:6" ht="20.399999999999999" x14ac:dyDescent="0.5">
      <c r="A815" s="64" t="s">
        <v>291</v>
      </c>
      <c r="B815" s="45" t="s">
        <v>4313</v>
      </c>
      <c r="C815" s="46">
        <v>36.950000000000003</v>
      </c>
      <c r="D815" s="45" t="s">
        <v>253</v>
      </c>
      <c r="E815" s="63">
        <v>45155</v>
      </c>
      <c r="F815" s="47">
        <v>36.950000000000003</v>
      </c>
    </row>
    <row r="816" spans="1:6" ht="20.399999999999999" x14ac:dyDescent="0.5">
      <c r="A816" s="64"/>
      <c r="B816" s="45" t="s">
        <v>1280</v>
      </c>
      <c r="C816" s="46">
        <v>4</v>
      </c>
      <c r="D816" s="45" t="s">
        <v>262</v>
      </c>
      <c r="E816" s="63">
        <v>45188</v>
      </c>
      <c r="F816" s="47">
        <v>4</v>
      </c>
    </row>
    <row r="817" spans="1:6" ht="20.399999999999999" x14ac:dyDescent="0.5">
      <c r="A817" s="64" t="s">
        <v>440</v>
      </c>
      <c r="B817" s="45" t="s">
        <v>1280</v>
      </c>
      <c r="C817" s="46">
        <v>49.95</v>
      </c>
      <c r="D817" s="45" t="s">
        <v>2987</v>
      </c>
      <c r="E817" s="63">
        <v>45187</v>
      </c>
      <c r="F817" s="47">
        <v>49.95</v>
      </c>
    </row>
    <row r="818" spans="1:6" ht="20.399999999999999" x14ac:dyDescent="0.5">
      <c r="A818" s="64"/>
      <c r="B818" s="45" t="s">
        <v>1280</v>
      </c>
      <c r="C818" s="46">
        <v>21.99</v>
      </c>
      <c r="D818" s="45" t="s">
        <v>2987</v>
      </c>
      <c r="E818" s="63">
        <v>45157</v>
      </c>
      <c r="F818" s="47">
        <v>21.99</v>
      </c>
    </row>
    <row r="819" spans="1:6" x14ac:dyDescent="0.5">
      <c r="A819" s="64"/>
      <c r="B819" s="45" t="s">
        <v>4305</v>
      </c>
      <c r="C819" s="46">
        <v>20</v>
      </c>
      <c r="D819" s="45" t="s">
        <v>262</v>
      </c>
      <c r="E819" s="63">
        <v>45112</v>
      </c>
      <c r="F819" s="47">
        <v>20</v>
      </c>
    </row>
    <row r="820" spans="1:6" ht="40.799999999999997" x14ac:dyDescent="0.5">
      <c r="A820" s="45" t="s">
        <v>406</v>
      </c>
      <c r="B820" s="45" t="s">
        <v>1280</v>
      </c>
      <c r="C820" s="46">
        <v>14</v>
      </c>
      <c r="D820" s="45" t="s">
        <v>262</v>
      </c>
      <c r="E820" s="63">
        <v>45117</v>
      </c>
      <c r="F820" s="47">
        <v>14</v>
      </c>
    </row>
    <row r="821" spans="1:6" x14ac:dyDescent="0.5">
      <c r="A821" s="64" t="s">
        <v>677</v>
      </c>
      <c r="B821" s="64" t="s">
        <v>1280</v>
      </c>
      <c r="C821" s="46">
        <v>10</v>
      </c>
      <c r="D821" s="45" t="s">
        <v>731</v>
      </c>
      <c r="E821" s="63">
        <v>45149</v>
      </c>
      <c r="F821" s="47">
        <v>10</v>
      </c>
    </row>
    <row r="822" spans="1:6" x14ac:dyDescent="0.5">
      <c r="A822" s="64"/>
      <c r="B822" s="64"/>
      <c r="C822" s="46">
        <v>13</v>
      </c>
      <c r="D822" s="45" t="s">
        <v>731</v>
      </c>
      <c r="E822" s="63">
        <v>45149</v>
      </c>
      <c r="F822" s="47">
        <v>13</v>
      </c>
    </row>
    <row r="823" spans="1:6" x14ac:dyDescent="0.5">
      <c r="A823" s="64"/>
      <c r="B823" s="45" t="s">
        <v>4305</v>
      </c>
      <c r="C823" s="46">
        <v>8</v>
      </c>
      <c r="D823" s="45" t="s">
        <v>731</v>
      </c>
      <c r="E823" s="63">
        <v>45161</v>
      </c>
      <c r="F823" s="47">
        <v>8</v>
      </c>
    </row>
    <row r="824" spans="1:6" x14ac:dyDescent="0.5">
      <c r="A824" s="64"/>
      <c r="B824" s="45" t="s">
        <v>4305</v>
      </c>
      <c r="C824" s="46">
        <v>13</v>
      </c>
      <c r="D824" s="45" t="s">
        <v>731</v>
      </c>
      <c r="E824" s="63">
        <v>45162</v>
      </c>
      <c r="F824" s="47">
        <v>13</v>
      </c>
    </row>
    <row r="825" spans="1:6" ht="20.399999999999999" x14ac:dyDescent="0.5">
      <c r="A825" s="64"/>
      <c r="B825" s="45" t="s">
        <v>1280</v>
      </c>
      <c r="C825" s="46">
        <v>15.95</v>
      </c>
      <c r="D825" s="45" t="s">
        <v>731</v>
      </c>
      <c r="E825" s="63">
        <v>45182</v>
      </c>
      <c r="F825" s="47">
        <v>15.95</v>
      </c>
    </row>
    <row r="826" spans="1:6" x14ac:dyDescent="0.5">
      <c r="A826" s="64"/>
      <c r="B826" s="45" t="s">
        <v>4305</v>
      </c>
      <c r="C826" s="46">
        <v>30</v>
      </c>
      <c r="D826" s="45" t="s">
        <v>731</v>
      </c>
      <c r="E826" s="63">
        <v>45199</v>
      </c>
      <c r="F826" s="47">
        <v>30</v>
      </c>
    </row>
    <row r="827" spans="1:6" x14ac:dyDescent="0.5">
      <c r="A827" s="64" t="s">
        <v>508</v>
      </c>
      <c r="B827" s="64" t="s">
        <v>1280</v>
      </c>
      <c r="C827" s="46">
        <v>1</v>
      </c>
      <c r="D827" s="45" t="s">
        <v>759</v>
      </c>
      <c r="E827" s="63">
        <v>45166</v>
      </c>
      <c r="F827" s="47">
        <v>1</v>
      </c>
    </row>
    <row r="828" spans="1:6" x14ac:dyDescent="0.5">
      <c r="A828" s="64"/>
      <c r="B828" s="64"/>
      <c r="C828" s="46">
        <v>4</v>
      </c>
      <c r="D828" s="45" t="s">
        <v>759</v>
      </c>
      <c r="E828" s="63">
        <v>45166</v>
      </c>
      <c r="F828" s="47">
        <v>4</v>
      </c>
    </row>
    <row r="829" spans="1:6" x14ac:dyDescent="0.5">
      <c r="A829" s="64"/>
      <c r="B829" s="64"/>
      <c r="C829" s="46">
        <v>13</v>
      </c>
      <c r="D829" s="45" t="s">
        <v>759</v>
      </c>
      <c r="E829" s="63">
        <v>45166</v>
      </c>
      <c r="F829" s="47">
        <v>13</v>
      </c>
    </row>
    <row r="830" spans="1:6" ht="20.399999999999999" x14ac:dyDescent="0.5">
      <c r="A830" s="64"/>
      <c r="B830" s="45" t="s">
        <v>1280</v>
      </c>
      <c r="C830" s="46">
        <v>15</v>
      </c>
      <c r="D830" s="45" t="s">
        <v>759</v>
      </c>
      <c r="E830" s="63">
        <v>45127</v>
      </c>
      <c r="F830" s="47">
        <v>15</v>
      </c>
    </row>
    <row r="831" spans="1:6" x14ac:dyDescent="0.5">
      <c r="A831" s="64"/>
      <c r="B831" s="45" t="s">
        <v>4305</v>
      </c>
      <c r="C831" s="46">
        <v>14</v>
      </c>
      <c r="D831" s="45" t="s">
        <v>759</v>
      </c>
      <c r="E831" s="63">
        <v>45115</v>
      </c>
      <c r="F831" s="47">
        <v>14</v>
      </c>
    </row>
    <row r="832" spans="1:6" x14ac:dyDescent="0.5">
      <c r="A832" s="64"/>
      <c r="B832" s="45" t="s">
        <v>4305</v>
      </c>
      <c r="C832" s="46">
        <v>2</v>
      </c>
      <c r="D832" s="45" t="s">
        <v>759</v>
      </c>
      <c r="E832" s="63">
        <v>45139</v>
      </c>
      <c r="F832" s="47">
        <v>2</v>
      </c>
    </row>
    <row r="833" spans="1:6" x14ac:dyDescent="0.5">
      <c r="A833" s="64"/>
      <c r="B833" s="45" t="s">
        <v>4305</v>
      </c>
      <c r="C833" s="46">
        <v>12.99</v>
      </c>
      <c r="D833" s="45" t="s">
        <v>262</v>
      </c>
      <c r="E833" s="63">
        <v>45199</v>
      </c>
      <c r="F833" s="47">
        <v>12.99</v>
      </c>
    </row>
    <row r="834" spans="1:6" x14ac:dyDescent="0.5">
      <c r="A834" s="64" t="s">
        <v>794</v>
      </c>
      <c r="B834" s="45" t="s">
        <v>4309</v>
      </c>
      <c r="C834" s="46">
        <v>16</v>
      </c>
      <c r="D834" s="45" t="s">
        <v>262</v>
      </c>
      <c r="E834" s="63">
        <v>45168</v>
      </c>
      <c r="F834" s="47">
        <v>16</v>
      </c>
    </row>
    <row r="835" spans="1:6" x14ac:dyDescent="0.5">
      <c r="A835" s="64"/>
      <c r="B835" s="45" t="s">
        <v>4313</v>
      </c>
      <c r="C835" s="46">
        <v>14</v>
      </c>
      <c r="D835" s="45" t="s">
        <v>785</v>
      </c>
      <c r="E835" s="63">
        <v>45131</v>
      </c>
      <c r="F835" s="47">
        <v>14</v>
      </c>
    </row>
    <row r="836" spans="1:6" x14ac:dyDescent="0.5">
      <c r="A836" s="64"/>
      <c r="B836" s="64" t="s">
        <v>1280</v>
      </c>
      <c r="C836" s="46">
        <v>4.99</v>
      </c>
      <c r="D836" s="45" t="s">
        <v>262</v>
      </c>
      <c r="E836" s="63">
        <v>45189</v>
      </c>
      <c r="F836" s="47">
        <v>4.99</v>
      </c>
    </row>
    <row r="837" spans="1:6" x14ac:dyDescent="0.5">
      <c r="A837" s="64"/>
      <c r="B837" s="64"/>
      <c r="C837" s="46">
        <v>19.989999999999998</v>
      </c>
      <c r="D837" s="45" t="s">
        <v>262</v>
      </c>
      <c r="E837" s="63">
        <v>45189</v>
      </c>
      <c r="F837" s="47">
        <v>19.989999999999998</v>
      </c>
    </row>
    <row r="838" spans="1:6" x14ac:dyDescent="0.5">
      <c r="A838" s="64"/>
      <c r="B838" s="64"/>
      <c r="C838" s="46">
        <v>22.99</v>
      </c>
      <c r="D838" s="45" t="s">
        <v>262</v>
      </c>
      <c r="E838" s="63">
        <v>45189</v>
      </c>
      <c r="F838" s="47">
        <v>22.99</v>
      </c>
    </row>
    <row r="839" spans="1:6" x14ac:dyDescent="0.5">
      <c r="A839" s="64"/>
      <c r="B839" s="64" t="s">
        <v>1280</v>
      </c>
      <c r="C839" s="46">
        <v>16</v>
      </c>
      <c r="D839" s="45" t="s">
        <v>341</v>
      </c>
      <c r="E839" s="63">
        <v>45175</v>
      </c>
      <c r="F839" s="47">
        <v>16</v>
      </c>
    </row>
    <row r="840" spans="1:6" x14ac:dyDescent="0.5">
      <c r="A840" s="64"/>
      <c r="B840" s="64"/>
      <c r="C840" s="46">
        <v>20</v>
      </c>
      <c r="D840" s="45" t="s">
        <v>341</v>
      </c>
      <c r="E840" s="63">
        <v>45175</v>
      </c>
      <c r="F840" s="47">
        <v>20</v>
      </c>
    </row>
    <row r="841" spans="1:6" x14ac:dyDescent="0.5">
      <c r="A841" s="64" t="s">
        <v>682</v>
      </c>
      <c r="B841" s="45" t="s">
        <v>4309</v>
      </c>
      <c r="C841" s="46">
        <v>9</v>
      </c>
      <c r="D841" s="45" t="s">
        <v>2994</v>
      </c>
      <c r="E841" s="63">
        <v>45194</v>
      </c>
      <c r="F841" s="47">
        <v>9</v>
      </c>
    </row>
    <row r="842" spans="1:6" ht="20.399999999999999" x14ac:dyDescent="0.5">
      <c r="A842" s="64"/>
      <c r="B842" s="45" t="s">
        <v>1280</v>
      </c>
      <c r="C842" s="46">
        <v>4</v>
      </c>
      <c r="D842" s="45" t="s">
        <v>2994</v>
      </c>
      <c r="E842" s="63">
        <v>45196</v>
      </c>
      <c r="F842" s="47">
        <v>4</v>
      </c>
    </row>
    <row r="843" spans="1:6" ht="40.799999999999997" x14ac:dyDescent="0.5">
      <c r="A843" s="45" t="s">
        <v>685</v>
      </c>
      <c r="B843" s="45" t="s">
        <v>4304</v>
      </c>
      <c r="C843" s="46">
        <v>28</v>
      </c>
      <c r="D843" s="45" t="s">
        <v>262</v>
      </c>
      <c r="E843" s="63">
        <v>45166</v>
      </c>
      <c r="F843" s="47">
        <v>28</v>
      </c>
    </row>
    <row r="844" spans="1:6" ht="20.399999999999999" x14ac:dyDescent="0.5">
      <c r="A844" s="64" t="s">
        <v>266</v>
      </c>
      <c r="B844" s="45" t="s">
        <v>4306</v>
      </c>
      <c r="C844" s="46">
        <v>26.99</v>
      </c>
      <c r="D844" s="45" t="s">
        <v>2987</v>
      </c>
      <c r="E844" s="63">
        <v>45132</v>
      </c>
      <c r="F844" s="47">
        <v>26.99</v>
      </c>
    </row>
    <row r="845" spans="1:6" x14ac:dyDescent="0.5">
      <c r="A845" s="64"/>
      <c r="B845" s="45" t="s">
        <v>4305</v>
      </c>
      <c r="C845" s="46">
        <v>7</v>
      </c>
      <c r="D845" s="45" t="s">
        <v>262</v>
      </c>
      <c r="E845" s="63">
        <v>45181</v>
      </c>
      <c r="F845" s="47">
        <v>14</v>
      </c>
    </row>
    <row r="846" spans="1:6" ht="20.399999999999999" x14ac:dyDescent="0.5">
      <c r="A846" s="64" t="s">
        <v>313</v>
      </c>
      <c r="B846" s="45" t="s">
        <v>1280</v>
      </c>
      <c r="C846" s="46">
        <v>10</v>
      </c>
      <c r="D846" s="45" t="s">
        <v>341</v>
      </c>
      <c r="E846" s="63">
        <v>45169</v>
      </c>
      <c r="F846" s="47">
        <v>10</v>
      </c>
    </row>
    <row r="847" spans="1:6" ht="20.399999999999999" x14ac:dyDescent="0.5">
      <c r="A847" s="64"/>
      <c r="B847" s="45" t="s">
        <v>1280</v>
      </c>
      <c r="C847" s="46">
        <v>14.99</v>
      </c>
      <c r="D847" s="45" t="s">
        <v>262</v>
      </c>
      <c r="E847" s="63">
        <v>45185</v>
      </c>
      <c r="F847" s="47">
        <v>14.99</v>
      </c>
    </row>
    <row r="848" spans="1:6" x14ac:dyDescent="0.5">
      <c r="A848" s="64"/>
      <c r="B848" s="64" t="s">
        <v>1280</v>
      </c>
      <c r="C848" s="46">
        <v>17.989999999999998</v>
      </c>
      <c r="D848" s="45" t="s">
        <v>262</v>
      </c>
      <c r="E848" s="63">
        <v>45185</v>
      </c>
      <c r="F848" s="47">
        <v>17.989999999999998</v>
      </c>
    </row>
    <row r="849" spans="1:6" x14ac:dyDescent="0.5">
      <c r="A849" s="64"/>
      <c r="B849" s="64"/>
      <c r="C849" s="46">
        <v>21</v>
      </c>
      <c r="D849" s="45" t="s">
        <v>262</v>
      </c>
      <c r="E849" s="63">
        <v>45185</v>
      </c>
      <c r="F849" s="47">
        <v>21</v>
      </c>
    </row>
    <row r="850" spans="1:6" x14ac:dyDescent="0.5">
      <c r="A850" s="64"/>
      <c r="B850" s="64" t="s">
        <v>1280</v>
      </c>
      <c r="C850" s="46">
        <v>7</v>
      </c>
      <c r="D850" s="45" t="s">
        <v>262</v>
      </c>
      <c r="E850" s="63">
        <v>45198</v>
      </c>
      <c r="F850" s="47">
        <v>7</v>
      </c>
    </row>
    <row r="851" spans="1:6" x14ac:dyDescent="0.5">
      <c r="A851" s="64"/>
      <c r="B851" s="64"/>
      <c r="C851" s="46">
        <v>10</v>
      </c>
      <c r="D851" s="45" t="s">
        <v>262</v>
      </c>
      <c r="E851" s="63">
        <v>45198</v>
      </c>
      <c r="F851" s="47">
        <v>10</v>
      </c>
    </row>
    <row r="852" spans="1:6" x14ac:dyDescent="0.5">
      <c r="A852" s="64"/>
      <c r="B852" s="64"/>
      <c r="C852" s="46">
        <v>13</v>
      </c>
      <c r="D852" s="45" t="s">
        <v>262</v>
      </c>
      <c r="E852" s="63">
        <v>45198</v>
      </c>
      <c r="F852" s="47">
        <v>26</v>
      </c>
    </row>
    <row r="853" spans="1:6" x14ac:dyDescent="0.5">
      <c r="A853" s="64"/>
      <c r="B853" s="64"/>
      <c r="C853" s="46">
        <v>15</v>
      </c>
      <c r="D853" s="45" t="s">
        <v>262</v>
      </c>
      <c r="E853" s="63">
        <v>45198</v>
      </c>
      <c r="F853" s="47">
        <v>30</v>
      </c>
    </row>
    <row r="854" spans="1:6" x14ac:dyDescent="0.5">
      <c r="A854" s="64"/>
      <c r="B854" s="64"/>
      <c r="C854" s="46">
        <v>20</v>
      </c>
      <c r="D854" s="45" t="s">
        <v>262</v>
      </c>
      <c r="E854" s="63">
        <v>45198</v>
      </c>
      <c r="F854" s="47">
        <v>20</v>
      </c>
    </row>
    <row r="855" spans="1:6" x14ac:dyDescent="0.5">
      <c r="A855" s="64"/>
      <c r="B855" s="64"/>
      <c r="C855" s="46">
        <v>30</v>
      </c>
      <c r="D855" s="45" t="s">
        <v>262</v>
      </c>
      <c r="E855" s="63">
        <v>45198</v>
      </c>
      <c r="F855" s="47">
        <v>30</v>
      </c>
    </row>
    <row r="856" spans="1:6" ht="20.399999999999999" x14ac:dyDescent="0.5">
      <c r="A856" s="64"/>
      <c r="B856" s="64" t="s">
        <v>1280</v>
      </c>
      <c r="C856" s="46">
        <v>5</v>
      </c>
      <c r="D856" s="45" t="s">
        <v>253</v>
      </c>
      <c r="E856" s="63">
        <v>45167</v>
      </c>
      <c r="F856" s="47">
        <v>5</v>
      </c>
    </row>
    <row r="857" spans="1:6" ht="20.399999999999999" x14ac:dyDescent="0.5">
      <c r="A857" s="64"/>
      <c r="B857" s="64"/>
      <c r="C857" s="46">
        <v>15</v>
      </c>
      <c r="D857" s="45" t="s">
        <v>253</v>
      </c>
      <c r="E857" s="63">
        <v>45167</v>
      </c>
      <c r="F857" s="47">
        <v>15</v>
      </c>
    </row>
    <row r="858" spans="1:6" ht="20.399999999999999" x14ac:dyDescent="0.5">
      <c r="A858" s="64"/>
      <c r="B858" s="64"/>
      <c r="C858" s="46">
        <v>17</v>
      </c>
      <c r="D858" s="45" t="s">
        <v>253</v>
      </c>
      <c r="E858" s="63">
        <v>45167</v>
      </c>
      <c r="F858" s="47">
        <v>17</v>
      </c>
    </row>
    <row r="859" spans="1:6" ht="20.399999999999999" x14ac:dyDescent="0.5">
      <c r="A859" s="64"/>
      <c r="B859" s="45" t="s">
        <v>1280</v>
      </c>
      <c r="C859" s="46">
        <v>29</v>
      </c>
      <c r="D859" s="45" t="s">
        <v>359</v>
      </c>
      <c r="E859" s="63">
        <v>45121</v>
      </c>
      <c r="F859" s="47">
        <v>29</v>
      </c>
    </row>
    <row r="860" spans="1:6" ht="20.399999999999999" x14ac:dyDescent="0.5">
      <c r="A860" s="64"/>
      <c r="B860" s="45" t="s">
        <v>1280</v>
      </c>
      <c r="C860" s="46">
        <v>8</v>
      </c>
      <c r="D860" s="45" t="s">
        <v>253</v>
      </c>
      <c r="E860" s="63">
        <v>45191</v>
      </c>
      <c r="F860" s="47">
        <v>8</v>
      </c>
    </row>
    <row r="861" spans="1:6" x14ac:dyDescent="0.5">
      <c r="A861" s="64"/>
      <c r="B861" s="64" t="s">
        <v>1280</v>
      </c>
      <c r="C861" s="46">
        <v>5</v>
      </c>
      <c r="D861" s="45" t="s">
        <v>262</v>
      </c>
      <c r="E861" s="63">
        <v>45131</v>
      </c>
      <c r="F861" s="47">
        <v>5</v>
      </c>
    </row>
    <row r="862" spans="1:6" x14ac:dyDescent="0.5">
      <c r="A862" s="64"/>
      <c r="B862" s="64"/>
      <c r="C862" s="46">
        <v>15</v>
      </c>
      <c r="D862" s="45" t="s">
        <v>262</v>
      </c>
      <c r="E862" s="63">
        <v>45169</v>
      </c>
      <c r="F862" s="47">
        <v>15</v>
      </c>
    </row>
    <row r="863" spans="1:6" x14ac:dyDescent="0.5">
      <c r="A863" s="64" t="s">
        <v>895</v>
      </c>
      <c r="B863" s="45" t="s">
        <v>4305</v>
      </c>
      <c r="C863" s="46">
        <v>27</v>
      </c>
      <c r="D863" s="45" t="s">
        <v>942</v>
      </c>
      <c r="E863" s="63">
        <v>45112</v>
      </c>
      <c r="F863" s="47">
        <v>27</v>
      </c>
    </row>
    <row r="864" spans="1:6" ht="20.399999999999999" x14ac:dyDescent="0.5">
      <c r="A864" s="64"/>
      <c r="B864" s="45" t="s">
        <v>1280</v>
      </c>
      <c r="C864" s="46">
        <v>9.9499999999999993</v>
      </c>
      <c r="D864" s="45" t="s">
        <v>341</v>
      </c>
      <c r="E864" s="63">
        <v>45134</v>
      </c>
      <c r="F864" s="47">
        <v>39.799999999999997</v>
      </c>
    </row>
    <row r="865" spans="1:6" x14ac:dyDescent="0.5">
      <c r="A865" s="64"/>
      <c r="B865" s="64" t="s">
        <v>1280</v>
      </c>
      <c r="C865" s="46">
        <v>21.99</v>
      </c>
      <c r="D865" s="45" t="s">
        <v>341</v>
      </c>
      <c r="E865" s="63">
        <v>45126</v>
      </c>
      <c r="F865" s="47">
        <v>43.98</v>
      </c>
    </row>
    <row r="866" spans="1:6" x14ac:dyDescent="0.5">
      <c r="A866" s="64"/>
      <c r="B866" s="64"/>
      <c r="C866" s="46">
        <v>29</v>
      </c>
      <c r="D866" s="45" t="s">
        <v>341</v>
      </c>
      <c r="E866" s="63">
        <v>45126</v>
      </c>
      <c r="F866" s="47">
        <v>29</v>
      </c>
    </row>
    <row r="867" spans="1:6" x14ac:dyDescent="0.5">
      <c r="A867" s="64"/>
      <c r="B867" s="64" t="s">
        <v>1280</v>
      </c>
      <c r="C867" s="46">
        <v>8.99</v>
      </c>
      <c r="D867" s="45" t="s">
        <v>341</v>
      </c>
      <c r="E867" s="63">
        <v>45150</v>
      </c>
      <c r="F867" s="47">
        <v>8.99</v>
      </c>
    </row>
    <row r="868" spans="1:6" x14ac:dyDescent="0.5">
      <c r="A868" s="64"/>
      <c r="B868" s="64"/>
      <c r="C868" s="46">
        <v>19.989999999999998</v>
      </c>
      <c r="D868" s="45" t="s">
        <v>341</v>
      </c>
      <c r="E868" s="63">
        <v>45150</v>
      </c>
      <c r="F868" s="47">
        <v>19.989999999999998</v>
      </c>
    </row>
    <row r="869" spans="1:6" x14ac:dyDescent="0.5">
      <c r="A869" s="64"/>
      <c r="B869" s="64" t="s">
        <v>1280</v>
      </c>
      <c r="C869" s="46">
        <v>7.99</v>
      </c>
      <c r="D869" s="45" t="s">
        <v>341</v>
      </c>
      <c r="E869" s="63">
        <v>45191</v>
      </c>
      <c r="F869" s="47">
        <v>7.99</v>
      </c>
    </row>
    <row r="870" spans="1:6" x14ac:dyDescent="0.5">
      <c r="A870" s="64"/>
      <c r="B870" s="64"/>
      <c r="C870" s="46">
        <v>26</v>
      </c>
      <c r="D870" s="45" t="s">
        <v>341</v>
      </c>
      <c r="E870" s="63">
        <v>45191</v>
      </c>
      <c r="F870" s="47">
        <v>26</v>
      </c>
    </row>
    <row r="871" spans="1:6" ht="20.399999999999999" x14ac:dyDescent="0.5">
      <c r="A871" s="64"/>
      <c r="B871" s="45" t="s">
        <v>1280</v>
      </c>
      <c r="C871" s="46">
        <v>16.989999999999998</v>
      </c>
      <c r="D871" s="45" t="s">
        <v>341</v>
      </c>
      <c r="E871" s="63">
        <v>45127</v>
      </c>
      <c r="F871" s="47">
        <v>16.989999999999998</v>
      </c>
    </row>
    <row r="872" spans="1:6" x14ac:dyDescent="0.5">
      <c r="A872" s="64" t="s">
        <v>297</v>
      </c>
      <c r="B872" s="45" t="s">
        <v>4305</v>
      </c>
      <c r="C872" s="46">
        <v>18.989999999999998</v>
      </c>
      <c r="D872" s="45" t="s">
        <v>244</v>
      </c>
      <c r="E872" s="63">
        <v>45125</v>
      </c>
      <c r="F872" s="47">
        <v>18.989999999999998</v>
      </c>
    </row>
    <row r="873" spans="1:6" x14ac:dyDescent="0.5">
      <c r="A873" s="64"/>
      <c r="B873" s="45" t="s">
        <v>4309</v>
      </c>
      <c r="C873" s="46">
        <v>5</v>
      </c>
      <c r="D873" s="45" t="s">
        <v>341</v>
      </c>
      <c r="E873" s="63">
        <v>45136</v>
      </c>
      <c r="F873" s="47">
        <v>5</v>
      </c>
    </row>
    <row r="874" spans="1:6" x14ac:dyDescent="0.5">
      <c r="A874" s="64"/>
      <c r="B874" s="64" t="s">
        <v>1280</v>
      </c>
      <c r="C874" s="46">
        <v>15</v>
      </c>
      <c r="D874" s="45" t="s">
        <v>341</v>
      </c>
      <c r="E874" s="63">
        <v>45143</v>
      </c>
      <c r="F874" s="47">
        <v>15</v>
      </c>
    </row>
    <row r="875" spans="1:6" x14ac:dyDescent="0.5">
      <c r="A875" s="64"/>
      <c r="B875" s="64"/>
      <c r="C875" s="46">
        <v>24.95</v>
      </c>
      <c r="D875" s="45" t="s">
        <v>341</v>
      </c>
      <c r="E875" s="63">
        <v>45143</v>
      </c>
      <c r="F875" s="47">
        <v>24.95</v>
      </c>
    </row>
    <row r="876" spans="1:6" x14ac:dyDescent="0.5">
      <c r="A876" s="64"/>
      <c r="B876" s="64"/>
      <c r="C876" s="46">
        <v>30</v>
      </c>
      <c r="D876" s="45" t="s">
        <v>341</v>
      </c>
      <c r="E876" s="63">
        <v>45143</v>
      </c>
      <c r="F876" s="47">
        <v>30</v>
      </c>
    </row>
    <row r="877" spans="1:6" ht="20.399999999999999" x14ac:dyDescent="0.5">
      <c r="A877" s="64"/>
      <c r="B877" s="45" t="s">
        <v>1280</v>
      </c>
      <c r="C877" s="46">
        <v>9</v>
      </c>
      <c r="D877" s="45" t="s">
        <v>341</v>
      </c>
      <c r="E877" s="63">
        <v>45158</v>
      </c>
      <c r="F877" s="47">
        <v>9</v>
      </c>
    </row>
    <row r="878" spans="1:6" x14ac:dyDescent="0.5">
      <c r="A878" s="64"/>
      <c r="B878" s="45" t="s">
        <v>4311</v>
      </c>
      <c r="C878" s="46">
        <v>22</v>
      </c>
      <c r="D878" s="45" t="s">
        <v>341</v>
      </c>
      <c r="E878" s="63">
        <v>45142</v>
      </c>
      <c r="F878" s="47">
        <v>22</v>
      </c>
    </row>
    <row r="879" spans="1:6" ht="20.399999999999999" x14ac:dyDescent="0.5">
      <c r="A879" s="64"/>
      <c r="B879" s="45" t="s">
        <v>1280</v>
      </c>
      <c r="C879" s="46">
        <v>40</v>
      </c>
      <c r="D879" s="45" t="s">
        <v>341</v>
      </c>
      <c r="E879" s="63">
        <v>45128</v>
      </c>
      <c r="F879" s="47">
        <v>40</v>
      </c>
    </row>
    <row r="880" spans="1:6" x14ac:dyDescent="0.5">
      <c r="A880" s="64"/>
      <c r="B880" s="64" t="s">
        <v>1280</v>
      </c>
      <c r="C880" s="46">
        <v>12.99</v>
      </c>
      <c r="D880" s="45" t="s">
        <v>341</v>
      </c>
      <c r="E880" s="63">
        <v>45120</v>
      </c>
      <c r="F880" s="47">
        <v>12.99</v>
      </c>
    </row>
    <row r="881" spans="1:6" x14ac:dyDescent="0.5">
      <c r="A881" s="64"/>
      <c r="B881" s="64"/>
      <c r="C881" s="46">
        <v>16.989999999999998</v>
      </c>
      <c r="D881" s="45" t="s">
        <v>341</v>
      </c>
      <c r="E881" s="63">
        <v>45120</v>
      </c>
      <c r="F881" s="47">
        <v>16.989999999999998</v>
      </c>
    </row>
    <row r="882" spans="1:6" x14ac:dyDescent="0.5">
      <c r="A882" s="64"/>
      <c r="B882" s="64" t="s">
        <v>4309</v>
      </c>
      <c r="C882" s="46">
        <v>0.1</v>
      </c>
      <c r="D882" s="45" t="s">
        <v>341</v>
      </c>
      <c r="E882" s="63">
        <v>45181</v>
      </c>
      <c r="F882" s="47">
        <v>0.3</v>
      </c>
    </row>
    <row r="883" spans="1:6" x14ac:dyDescent="0.5">
      <c r="A883" s="64"/>
      <c r="B883" s="64"/>
      <c r="C883" s="46">
        <v>0.15</v>
      </c>
      <c r="D883" s="45" t="s">
        <v>341</v>
      </c>
      <c r="E883" s="63">
        <v>45181</v>
      </c>
      <c r="F883" s="47">
        <v>0.15</v>
      </c>
    </row>
    <row r="884" spans="1:6" x14ac:dyDescent="0.5">
      <c r="A884" s="64"/>
      <c r="B884" s="64"/>
      <c r="C884" s="46">
        <v>0.2</v>
      </c>
      <c r="D884" s="45" t="s">
        <v>341</v>
      </c>
      <c r="E884" s="63">
        <v>45181</v>
      </c>
      <c r="F884" s="47">
        <v>0.2</v>
      </c>
    </row>
    <row r="885" spans="1:6" x14ac:dyDescent="0.5">
      <c r="A885" s="64"/>
      <c r="B885" s="64"/>
      <c r="C885" s="46">
        <v>0.45</v>
      </c>
      <c r="D885" s="45" t="s">
        <v>341</v>
      </c>
      <c r="E885" s="63">
        <v>45181</v>
      </c>
      <c r="F885" s="47">
        <v>0.45</v>
      </c>
    </row>
    <row r="886" spans="1:6" x14ac:dyDescent="0.5">
      <c r="A886" s="64"/>
      <c r="B886" s="64"/>
      <c r="C886" s="46">
        <v>0.8</v>
      </c>
      <c r="D886" s="45" t="s">
        <v>341</v>
      </c>
      <c r="E886" s="63">
        <v>45181</v>
      </c>
      <c r="F886" s="47">
        <v>0.8</v>
      </c>
    </row>
    <row r="887" spans="1:6" ht="20.399999999999999" x14ac:dyDescent="0.5">
      <c r="A887" s="64"/>
      <c r="B887" s="45" t="s">
        <v>1280</v>
      </c>
      <c r="C887" s="46">
        <v>16.989999999999998</v>
      </c>
      <c r="D887" s="45" t="s">
        <v>341</v>
      </c>
      <c r="E887" s="63">
        <v>45196</v>
      </c>
      <c r="F887" s="47">
        <v>16.989999999999998</v>
      </c>
    </row>
    <row r="888" spans="1:6" x14ac:dyDescent="0.5">
      <c r="A888" s="64"/>
      <c r="B888" s="64" t="s">
        <v>4305</v>
      </c>
      <c r="C888" s="46">
        <v>16.95</v>
      </c>
      <c r="D888" s="45" t="s">
        <v>244</v>
      </c>
      <c r="E888" s="63">
        <v>45194</v>
      </c>
      <c r="F888" s="47">
        <v>16.95</v>
      </c>
    </row>
    <row r="889" spans="1:6" x14ac:dyDescent="0.5">
      <c r="A889" s="64"/>
      <c r="B889" s="64"/>
      <c r="C889" s="46">
        <v>18</v>
      </c>
      <c r="D889" s="45" t="s">
        <v>244</v>
      </c>
      <c r="E889" s="63">
        <v>45194</v>
      </c>
      <c r="F889" s="47">
        <v>18</v>
      </c>
    </row>
    <row r="890" spans="1:6" x14ac:dyDescent="0.5">
      <c r="A890" s="64"/>
      <c r="B890" s="64"/>
      <c r="C890" s="46">
        <v>24.95</v>
      </c>
      <c r="D890" s="45" t="s">
        <v>244</v>
      </c>
      <c r="E890" s="63">
        <v>45194</v>
      </c>
      <c r="F890" s="47">
        <v>24.95</v>
      </c>
    </row>
    <row r="891" spans="1:6" x14ac:dyDescent="0.5">
      <c r="A891" s="64"/>
      <c r="B891" s="64" t="s">
        <v>1280</v>
      </c>
      <c r="C891" s="46">
        <v>11</v>
      </c>
      <c r="D891" s="45" t="s">
        <v>341</v>
      </c>
      <c r="E891" s="63">
        <v>45183</v>
      </c>
      <c r="F891" s="47">
        <v>11</v>
      </c>
    </row>
    <row r="892" spans="1:6" x14ac:dyDescent="0.5">
      <c r="A892" s="64"/>
      <c r="B892" s="64"/>
      <c r="C892" s="46">
        <v>16.95</v>
      </c>
      <c r="D892" s="45" t="s">
        <v>341</v>
      </c>
      <c r="E892" s="63">
        <v>45183</v>
      </c>
      <c r="F892" s="47">
        <v>16.95</v>
      </c>
    </row>
    <row r="893" spans="1:6" x14ac:dyDescent="0.5">
      <c r="A893" s="64"/>
      <c r="B893" s="64"/>
      <c r="C893" s="46">
        <v>19.95</v>
      </c>
      <c r="D893" s="45" t="s">
        <v>341</v>
      </c>
      <c r="E893" s="63">
        <v>45183</v>
      </c>
      <c r="F893" s="47">
        <v>19.95</v>
      </c>
    </row>
    <row r="894" spans="1:6" ht="20.399999999999999" x14ac:dyDescent="0.5">
      <c r="A894" s="64" t="s">
        <v>902</v>
      </c>
      <c r="B894" s="45" t="s">
        <v>4304</v>
      </c>
      <c r="C894" s="46">
        <v>29</v>
      </c>
      <c r="D894" s="45" t="s">
        <v>341</v>
      </c>
      <c r="E894" s="63">
        <v>45115</v>
      </c>
      <c r="F894" s="47">
        <v>29</v>
      </c>
    </row>
    <row r="895" spans="1:6" x14ac:dyDescent="0.5">
      <c r="A895" s="64"/>
      <c r="B895" s="64" t="s">
        <v>1280</v>
      </c>
      <c r="C895" s="46">
        <v>14.99</v>
      </c>
      <c r="D895" s="45" t="s">
        <v>341</v>
      </c>
      <c r="E895" s="63">
        <v>45148</v>
      </c>
      <c r="F895" s="47">
        <v>14.99</v>
      </c>
    </row>
    <row r="896" spans="1:6" x14ac:dyDescent="0.5">
      <c r="A896" s="64"/>
      <c r="B896" s="64"/>
      <c r="C896" s="46">
        <v>16.989999999999998</v>
      </c>
      <c r="D896" s="45" t="s">
        <v>341</v>
      </c>
      <c r="E896" s="63">
        <v>45148</v>
      </c>
      <c r="F896" s="47">
        <v>16.989999999999998</v>
      </c>
    </row>
    <row r="897" spans="1:6" x14ac:dyDescent="0.5">
      <c r="A897" s="64"/>
      <c r="B897" s="64"/>
      <c r="C897" s="46">
        <v>17.989999999999998</v>
      </c>
      <c r="D897" s="45" t="s">
        <v>341</v>
      </c>
      <c r="E897" s="63">
        <v>45148</v>
      </c>
      <c r="F897" s="47">
        <v>17.989999999999998</v>
      </c>
    </row>
    <row r="898" spans="1:6" ht="20.399999999999999" x14ac:dyDescent="0.5">
      <c r="A898" s="64"/>
      <c r="B898" s="45" t="s">
        <v>1280</v>
      </c>
      <c r="C898" s="46">
        <v>7.99</v>
      </c>
      <c r="D898" s="45" t="s">
        <v>341</v>
      </c>
      <c r="E898" s="63">
        <v>45176</v>
      </c>
      <c r="F898" s="47">
        <v>15.98</v>
      </c>
    </row>
    <row r="899" spans="1:6" x14ac:dyDescent="0.5">
      <c r="A899" s="64" t="s">
        <v>907</v>
      </c>
      <c r="B899" s="64" t="s">
        <v>4311</v>
      </c>
      <c r="C899" s="46">
        <v>10</v>
      </c>
      <c r="D899" s="45" t="s">
        <v>341</v>
      </c>
      <c r="E899" s="63">
        <v>45145</v>
      </c>
      <c r="F899" s="47">
        <v>10</v>
      </c>
    </row>
    <row r="900" spans="1:6" x14ac:dyDescent="0.5">
      <c r="A900" s="64"/>
      <c r="B900" s="64"/>
      <c r="C900" s="46">
        <v>28</v>
      </c>
      <c r="D900" s="45" t="s">
        <v>341</v>
      </c>
      <c r="E900" s="63">
        <v>45145</v>
      </c>
      <c r="F900" s="47">
        <v>28</v>
      </c>
    </row>
    <row r="901" spans="1:6" x14ac:dyDescent="0.5">
      <c r="A901" s="64" t="s">
        <v>2799</v>
      </c>
      <c r="B901" s="64" t="s">
        <v>1280</v>
      </c>
      <c r="C901" s="46">
        <v>26</v>
      </c>
      <c r="D901" s="45" t="s">
        <v>4314</v>
      </c>
      <c r="E901" s="63">
        <v>45190</v>
      </c>
      <c r="F901" s="47">
        <v>26</v>
      </c>
    </row>
    <row r="902" spans="1:6" x14ac:dyDescent="0.5">
      <c r="A902" s="64"/>
      <c r="B902" s="64"/>
      <c r="C902" s="46">
        <v>27</v>
      </c>
      <c r="D902" s="45" t="s">
        <v>4314</v>
      </c>
      <c r="E902" s="63">
        <v>45190</v>
      </c>
      <c r="F902" s="47">
        <v>27</v>
      </c>
    </row>
    <row r="903" spans="1:6" ht="20.399999999999999" x14ac:dyDescent="0.5">
      <c r="A903" s="64"/>
      <c r="B903" s="45" t="s">
        <v>1280</v>
      </c>
      <c r="C903" s="46">
        <v>26</v>
      </c>
      <c r="D903" s="45" t="s">
        <v>2995</v>
      </c>
      <c r="E903" s="63">
        <v>45112</v>
      </c>
      <c r="F903" s="47">
        <v>26</v>
      </c>
    </row>
    <row r="904" spans="1:6" ht="40.799999999999997" x14ac:dyDescent="0.5">
      <c r="A904" s="45" t="s">
        <v>910</v>
      </c>
      <c r="B904" s="45" t="s">
        <v>1280</v>
      </c>
      <c r="C904" s="46">
        <v>14</v>
      </c>
      <c r="D904" s="45" t="s">
        <v>262</v>
      </c>
      <c r="E904" s="63">
        <v>45196</v>
      </c>
      <c r="F904" s="47">
        <v>14</v>
      </c>
    </row>
    <row r="905" spans="1:6" ht="20.399999999999999" x14ac:dyDescent="0.5">
      <c r="A905" s="64" t="s">
        <v>316</v>
      </c>
      <c r="B905" s="45" t="s">
        <v>1280</v>
      </c>
      <c r="C905" s="46">
        <v>19</v>
      </c>
      <c r="D905" s="45" t="s">
        <v>2987</v>
      </c>
      <c r="E905" s="63">
        <v>45176</v>
      </c>
      <c r="F905" s="47">
        <v>19</v>
      </c>
    </row>
    <row r="906" spans="1:6" ht="20.399999999999999" x14ac:dyDescent="0.5">
      <c r="A906" s="64"/>
      <c r="B906" s="45" t="s">
        <v>4305</v>
      </c>
      <c r="C906" s="46">
        <v>16.989999999999998</v>
      </c>
      <c r="D906" s="45" t="s">
        <v>253</v>
      </c>
      <c r="E906" s="63">
        <v>45160</v>
      </c>
      <c r="F906" s="47">
        <v>16.989999999999998</v>
      </c>
    </row>
    <row r="907" spans="1:6" ht="20.399999999999999" x14ac:dyDescent="0.5">
      <c r="A907" s="64"/>
      <c r="B907" s="64" t="s">
        <v>1280</v>
      </c>
      <c r="C907" s="46">
        <v>7</v>
      </c>
      <c r="D907" s="45" t="s">
        <v>253</v>
      </c>
      <c r="E907" s="63">
        <v>45148</v>
      </c>
      <c r="F907" s="47">
        <v>7</v>
      </c>
    </row>
    <row r="908" spans="1:6" ht="20.399999999999999" x14ac:dyDescent="0.5">
      <c r="A908" s="64"/>
      <c r="B908" s="64"/>
      <c r="C908" s="46">
        <v>8</v>
      </c>
      <c r="D908" s="45" t="s">
        <v>253</v>
      </c>
      <c r="E908" s="63">
        <v>45148</v>
      </c>
      <c r="F908" s="47">
        <v>8</v>
      </c>
    </row>
    <row r="909" spans="1:6" ht="20.399999999999999" x14ac:dyDescent="0.5">
      <c r="A909" s="64"/>
      <c r="B909" s="64"/>
      <c r="C909" s="46">
        <v>11</v>
      </c>
      <c r="D909" s="45" t="s">
        <v>253</v>
      </c>
      <c r="E909" s="63">
        <v>45148</v>
      </c>
      <c r="F909" s="47">
        <v>11</v>
      </c>
    </row>
    <row r="910" spans="1:6" ht="20.399999999999999" x14ac:dyDescent="0.5">
      <c r="A910" s="64"/>
      <c r="B910" s="64"/>
      <c r="C910" s="46">
        <v>13</v>
      </c>
      <c r="D910" s="45" t="s">
        <v>253</v>
      </c>
      <c r="E910" s="63">
        <v>45148</v>
      </c>
      <c r="F910" s="47">
        <v>39</v>
      </c>
    </row>
    <row r="911" spans="1:6" ht="20.399999999999999" x14ac:dyDescent="0.5">
      <c r="A911" s="64"/>
      <c r="B911" s="64"/>
      <c r="C911" s="46">
        <v>14</v>
      </c>
      <c r="D911" s="45" t="s">
        <v>253</v>
      </c>
      <c r="E911" s="63">
        <v>45148</v>
      </c>
      <c r="F911" s="47">
        <v>14</v>
      </c>
    </row>
    <row r="912" spans="1:6" ht="30.6" x14ac:dyDescent="0.5">
      <c r="A912" s="45" t="s">
        <v>454</v>
      </c>
      <c r="B912" s="45" t="s">
        <v>4305</v>
      </c>
      <c r="C912" s="46">
        <v>2</v>
      </c>
      <c r="D912" s="45" t="s">
        <v>262</v>
      </c>
      <c r="E912" s="63">
        <v>45152</v>
      </c>
      <c r="F912" s="47">
        <v>2</v>
      </c>
    </row>
    <row r="913" spans="1:6" ht="40.799999999999997" x14ac:dyDescent="0.5">
      <c r="A913" s="45" t="s">
        <v>457</v>
      </c>
      <c r="B913" s="45" t="s">
        <v>1280</v>
      </c>
      <c r="C913" s="46">
        <v>10</v>
      </c>
      <c r="D913" s="45" t="s">
        <v>253</v>
      </c>
      <c r="E913" s="63">
        <v>45199</v>
      </c>
      <c r="F913" s="47">
        <v>10</v>
      </c>
    </row>
    <row r="914" spans="1:6" ht="40.799999999999997" x14ac:dyDescent="0.5">
      <c r="A914" s="45" t="s">
        <v>278</v>
      </c>
      <c r="B914" s="45" t="s">
        <v>1280</v>
      </c>
      <c r="C914" s="46">
        <v>15</v>
      </c>
      <c r="D914" s="45" t="s">
        <v>1020</v>
      </c>
      <c r="E914" s="63">
        <v>45175</v>
      </c>
      <c r="F914" s="47">
        <v>15</v>
      </c>
    </row>
    <row r="915" spans="1:6" ht="20.399999999999999" x14ac:dyDescent="0.5">
      <c r="A915" s="64" t="s">
        <v>300</v>
      </c>
      <c r="B915" s="45" t="s">
        <v>1280</v>
      </c>
      <c r="C915" s="46">
        <v>11.99</v>
      </c>
      <c r="D915" s="45" t="s">
        <v>1024</v>
      </c>
      <c r="E915" s="63">
        <v>45136</v>
      </c>
      <c r="F915" s="47">
        <v>11.99</v>
      </c>
    </row>
    <row r="916" spans="1:6" x14ac:dyDescent="0.5">
      <c r="A916" s="64"/>
      <c r="B916" s="45" t="s">
        <v>4305</v>
      </c>
      <c r="C916" s="46">
        <v>13.56</v>
      </c>
      <c r="D916" s="45" t="s">
        <v>1024</v>
      </c>
      <c r="E916" s="63">
        <v>45182</v>
      </c>
      <c r="F916" s="47">
        <v>13.56</v>
      </c>
    </row>
    <row r="917" spans="1:6" ht="20.399999999999999" x14ac:dyDescent="0.5">
      <c r="A917" s="64"/>
      <c r="B917" s="45" t="s">
        <v>4304</v>
      </c>
      <c r="C917" s="46">
        <v>27.6</v>
      </c>
      <c r="D917" s="45" t="s">
        <v>1024</v>
      </c>
      <c r="E917" s="63">
        <v>45187</v>
      </c>
      <c r="F917" s="47">
        <v>27.6</v>
      </c>
    </row>
    <row r="918" spans="1:6" x14ac:dyDescent="0.5">
      <c r="A918" s="64"/>
      <c r="B918" s="64" t="s">
        <v>1280</v>
      </c>
      <c r="C918" s="46">
        <v>2.39</v>
      </c>
      <c r="D918" s="45" t="s">
        <v>1024</v>
      </c>
      <c r="E918" s="63">
        <v>45189</v>
      </c>
      <c r="F918" s="47">
        <v>2.39</v>
      </c>
    </row>
    <row r="919" spans="1:6" x14ac:dyDescent="0.5">
      <c r="A919" s="64"/>
      <c r="B919" s="64"/>
      <c r="C919" s="46">
        <v>3.99</v>
      </c>
      <c r="D919" s="45" t="s">
        <v>1024</v>
      </c>
      <c r="E919" s="63">
        <v>45189</v>
      </c>
      <c r="F919" s="47">
        <v>11.97</v>
      </c>
    </row>
    <row r="920" spans="1:6" ht="20.399999999999999" x14ac:dyDescent="0.5">
      <c r="A920" s="64"/>
      <c r="B920" s="45" t="s">
        <v>4311</v>
      </c>
      <c r="C920" s="46">
        <v>18.079999999999998</v>
      </c>
      <c r="D920" s="45" t="s">
        <v>253</v>
      </c>
      <c r="E920" s="63">
        <v>45162</v>
      </c>
      <c r="F920" s="47">
        <v>18.079999999999998</v>
      </c>
    </row>
    <row r="921" spans="1:6" ht="20.399999999999999" x14ac:dyDescent="0.5">
      <c r="A921" s="64"/>
      <c r="B921" s="45" t="s">
        <v>1280</v>
      </c>
      <c r="C921" s="46">
        <v>10</v>
      </c>
      <c r="D921" s="45" t="s">
        <v>1024</v>
      </c>
      <c r="E921" s="63">
        <v>45138</v>
      </c>
      <c r="F921" s="47">
        <v>10</v>
      </c>
    </row>
    <row r="922" spans="1:6" ht="71.400000000000006" x14ac:dyDescent="0.5">
      <c r="A922" s="45" t="s">
        <v>812</v>
      </c>
      <c r="B922" s="45" t="s">
        <v>4305</v>
      </c>
      <c r="C922" s="46">
        <v>17</v>
      </c>
      <c r="D922" s="45" t="s">
        <v>1097</v>
      </c>
      <c r="E922" s="63">
        <v>45126</v>
      </c>
      <c r="F922" s="47">
        <v>17</v>
      </c>
    </row>
    <row r="923" spans="1:6" x14ac:dyDescent="0.5">
      <c r="A923" s="64" t="s">
        <v>539</v>
      </c>
      <c r="B923" s="64" t="s">
        <v>1280</v>
      </c>
      <c r="C923" s="46">
        <v>7</v>
      </c>
      <c r="D923" s="45" t="s">
        <v>262</v>
      </c>
      <c r="E923" s="63">
        <v>45110</v>
      </c>
      <c r="F923" s="47">
        <v>7</v>
      </c>
    </row>
    <row r="924" spans="1:6" x14ac:dyDescent="0.5">
      <c r="A924" s="64"/>
      <c r="B924" s="64"/>
      <c r="C924" s="46">
        <v>9</v>
      </c>
      <c r="D924" s="45" t="s">
        <v>262</v>
      </c>
      <c r="E924" s="63">
        <v>45113</v>
      </c>
      <c r="F924" s="47">
        <v>9</v>
      </c>
    </row>
    <row r="925" spans="1:6" x14ac:dyDescent="0.5">
      <c r="A925" s="64"/>
      <c r="B925" s="64" t="s">
        <v>1280</v>
      </c>
      <c r="C925" s="46">
        <v>4</v>
      </c>
      <c r="D925" s="45" t="s">
        <v>1102</v>
      </c>
      <c r="E925" s="63">
        <v>45197</v>
      </c>
      <c r="F925" s="47">
        <v>4</v>
      </c>
    </row>
    <row r="926" spans="1:6" x14ac:dyDescent="0.5">
      <c r="A926" s="64"/>
      <c r="B926" s="64"/>
      <c r="C926" s="46">
        <v>5</v>
      </c>
      <c r="D926" s="45" t="s">
        <v>1102</v>
      </c>
      <c r="E926" s="63">
        <v>45197</v>
      </c>
      <c r="F926" s="47">
        <v>10</v>
      </c>
    </row>
    <row r="927" spans="1:6" x14ac:dyDescent="0.5">
      <c r="A927" s="64"/>
      <c r="B927" s="64"/>
      <c r="C927" s="46">
        <v>10</v>
      </c>
      <c r="D927" s="45" t="s">
        <v>341</v>
      </c>
      <c r="E927" s="63">
        <v>45197</v>
      </c>
      <c r="F927" s="47">
        <v>10</v>
      </c>
    </row>
    <row r="928" spans="1:6" x14ac:dyDescent="0.5">
      <c r="A928" s="64"/>
      <c r="B928" s="64"/>
      <c r="C928" s="46">
        <v>17</v>
      </c>
      <c r="D928" s="45" t="s">
        <v>1102</v>
      </c>
      <c r="E928" s="63">
        <v>45197</v>
      </c>
      <c r="F928" s="47">
        <v>17</v>
      </c>
    </row>
    <row r="929" spans="1:6" ht="40.799999999999997" x14ac:dyDescent="0.5">
      <c r="A929" s="45" t="s">
        <v>1122</v>
      </c>
      <c r="B929" s="45" t="s">
        <v>4305</v>
      </c>
      <c r="C929" s="46">
        <v>15.99</v>
      </c>
      <c r="D929" s="45" t="s">
        <v>244</v>
      </c>
      <c r="E929" s="63">
        <v>45152</v>
      </c>
      <c r="F929" s="47">
        <v>15.99</v>
      </c>
    </row>
    <row r="930" spans="1:6" x14ac:dyDescent="0.5">
      <c r="A930" s="64" t="s">
        <v>4365</v>
      </c>
      <c r="B930" s="64" t="s">
        <v>4305</v>
      </c>
      <c r="C930" s="46">
        <v>14.1</v>
      </c>
      <c r="D930" s="45" t="s">
        <v>244</v>
      </c>
      <c r="E930" s="63">
        <v>45180</v>
      </c>
      <c r="F930" s="47">
        <v>14.1</v>
      </c>
    </row>
    <row r="931" spans="1:6" x14ac:dyDescent="0.5">
      <c r="A931" s="64"/>
      <c r="B931" s="64"/>
      <c r="C931" s="46">
        <v>17.05</v>
      </c>
      <c r="D931" s="45" t="s">
        <v>244</v>
      </c>
      <c r="E931" s="63">
        <v>45180</v>
      </c>
      <c r="F931" s="47">
        <v>17.05</v>
      </c>
    </row>
    <row r="932" spans="1:6" x14ac:dyDescent="0.5">
      <c r="A932" s="64"/>
      <c r="B932" s="64"/>
      <c r="C932" s="46">
        <v>19.989999999999998</v>
      </c>
      <c r="D932" s="45" t="s">
        <v>244</v>
      </c>
      <c r="E932" s="63">
        <v>45180</v>
      </c>
      <c r="F932" s="47">
        <v>19.989999999999998</v>
      </c>
    </row>
    <row r="933" spans="1:6" ht="20.399999999999999" x14ac:dyDescent="0.5">
      <c r="A933" s="64"/>
      <c r="B933" s="45" t="s">
        <v>4304</v>
      </c>
      <c r="C933" s="46">
        <v>17.989999999999998</v>
      </c>
      <c r="D933" s="45" t="s">
        <v>4315</v>
      </c>
      <c r="E933" s="63">
        <v>45112</v>
      </c>
      <c r="F933" s="47">
        <v>17.989999999999998</v>
      </c>
    </row>
    <row r="934" spans="1:6" x14ac:dyDescent="0.5">
      <c r="A934" s="64"/>
      <c r="B934" s="45" t="s">
        <v>4313</v>
      </c>
      <c r="C934" s="46">
        <v>15.81</v>
      </c>
      <c r="D934" s="45" t="s">
        <v>244</v>
      </c>
      <c r="E934" s="63">
        <v>45181</v>
      </c>
      <c r="F934" s="47">
        <v>15.81</v>
      </c>
    </row>
    <row r="935" spans="1:6" ht="20.399999999999999" x14ac:dyDescent="0.5">
      <c r="A935" s="64"/>
      <c r="B935" s="45" t="s">
        <v>4304</v>
      </c>
      <c r="C935" s="46">
        <v>15</v>
      </c>
      <c r="D935" s="45" t="s">
        <v>244</v>
      </c>
      <c r="E935" s="63">
        <v>45134</v>
      </c>
      <c r="F935" s="47">
        <v>15</v>
      </c>
    </row>
    <row r="936" spans="1:6" x14ac:dyDescent="0.5">
      <c r="A936" s="64"/>
      <c r="B936" s="45" t="s">
        <v>4313</v>
      </c>
      <c r="C936" s="46">
        <v>35.99</v>
      </c>
      <c r="D936" s="45" t="s">
        <v>244</v>
      </c>
      <c r="E936" s="63">
        <v>45147</v>
      </c>
      <c r="F936" s="47">
        <v>35.99</v>
      </c>
    </row>
    <row r="937" spans="1:6" x14ac:dyDescent="0.5">
      <c r="A937" s="64" t="s">
        <v>391</v>
      </c>
      <c r="B937" s="45" t="s">
        <v>4313</v>
      </c>
      <c r="C937" s="46">
        <v>18</v>
      </c>
      <c r="D937" s="45" t="s">
        <v>262</v>
      </c>
      <c r="E937" s="63">
        <v>45167</v>
      </c>
      <c r="F937" s="47">
        <v>18</v>
      </c>
    </row>
    <row r="938" spans="1:6" ht="20.399999999999999" x14ac:dyDescent="0.5">
      <c r="A938" s="64"/>
      <c r="B938" s="45" t="s">
        <v>1280</v>
      </c>
      <c r="C938" s="46">
        <v>15.19</v>
      </c>
      <c r="D938" s="45" t="s">
        <v>1136</v>
      </c>
      <c r="E938" s="63">
        <v>45157</v>
      </c>
      <c r="F938" s="47">
        <v>15.19</v>
      </c>
    </row>
    <row r="939" spans="1:6" ht="20.399999999999999" x14ac:dyDescent="0.5">
      <c r="A939" s="64" t="s">
        <v>250</v>
      </c>
      <c r="B939" s="45" t="s">
        <v>1280</v>
      </c>
      <c r="C939" s="46">
        <v>20</v>
      </c>
      <c r="D939" s="45" t="s">
        <v>253</v>
      </c>
      <c r="E939" s="63">
        <v>45180</v>
      </c>
      <c r="F939" s="47">
        <v>20</v>
      </c>
    </row>
    <row r="940" spans="1:6" ht="20.399999999999999" x14ac:dyDescent="0.5">
      <c r="A940" s="64"/>
      <c r="B940" s="45" t="s">
        <v>1280</v>
      </c>
      <c r="C940" s="46">
        <v>31</v>
      </c>
      <c r="D940" s="45" t="s">
        <v>253</v>
      </c>
      <c r="E940" s="63">
        <v>45180</v>
      </c>
      <c r="F940" s="47">
        <v>31</v>
      </c>
    </row>
    <row r="941" spans="1:6" ht="20.399999999999999" x14ac:dyDescent="0.5">
      <c r="A941" s="64"/>
      <c r="B941" s="64" t="s">
        <v>1280</v>
      </c>
      <c r="C941" s="46">
        <v>16</v>
      </c>
      <c r="D941" s="45" t="s">
        <v>253</v>
      </c>
      <c r="E941" s="63">
        <v>45132</v>
      </c>
      <c r="F941" s="47">
        <v>16</v>
      </c>
    </row>
    <row r="942" spans="1:6" ht="20.399999999999999" x14ac:dyDescent="0.5">
      <c r="A942" s="64"/>
      <c r="B942" s="64"/>
      <c r="C942" s="46">
        <v>40</v>
      </c>
      <c r="D942" s="45" t="s">
        <v>253</v>
      </c>
      <c r="E942" s="63">
        <v>45132</v>
      </c>
      <c r="F942" s="47">
        <v>40</v>
      </c>
    </row>
    <row r="943" spans="1:6" x14ac:dyDescent="0.5">
      <c r="A943" s="64"/>
      <c r="B943" s="64" t="s">
        <v>1280</v>
      </c>
      <c r="C943" s="46">
        <v>3</v>
      </c>
      <c r="D943" s="45" t="s">
        <v>262</v>
      </c>
      <c r="E943" s="63">
        <v>45166</v>
      </c>
      <c r="F943" s="47">
        <v>3</v>
      </c>
    </row>
    <row r="944" spans="1:6" ht="20.399999999999999" x14ac:dyDescent="0.5">
      <c r="A944" s="64"/>
      <c r="B944" s="64"/>
      <c r="C944" s="46">
        <v>14</v>
      </c>
      <c r="D944" s="45" t="s">
        <v>253</v>
      </c>
      <c r="E944" s="63">
        <v>45166</v>
      </c>
      <c r="F944" s="47">
        <v>14</v>
      </c>
    </row>
    <row r="945" spans="1:6" ht="20.399999999999999" x14ac:dyDescent="0.5">
      <c r="A945" s="64"/>
      <c r="B945" s="64"/>
      <c r="C945" s="46">
        <v>15</v>
      </c>
      <c r="D945" s="45" t="s">
        <v>253</v>
      </c>
      <c r="E945" s="63">
        <v>45166</v>
      </c>
      <c r="F945" s="47">
        <v>15</v>
      </c>
    </row>
    <row r="946" spans="1:6" ht="20.399999999999999" x14ac:dyDescent="0.5">
      <c r="A946" s="64"/>
      <c r="B946" s="45" t="s">
        <v>4309</v>
      </c>
      <c r="C946" s="46">
        <v>10</v>
      </c>
      <c r="D946" s="45" t="s">
        <v>253</v>
      </c>
      <c r="E946" s="63">
        <v>45182</v>
      </c>
      <c r="F946" s="47">
        <v>10</v>
      </c>
    </row>
    <row r="947" spans="1:6" ht="20.399999999999999" x14ac:dyDescent="0.5">
      <c r="A947" s="64"/>
      <c r="B947" s="45" t="s">
        <v>1280</v>
      </c>
      <c r="C947" s="46">
        <v>20</v>
      </c>
      <c r="D947" s="45" t="s">
        <v>262</v>
      </c>
      <c r="E947" s="63">
        <v>45182</v>
      </c>
      <c r="F947" s="47">
        <v>20</v>
      </c>
    </row>
    <row r="948" spans="1:6" ht="20.399999999999999" x14ac:dyDescent="0.5">
      <c r="A948" s="64" t="s">
        <v>303</v>
      </c>
      <c r="B948" s="45" t="s">
        <v>1280</v>
      </c>
      <c r="C948" s="46">
        <v>17.989999999999998</v>
      </c>
      <c r="D948" s="45" t="s">
        <v>262</v>
      </c>
      <c r="E948" s="63">
        <v>45150</v>
      </c>
      <c r="F948" s="47">
        <v>17.989999999999998</v>
      </c>
    </row>
    <row r="949" spans="1:6" x14ac:dyDescent="0.5">
      <c r="A949" s="64"/>
      <c r="B949" s="45" t="s">
        <v>4305</v>
      </c>
      <c r="C949" s="46">
        <v>21</v>
      </c>
      <c r="D949" s="45" t="s">
        <v>4316</v>
      </c>
      <c r="E949" s="63">
        <v>45178</v>
      </c>
      <c r="F949" s="47">
        <v>21</v>
      </c>
    </row>
    <row r="950" spans="1:6" x14ac:dyDescent="0.5">
      <c r="A950" s="64"/>
      <c r="B950" s="64" t="s">
        <v>4313</v>
      </c>
      <c r="C950" s="46">
        <v>4</v>
      </c>
      <c r="D950" s="45" t="s">
        <v>4316</v>
      </c>
      <c r="E950" s="63">
        <v>45168</v>
      </c>
      <c r="F950" s="47">
        <v>4</v>
      </c>
    </row>
    <row r="951" spans="1:6" x14ac:dyDescent="0.5">
      <c r="A951" s="64"/>
      <c r="B951" s="64"/>
      <c r="C951" s="46">
        <v>25</v>
      </c>
      <c r="D951" s="45" t="s">
        <v>262</v>
      </c>
      <c r="E951" s="63">
        <v>45168</v>
      </c>
      <c r="F951" s="47">
        <v>25</v>
      </c>
    </row>
    <row r="952" spans="1:6" ht="40.799999999999997" x14ac:dyDescent="0.5">
      <c r="A952" s="45" t="s">
        <v>701</v>
      </c>
      <c r="B952" s="45" t="s">
        <v>4305</v>
      </c>
      <c r="C952" s="46">
        <v>37.99</v>
      </c>
      <c r="D952" s="45" t="s">
        <v>1188</v>
      </c>
      <c r="E952" s="63">
        <v>45165</v>
      </c>
      <c r="F952" s="47">
        <v>37.99</v>
      </c>
    </row>
    <row r="953" spans="1:6" ht="51" x14ac:dyDescent="0.5">
      <c r="A953" s="45" t="s">
        <v>2796</v>
      </c>
      <c r="B953" s="45" t="s">
        <v>4304</v>
      </c>
      <c r="C953" s="46">
        <v>1</v>
      </c>
      <c r="D953" s="45" t="s">
        <v>4308</v>
      </c>
      <c r="E953" s="63">
        <v>45141</v>
      </c>
      <c r="F953" s="47">
        <v>1</v>
      </c>
    </row>
    <row r="954" spans="1:6" ht="20.399999999999999" x14ac:dyDescent="0.5">
      <c r="A954" s="64" t="s">
        <v>409</v>
      </c>
      <c r="B954" s="45" t="s">
        <v>1280</v>
      </c>
      <c r="C954" s="46">
        <v>15.26</v>
      </c>
      <c r="D954" s="45" t="s">
        <v>1216</v>
      </c>
      <c r="E954" s="63">
        <v>45139</v>
      </c>
      <c r="F954" s="47">
        <v>15.26</v>
      </c>
    </row>
    <row r="955" spans="1:6" x14ac:dyDescent="0.5">
      <c r="A955" s="64"/>
      <c r="B955" s="45" t="s">
        <v>4309</v>
      </c>
      <c r="C955" s="46">
        <v>4</v>
      </c>
      <c r="D955" s="45" t="s">
        <v>1216</v>
      </c>
      <c r="E955" s="63">
        <v>45180</v>
      </c>
      <c r="F955" s="47">
        <v>4</v>
      </c>
    </row>
    <row r="956" spans="1:6" ht="20.399999999999999" x14ac:dyDescent="0.5">
      <c r="A956" s="64"/>
      <c r="B956" s="45" t="s">
        <v>4304</v>
      </c>
      <c r="C956" s="46">
        <v>9.6</v>
      </c>
      <c r="D956" s="45" t="s">
        <v>1216</v>
      </c>
      <c r="E956" s="63">
        <v>45166</v>
      </c>
      <c r="F956" s="47">
        <v>9.6</v>
      </c>
    </row>
    <row r="957" spans="1:6" ht="20.399999999999999" x14ac:dyDescent="0.5">
      <c r="A957" s="64"/>
      <c r="B957" s="45" t="s">
        <v>1280</v>
      </c>
      <c r="C957" s="46">
        <v>8</v>
      </c>
      <c r="D957" s="45" t="s">
        <v>1216</v>
      </c>
      <c r="E957" s="63">
        <v>45145</v>
      </c>
      <c r="F957" s="47">
        <v>24</v>
      </c>
    </row>
    <row r="958" spans="1:6" ht="40.799999999999997" x14ac:dyDescent="0.5">
      <c r="A958" s="45" t="s">
        <v>571</v>
      </c>
      <c r="B958" s="45" t="s">
        <v>4304</v>
      </c>
      <c r="C958" s="46">
        <v>23</v>
      </c>
      <c r="D958" s="45" t="s">
        <v>262</v>
      </c>
      <c r="E958" s="63">
        <v>45171</v>
      </c>
      <c r="F958" s="47">
        <v>23</v>
      </c>
    </row>
    <row r="959" spans="1:6" x14ac:dyDescent="0.5">
      <c r="A959" s="48" t="s">
        <v>254</v>
      </c>
      <c r="B959" s="48"/>
      <c r="C959" s="48"/>
      <c r="D959" s="48"/>
      <c r="E959" s="48"/>
      <c r="F959" s="49">
        <v>3962.72</v>
      </c>
    </row>
  </sheetData>
  <mergeCells count="305">
    <mergeCell ref="A3:F3"/>
    <mergeCell ref="A4:F4"/>
    <mergeCell ref="A7:A9"/>
    <mergeCell ref="B7:B9"/>
    <mergeCell ref="A32:A34"/>
    <mergeCell ref="B33:B34"/>
    <mergeCell ref="A14:F14"/>
    <mergeCell ref="A15:F15"/>
    <mergeCell ref="A23:F23"/>
    <mergeCell ref="A24:F24"/>
    <mergeCell ref="A27:A30"/>
    <mergeCell ref="B27:B30"/>
    <mergeCell ref="A53:F53"/>
    <mergeCell ref="A54:F54"/>
    <mergeCell ref="A57:A58"/>
    <mergeCell ref="B57:B58"/>
    <mergeCell ref="A39:F39"/>
    <mergeCell ref="A40:F40"/>
    <mergeCell ref="A43:A48"/>
    <mergeCell ref="B43:B48"/>
    <mergeCell ref="A78:F78"/>
    <mergeCell ref="A79:F79"/>
    <mergeCell ref="A82:A83"/>
    <mergeCell ref="B82:B83"/>
    <mergeCell ref="A65:F65"/>
    <mergeCell ref="A66:F66"/>
    <mergeCell ref="A69:A73"/>
    <mergeCell ref="B69:B73"/>
    <mergeCell ref="A101:F101"/>
    <mergeCell ref="A102:F102"/>
    <mergeCell ref="A107:A111"/>
    <mergeCell ref="B107:B109"/>
    <mergeCell ref="A90:F90"/>
    <mergeCell ref="A91:F91"/>
    <mergeCell ref="A95:A96"/>
    <mergeCell ref="B95:B96"/>
    <mergeCell ref="A116:F116"/>
    <mergeCell ref="A117:F117"/>
    <mergeCell ref="A126:F126"/>
    <mergeCell ref="A127:F127"/>
    <mergeCell ref="A131:A132"/>
    <mergeCell ref="A152:F152"/>
    <mergeCell ref="A153:F153"/>
    <mergeCell ref="A162:F162"/>
    <mergeCell ref="A163:F163"/>
    <mergeCell ref="A174:F174"/>
    <mergeCell ref="A175:F175"/>
    <mergeCell ref="A138:F138"/>
    <mergeCell ref="A139:F139"/>
    <mergeCell ref="A143:A146"/>
    <mergeCell ref="B143:B146"/>
    <mergeCell ref="A200:A201"/>
    <mergeCell ref="B200:B201"/>
    <mergeCell ref="C178:C179"/>
    <mergeCell ref="D178:D179"/>
    <mergeCell ref="A186:F186"/>
    <mergeCell ref="A187:F187"/>
    <mergeCell ref="A196:F196"/>
    <mergeCell ref="A197:F197"/>
    <mergeCell ref="A178:A179"/>
    <mergeCell ref="B178:B179"/>
    <mergeCell ref="A217:F217"/>
    <mergeCell ref="A218:F218"/>
    <mergeCell ref="A222:A223"/>
    <mergeCell ref="B222:B223"/>
    <mergeCell ref="A207:F207"/>
    <mergeCell ref="A208:F208"/>
    <mergeCell ref="A211:A212"/>
    <mergeCell ref="B211:B212"/>
    <mergeCell ref="A229:F229"/>
    <mergeCell ref="A230:F230"/>
    <mergeCell ref="A233:A234"/>
    <mergeCell ref="A240:F240"/>
    <mergeCell ref="A241:F241"/>
    <mergeCell ref="A245:A247"/>
    <mergeCell ref="B245:B247"/>
    <mergeCell ref="A255:F255"/>
    <mergeCell ref="A256:F256"/>
    <mergeCell ref="A259:A262"/>
    <mergeCell ref="B261:B262"/>
    <mergeCell ref="A273:A274"/>
    <mergeCell ref="B273:B274"/>
    <mergeCell ref="A267:F267"/>
    <mergeCell ref="A268:F268"/>
    <mergeCell ref="A271:A272"/>
    <mergeCell ref="A298:F298"/>
    <mergeCell ref="A299:F299"/>
    <mergeCell ref="A302:A304"/>
    <mergeCell ref="A279:F279"/>
    <mergeCell ref="A280:F280"/>
    <mergeCell ref="A283:A284"/>
    <mergeCell ref="A289:F289"/>
    <mergeCell ref="A290:F290"/>
    <mergeCell ref="A318:A319"/>
    <mergeCell ref="B318:B319"/>
    <mergeCell ref="A309:F309"/>
    <mergeCell ref="A310:F310"/>
    <mergeCell ref="A313:A314"/>
    <mergeCell ref="A315:A317"/>
    <mergeCell ref="B315:B317"/>
    <mergeCell ref="B323:B324"/>
    <mergeCell ref="A330:F330"/>
    <mergeCell ref="A331:F331"/>
    <mergeCell ref="A340:F340"/>
    <mergeCell ref="A341:F341"/>
    <mergeCell ref="A349:F349"/>
    <mergeCell ref="A320:A324"/>
    <mergeCell ref="B321:B322"/>
    <mergeCell ref="A350:F350"/>
    <mergeCell ref="A359:F359"/>
    <mergeCell ref="A360:F360"/>
    <mergeCell ref="A370:F370"/>
    <mergeCell ref="A371:F371"/>
    <mergeCell ref="A374:A377"/>
    <mergeCell ref="A394:F394"/>
    <mergeCell ref="A395:F395"/>
    <mergeCell ref="A403:F403"/>
    <mergeCell ref="A404:F404"/>
    <mergeCell ref="A412:F412"/>
    <mergeCell ref="A413:F413"/>
    <mergeCell ref="B374:B377"/>
    <mergeCell ref="A382:F382"/>
    <mergeCell ref="A383:F383"/>
    <mergeCell ref="A387:A388"/>
    <mergeCell ref="B387:B388"/>
    <mergeCell ref="A418:A419"/>
    <mergeCell ref="B418:B419"/>
    <mergeCell ref="A416:A417"/>
    <mergeCell ref="B416:B417"/>
    <mergeCell ref="A445:F445"/>
    <mergeCell ref="A453:F453"/>
    <mergeCell ref="A454:F454"/>
    <mergeCell ref="A462:F462"/>
    <mergeCell ref="A463:F463"/>
    <mergeCell ref="A466:A467"/>
    <mergeCell ref="A424:F424"/>
    <mergeCell ref="A425:F425"/>
    <mergeCell ref="A433:F433"/>
    <mergeCell ref="A434:F434"/>
    <mergeCell ref="A437:A438"/>
    <mergeCell ref="A444:F444"/>
    <mergeCell ref="A473:F473"/>
    <mergeCell ref="A474:F474"/>
    <mergeCell ref="A477:A483"/>
    <mergeCell ref="B477:B479"/>
    <mergeCell ref="B492:B493"/>
    <mergeCell ref="A494:A495"/>
    <mergeCell ref="A498:A500"/>
    <mergeCell ref="B498:B500"/>
    <mergeCell ref="B481:B483"/>
    <mergeCell ref="A488:F488"/>
    <mergeCell ref="A489:F489"/>
    <mergeCell ref="A492:A493"/>
    <mergeCell ref="B505:B506"/>
    <mergeCell ref="A508:A512"/>
    <mergeCell ref="B509:B511"/>
    <mergeCell ref="A501:A507"/>
    <mergeCell ref="B503:B504"/>
    <mergeCell ref="A513:A514"/>
    <mergeCell ref="A520:F520"/>
    <mergeCell ref="A521:F521"/>
    <mergeCell ref="A524:A526"/>
    <mergeCell ref="B524:B526"/>
    <mergeCell ref="B530:B534"/>
    <mergeCell ref="B536:B538"/>
    <mergeCell ref="A527:A538"/>
    <mergeCell ref="B528:B529"/>
    <mergeCell ref="A558:F558"/>
    <mergeCell ref="A559:F559"/>
    <mergeCell ref="A567:F567"/>
    <mergeCell ref="A568:F568"/>
    <mergeCell ref="A576:F576"/>
    <mergeCell ref="A577:F577"/>
    <mergeCell ref="A543:F543"/>
    <mergeCell ref="A544:F544"/>
    <mergeCell ref="A547:A553"/>
    <mergeCell ref="B547:B552"/>
    <mergeCell ref="A587:F587"/>
    <mergeCell ref="A588:F588"/>
    <mergeCell ref="A591:A592"/>
    <mergeCell ref="B591:B592"/>
    <mergeCell ref="A580:A582"/>
    <mergeCell ref="B580:B582"/>
    <mergeCell ref="A611:F611"/>
    <mergeCell ref="A612:F612"/>
    <mergeCell ref="A615:A617"/>
    <mergeCell ref="B615:B617"/>
    <mergeCell ref="A597:F597"/>
    <mergeCell ref="A598:F598"/>
    <mergeCell ref="A602:A604"/>
    <mergeCell ref="B603:B604"/>
    <mergeCell ref="A650:F650"/>
    <mergeCell ref="A651:F651"/>
    <mergeCell ref="A655:A656"/>
    <mergeCell ref="A662:F662"/>
    <mergeCell ref="A663:F663"/>
    <mergeCell ref="A672:F672"/>
    <mergeCell ref="A622:F622"/>
    <mergeCell ref="A623:F623"/>
    <mergeCell ref="A631:F631"/>
    <mergeCell ref="A632:F632"/>
    <mergeCell ref="A640:F640"/>
    <mergeCell ref="A641:F641"/>
    <mergeCell ref="A673:F673"/>
    <mergeCell ref="A681:F681"/>
    <mergeCell ref="A682:F682"/>
    <mergeCell ref="A685:A686"/>
    <mergeCell ref="B685:B686"/>
    <mergeCell ref="A713:F713"/>
    <mergeCell ref="A717:A718"/>
    <mergeCell ref="B717:B718"/>
    <mergeCell ref="A692:F692"/>
    <mergeCell ref="A693:F693"/>
    <mergeCell ref="A701:F701"/>
    <mergeCell ref="A702:F702"/>
    <mergeCell ref="A705:A706"/>
    <mergeCell ref="A712:F712"/>
    <mergeCell ref="A723:F723"/>
    <mergeCell ref="A724:F724"/>
    <mergeCell ref="A727:A728"/>
    <mergeCell ref="A729:A731"/>
    <mergeCell ref="A735:A736"/>
    <mergeCell ref="B735:B736"/>
    <mergeCell ref="A737:A739"/>
    <mergeCell ref="A742:A745"/>
    <mergeCell ref="A753:A756"/>
    <mergeCell ref="B753:B756"/>
    <mergeCell ref="B743:B744"/>
    <mergeCell ref="A746:A751"/>
    <mergeCell ref="B746:B751"/>
    <mergeCell ref="A770:A772"/>
    <mergeCell ref="B770:B772"/>
    <mergeCell ref="B763:B764"/>
    <mergeCell ref="A765:A769"/>
    <mergeCell ref="B766:B767"/>
    <mergeCell ref="A759:A764"/>
    <mergeCell ref="B759:B762"/>
    <mergeCell ref="B775:B776"/>
    <mergeCell ref="A777:A779"/>
    <mergeCell ref="A773:A776"/>
    <mergeCell ref="B773:B774"/>
    <mergeCell ref="B800:B801"/>
    <mergeCell ref="B783:B785"/>
    <mergeCell ref="A787:A788"/>
    <mergeCell ref="A789:A796"/>
    <mergeCell ref="B795:B796"/>
    <mergeCell ref="A780:A786"/>
    <mergeCell ref="A802:A803"/>
    <mergeCell ref="A804:A805"/>
    <mergeCell ref="A797:A801"/>
    <mergeCell ref="B808:B810"/>
    <mergeCell ref="A812:A814"/>
    <mergeCell ref="B812:B813"/>
    <mergeCell ref="A806:A810"/>
    <mergeCell ref="B806:B807"/>
    <mergeCell ref="A827:A833"/>
    <mergeCell ref="B827:B829"/>
    <mergeCell ref="C812:C813"/>
    <mergeCell ref="D812:D813"/>
    <mergeCell ref="A815:A816"/>
    <mergeCell ref="A817:A819"/>
    <mergeCell ref="A821:A826"/>
    <mergeCell ref="B821:B822"/>
    <mergeCell ref="B839:B840"/>
    <mergeCell ref="A841:A842"/>
    <mergeCell ref="A844:A845"/>
    <mergeCell ref="A846:A862"/>
    <mergeCell ref="B848:B849"/>
    <mergeCell ref="A834:A840"/>
    <mergeCell ref="B836:B838"/>
    <mergeCell ref="A863:A871"/>
    <mergeCell ref="B850:B855"/>
    <mergeCell ref="B856:B858"/>
    <mergeCell ref="B865:B866"/>
    <mergeCell ref="B867:B868"/>
    <mergeCell ref="B861:B862"/>
    <mergeCell ref="B874:B876"/>
    <mergeCell ref="B880:B881"/>
    <mergeCell ref="B869:B870"/>
    <mergeCell ref="B882:B886"/>
    <mergeCell ref="B888:B890"/>
    <mergeCell ref="B891:B893"/>
    <mergeCell ref="A894:A898"/>
    <mergeCell ref="A872:A893"/>
    <mergeCell ref="A901:A903"/>
    <mergeCell ref="B901:B902"/>
    <mergeCell ref="B895:B897"/>
    <mergeCell ref="A899:A900"/>
    <mergeCell ref="B899:B900"/>
    <mergeCell ref="A915:A921"/>
    <mergeCell ref="B918:B919"/>
    <mergeCell ref="A905:A911"/>
    <mergeCell ref="B907:B911"/>
    <mergeCell ref="A937:A938"/>
    <mergeCell ref="A939:A947"/>
    <mergeCell ref="B925:B928"/>
    <mergeCell ref="A930:A936"/>
    <mergeCell ref="B930:B932"/>
    <mergeCell ref="A923:A928"/>
    <mergeCell ref="B923:B924"/>
    <mergeCell ref="A954:A957"/>
    <mergeCell ref="A948:A951"/>
    <mergeCell ref="B950:B951"/>
    <mergeCell ref="B941:B942"/>
    <mergeCell ref="B943:B9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35183"/>
  </sheetPr>
  <dimension ref="A1:H1455"/>
  <sheetViews>
    <sheetView workbookViewId="0">
      <selection activeCell="I1" sqref="I1"/>
    </sheetView>
  </sheetViews>
  <sheetFormatPr defaultRowHeight="18" x14ac:dyDescent="0.5"/>
  <cols>
    <col min="8" max="8" width="11" bestFit="1" customWidth="1"/>
  </cols>
  <sheetData>
    <row r="1" spans="1:8" ht="22.2" x14ac:dyDescent="0.5">
      <c r="A1" s="42" t="s">
        <v>1</v>
      </c>
    </row>
    <row r="3" spans="1:8" ht="10.5" customHeight="1" x14ac:dyDescent="0.5">
      <c r="A3" s="66" t="s">
        <v>225</v>
      </c>
      <c r="B3" s="66"/>
      <c r="C3" s="66"/>
      <c r="D3" s="66"/>
      <c r="E3" s="66"/>
      <c r="F3" s="66"/>
      <c r="G3" s="66"/>
      <c r="H3" s="66"/>
    </row>
    <row r="4" spans="1:8" ht="10.5" customHeight="1" x14ac:dyDescent="0.5">
      <c r="A4" s="65" t="s">
        <v>226</v>
      </c>
      <c r="B4" s="65"/>
      <c r="C4" s="65"/>
      <c r="D4" s="65"/>
      <c r="E4" s="65"/>
      <c r="F4" s="65"/>
      <c r="G4" s="65"/>
      <c r="H4" s="65"/>
    </row>
    <row r="6" spans="1:8" ht="34.200000000000003" x14ac:dyDescent="0.5">
      <c r="A6" s="43" t="s">
        <v>227</v>
      </c>
      <c r="B6" s="43" t="s">
        <v>228</v>
      </c>
      <c r="C6" s="43" t="s">
        <v>229</v>
      </c>
      <c r="D6" s="43" t="s">
        <v>230</v>
      </c>
      <c r="E6" s="43" t="s">
        <v>231</v>
      </c>
      <c r="F6" s="43" t="s">
        <v>232</v>
      </c>
      <c r="G6" s="43" t="s">
        <v>233</v>
      </c>
      <c r="H6" s="44" t="s">
        <v>234</v>
      </c>
    </row>
    <row r="7" spans="1:8" ht="40.799999999999997" x14ac:dyDescent="0.5">
      <c r="A7" s="45" t="s">
        <v>235</v>
      </c>
      <c r="B7" s="45" t="s">
        <v>236</v>
      </c>
      <c r="C7" s="45" t="s">
        <v>237</v>
      </c>
      <c r="D7" s="45" t="s">
        <v>238</v>
      </c>
      <c r="E7" s="45" t="s">
        <v>239</v>
      </c>
      <c r="F7" s="46">
        <v>30</v>
      </c>
      <c r="G7" s="45" t="s">
        <v>240</v>
      </c>
      <c r="H7" s="47">
        <v>30</v>
      </c>
    </row>
    <row r="8" spans="1:8" ht="20.399999999999999" x14ac:dyDescent="0.5">
      <c r="A8" s="64" t="s">
        <v>241</v>
      </c>
      <c r="B8" s="45" t="s">
        <v>242</v>
      </c>
      <c r="C8" s="45" t="s">
        <v>237</v>
      </c>
      <c r="D8" s="45" t="s">
        <v>243</v>
      </c>
      <c r="E8" s="45" t="s">
        <v>244</v>
      </c>
      <c r="F8" s="46">
        <v>9</v>
      </c>
      <c r="G8" s="45" t="s">
        <v>245</v>
      </c>
      <c r="H8" s="47">
        <v>9</v>
      </c>
    </row>
    <row r="9" spans="1:8" ht="30.6" x14ac:dyDescent="0.5">
      <c r="A9" s="64"/>
      <c r="B9" s="45" t="s">
        <v>246</v>
      </c>
      <c r="C9" s="45" t="s">
        <v>237</v>
      </c>
      <c r="D9" s="45" t="s">
        <v>247</v>
      </c>
      <c r="E9" s="45" t="s">
        <v>244</v>
      </c>
      <c r="F9" s="46">
        <v>9</v>
      </c>
      <c r="G9" s="45" t="s">
        <v>245</v>
      </c>
      <c r="H9" s="47">
        <v>9</v>
      </c>
    </row>
    <row r="10" spans="1:8" ht="20.399999999999999" x14ac:dyDescent="0.5">
      <c r="A10" s="64"/>
      <c r="B10" s="45" t="s">
        <v>248</v>
      </c>
      <c r="C10" s="45" t="s">
        <v>237</v>
      </c>
      <c r="D10" s="45" t="s">
        <v>249</v>
      </c>
      <c r="E10" s="45" t="s">
        <v>244</v>
      </c>
      <c r="F10" s="46">
        <v>13</v>
      </c>
      <c r="G10" s="45" t="s">
        <v>245</v>
      </c>
      <c r="H10" s="47">
        <v>13</v>
      </c>
    </row>
    <row r="11" spans="1:8" ht="30.6" x14ac:dyDescent="0.5">
      <c r="A11" s="45" t="s">
        <v>250</v>
      </c>
      <c r="B11" s="45" t="s">
        <v>251</v>
      </c>
      <c r="C11" s="45" t="s">
        <v>237</v>
      </c>
      <c r="D11" s="45" t="s">
        <v>252</v>
      </c>
      <c r="E11" s="45" t="s">
        <v>253</v>
      </c>
      <c r="F11" s="46">
        <v>14</v>
      </c>
      <c r="G11" s="45" t="s">
        <v>240</v>
      </c>
      <c r="H11" s="47">
        <v>14</v>
      </c>
    </row>
    <row r="12" spans="1:8" x14ac:dyDescent="0.5">
      <c r="A12" s="48" t="s">
        <v>254</v>
      </c>
      <c r="B12" s="48"/>
      <c r="C12" s="48"/>
      <c r="D12" s="48"/>
      <c r="E12" s="48"/>
      <c r="F12" s="48"/>
      <c r="G12" s="48"/>
      <c r="H12" s="49">
        <v>75</v>
      </c>
    </row>
    <row r="16" spans="1:8" ht="10.5" customHeight="1" x14ac:dyDescent="0.5">
      <c r="A16" s="66" t="s">
        <v>225</v>
      </c>
      <c r="B16" s="66"/>
      <c r="C16" s="66"/>
      <c r="D16" s="66"/>
      <c r="E16" s="66"/>
      <c r="F16" s="66"/>
      <c r="G16" s="66"/>
      <c r="H16" s="66"/>
    </row>
    <row r="17" spans="1:8" ht="10.5" customHeight="1" x14ac:dyDescent="0.5">
      <c r="A17" s="65" t="s">
        <v>255</v>
      </c>
      <c r="B17" s="65"/>
      <c r="C17" s="65"/>
      <c r="D17" s="65"/>
      <c r="E17" s="65"/>
      <c r="F17" s="65"/>
      <c r="G17" s="65"/>
      <c r="H17" s="65"/>
    </row>
    <row r="19" spans="1:8" ht="34.200000000000003" x14ac:dyDescent="0.5">
      <c r="A19" s="43" t="s">
        <v>227</v>
      </c>
      <c r="B19" s="43" t="s">
        <v>228</v>
      </c>
      <c r="C19" s="43" t="s">
        <v>229</v>
      </c>
      <c r="D19" s="43" t="s">
        <v>230</v>
      </c>
      <c r="E19" s="43" t="s">
        <v>231</v>
      </c>
      <c r="F19" s="43" t="s">
        <v>232</v>
      </c>
      <c r="G19" s="43" t="s">
        <v>233</v>
      </c>
      <c r="H19" s="44" t="s">
        <v>234</v>
      </c>
    </row>
    <row r="20" spans="1:8" ht="40.799999999999997" x14ac:dyDescent="0.5">
      <c r="A20" s="45" t="s">
        <v>256</v>
      </c>
      <c r="B20" s="45" t="s">
        <v>257</v>
      </c>
      <c r="C20" s="45" t="s">
        <v>237</v>
      </c>
      <c r="D20" s="45" t="s">
        <v>258</v>
      </c>
      <c r="E20" s="45" t="s">
        <v>253</v>
      </c>
      <c r="F20" s="46">
        <v>15</v>
      </c>
      <c r="G20" s="45" t="s">
        <v>240</v>
      </c>
      <c r="H20" s="47">
        <v>15</v>
      </c>
    </row>
    <row r="21" spans="1:8" ht="30.6" x14ac:dyDescent="0.5">
      <c r="A21" s="45" t="s">
        <v>259</v>
      </c>
      <c r="B21" s="45" t="s">
        <v>260</v>
      </c>
      <c r="C21" s="45" t="s">
        <v>237</v>
      </c>
      <c r="D21" s="45" t="s">
        <v>261</v>
      </c>
      <c r="E21" s="45" t="s">
        <v>262</v>
      </c>
      <c r="F21" s="46">
        <v>10</v>
      </c>
      <c r="G21" s="45" t="s">
        <v>240</v>
      </c>
      <c r="H21" s="47">
        <v>10</v>
      </c>
    </row>
    <row r="22" spans="1:8" ht="30.6" x14ac:dyDescent="0.5">
      <c r="A22" s="45" t="s">
        <v>263</v>
      </c>
      <c r="B22" s="45" t="s">
        <v>264</v>
      </c>
      <c r="C22" s="45" t="s">
        <v>237</v>
      </c>
      <c r="D22" s="45" t="s">
        <v>265</v>
      </c>
      <c r="E22" s="45" t="s">
        <v>253</v>
      </c>
      <c r="F22" s="46">
        <v>30</v>
      </c>
      <c r="G22" s="45" t="s">
        <v>245</v>
      </c>
      <c r="H22" s="47">
        <v>30</v>
      </c>
    </row>
    <row r="23" spans="1:8" ht="20.399999999999999" x14ac:dyDescent="0.5">
      <c r="A23" s="64" t="s">
        <v>266</v>
      </c>
      <c r="B23" s="45" t="s">
        <v>267</v>
      </c>
      <c r="C23" s="45" t="s">
        <v>237</v>
      </c>
      <c r="D23" s="45" t="s">
        <v>268</v>
      </c>
      <c r="E23" s="45" t="s">
        <v>262</v>
      </c>
      <c r="F23" s="46">
        <v>23</v>
      </c>
      <c r="G23" s="45" t="s">
        <v>245</v>
      </c>
      <c r="H23" s="47">
        <v>23</v>
      </c>
    </row>
    <row r="24" spans="1:8" ht="20.399999999999999" x14ac:dyDescent="0.5">
      <c r="A24" s="64"/>
      <c r="B24" s="45" t="s">
        <v>269</v>
      </c>
      <c r="C24" s="45" t="s">
        <v>237</v>
      </c>
      <c r="D24" s="45" t="s">
        <v>270</v>
      </c>
      <c r="E24" s="45" t="s">
        <v>262</v>
      </c>
      <c r="F24" s="46">
        <v>30</v>
      </c>
      <c r="G24" s="45" t="s">
        <v>245</v>
      </c>
      <c r="H24" s="47">
        <v>30</v>
      </c>
    </row>
    <row r="25" spans="1:8" ht="20.399999999999999" x14ac:dyDescent="0.5">
      <c r="A25" s="64"/>
      <c r="B25" s="45" t="s">
        <v>271</v>
      </c>
      <c r="C25" s="45" t="s">
        <v>237</v>
      </c>
      <c r="D25" s="45" t="s">
        <v>272</v>
      </c>
      <c r="E25" s="45" t="s">
        <v>262</v>
      </c>
      <c r="F25" s="46">
        <v>27</v>
      </c>
      <c r="G25" s="45" t="s">
        <v>245</v>
      </c>
      <c r="H25" s="47">
        <v>27</v>
      </c>
    </row>
    <row r="26" spans="1:8" ht="20.399999999999999" x14ac:dyDescent="0.5">
      <c r="A26" s="64" t="s">
        <v>273</v>
      </c>
      <c r="B26" s="45" t="s">
        <v>274</v>
      </c>
      <c r="C26" s="45" t="s">
        <v>237</v>
      </c>
      <c r="D26" s="45" t="s">
        <v>275</v>
      </c>
      <c r="E26" s="45" t="s">
        <v>253</v>
      </c>
      <c r="F26" s="46">
        <v>8</v>
      </c>
      <c r="G26" s="45" t="s">
        <v>240</v>
      </c>
      <c r="H26" s="47">
        <v>8</v>
      </c>
    </row>
    <row r="27" spans="1:8" ht="30.6" x14ac:dyDescent="0.5">
      <c r="A27" s="64"/>
      <c r="B27" s="45" t="s">
        <v>276</v>
      </c>
      <c r="C27" s="45" t="s">
        <v>237</v>
      </c>
      <c r="D27" s="45" t="s">
        <v>277</v>
      </c>
      <c r="E27" s="45" t="s">
        <v>253</v>
      </c>
      <c r="F27" s="46">
        <v>28</v>
      </c>
      <c r="G27" s="45" t="s">
        <v>245</v>
      </c>
      <c r="H27" s="47">
        <v>28</v>
      </c>
    </row>
    <row r="28" spans="1:8" ht="40.799999999999997" x14ac:dyDescent="0.5">
      <c r="A28" s="45" t="s">
        <v>278</v>
      </c>
      <c r="B28" s="45" t="s">
        <v>279</v>
      </c>
      <c r="C28" s="45" t="s">
        <v>237</v>
      </c>
      <c r="D28" s="45" t="s">
        <v>280</v>
      </c>
      <c r="E28" s="45" t="s">
        <v>262</v>
      </c>
      <c r="F28" s="46">
        <v>28</v>
      </c>
      <c r="G28" s="45" t="s">
        <v>245</v>
      </c>
      <c r="H28" s="47">
        <v>28</v>
      </c>
    </row>
    <row r="29" spans="1:8" x14ac:dyDescent="0.5">
      <c r="A29" s="48" t="s">
        <v>254</v>
      </c>
      <c r="B29" s="48"/>
      <c r="C29" s="48"/>
      <c r="D29" s="48"/>
      <c r="E29" s="48"/>
      <c r="F29" s="48"/>
      <c r="G29" s="48"/>
      <c r="H29" s="49">
        <v>199</v>
      </c>
    </row>
    <row r="33" spans="1:8" ht="10.5" customHeight="1" x14ac:dyDescent="0.5">
      <c r="A33" s="66" t="s">
        <v>225</v>
      </c>
      <c r="B33" s="66"/>
      <c r="C33" s="66"/>
      <c r="D33" s="66"/>
      <c r="E33" s="66"/>
      <c r="F33" s="66"/>
      <c r="G33" s="66"/>
      <c r="H33" s="66"/>
    </row>
    <row r="34" spans="1:8" ht="10.5" customHeight="1" x14ac:dyDescent="0.5">
      <c r="A34" s="65" t="s">
        <v>281</v>
      </c>
      <c r="B34" s="65"/>
      <c r="C34" s="65"/>
      <c r="D34" s="65"/>
      <c r="E34" s="65"/>
      <c r="F34" s="65"/>
      <c r="G34" s="65"/>
      <c r="H34" s="65"/>
    </row>
    <row r="36" spans="1:8" ht="34.200000000000003" x14ac:dyDescent="0.5">
      <c r="A36" s="43" t="s">
        <v>227</v>
      </c>
      <c r="B36" s="43" t="s">
        <v>228</v>
      </c>
      <c r="C36" s="43" t="s">
        <v>229</v>
      </c>
      <c r="D36" s="43" t="s">
        <v>230</v>
      </c>
      <c r="E36" s="43" t="s">
        <v>231</v>
      </c>
      <c r="F36" s="43" t="s">
        <v>232</v>
      </c>
      <c r="G36" s="43" t="s">
        <v>233</v>
      </c>
      <c r="H36" s="44" t="s">
        <v>234</v>
      </c>
    </row>
    <row r="37" spans="1:8" ht="61.2" x14ac:dyDescent="0.5">
      <c r="A37" s="45" t="s">
        <v>282</v>
      </c>
      <c r="B37" s="45" t="s">
        <v>283</v>
      </c>
      <c r="C37" s="45" t="s">
        <v>237</v>
      </c>
      <c r="D37" s="45" t="s">
        <v>284</v>
      </c>
      <c r="E37" s="45" t="s">
        <v>285</v>
      </c>
      <c r="F37" s="46">
        <v>16</v>
      </c>
      <c r="G37" s="45" t="s">
        <v>245</v>
      </c>
      <c r="H37" s="47">
        <v>16</v>
      </c>
    </row>
    <row r="38" spans="1:8" ht="30.6" x14ac:dyDescent="0.5">
      <c r="A38" s="45" t="s">
        <v>235</v>
      </c>
      <c r="B38" s="45" t="s">
        <v>286</v>
      </c>
      <c r="C38" s="45" t="s">
        <v>237</v>
      </c>
      <c r="D38" s="45" t="s">
        <v>287</v>
      </c>
      <c r="E38" s="45" t="s">
        <v>285</v>
      </c>
      <c r="F38" s="46">
        <v>12</v>
      </c>
      <c r="G38" s="45" t="s">
        <v>245</v>
      </c>
      <c r="H38" s="47">
        <v>12</v>
      </c>
    </row>
    <row r="39" spans="1:8" ht="102" x14ac:dyDescent="0.5">
      <c r="A39" s="45" t="s">
        <v>288</v>
      </c>
      <c r="B39" s="45" t="s">
        <v>289</v>
      </c>
      <c r="C39" s="45" t="s">
        <v>237</v>
      </c>
      <c r="D39" s="45" t="s">
        <v>290</v>
      </c>
      <c r="E39" s="45" t="s">
        <v>244</v>
      </c>
      <c r="F39" s="46">
        <v>9.51</v>
      </c>
      <c r="G39" s="45" t="s">
        <v>245</v>
      </c>
      <c r="H39" s="47">
        <v>9.51</v>
      </c>
    </row>
    <row r="40" spans="1:8" ht="51" x14ac:dyDescent="0.5">
      <c r="A40" s="45" t="s">
        <v>291</v>
      </c>
      <c r="B40" s="45" t="s">
        <v>292</v>
      </c>
      <c r="C40" s="45" t="s">
        <v>237</v>
      </c>
      <c r="D40" s="45" t="s">
        <v>293</v>
      </c>
      <c r="E40" s="45" t="s">
        <v>262</v>
      </c>
      <c r="F40" s="46">
        <v>11</v>
      </c>
      <c r="G40" s="45" t="s">
        <v>240</v>
      </c>
      <c r="H40" s="47">
        <v>11</v>
      </c>
    </row>
    <row r="41" spans="1:8" ht="40.799999999999997" x14ac:dyDescent="0.5">
      <c r="A41" s="45" t="s">
        <v>294</v>
      </c>
      <c r="B41" s="45" t="s">
        <v>295</v>
      </c>
      <c r="C41" s="45" t="s">
        <v>237</v>
      </c>
      <c r="D41" s="45" t="s">
        <v>296</v>
      </c>
      <c r="E41" s="45" t="s">
        <v>244</v>
      </c>
      <c r="F41" s="46">
        <v>12.99</v>
      </c>
      <c r="G41" s="45" t="s">
        <v>245</v>
      </c>
      <c r="H41" s="47">
        <v>12.99</v>
      </c>
    </row>
    <row r="42" spans="1:8" ht="40.799999999999997" x14ac:dyDescent="0.5">
      <c r="A42" s="45" t="s">
        <v>297</v>
      </c>
      <c r="B42" s="45" t="s">
        <v>298</v>
      </c>
      <c r="C42" s="45" t="s">
        <v>237</v>
      </c>
      <c r="D42" s="45" t="s">
        <v>299</v>
      </c>
      <c r="E42" s="45" t="s">
        <v>253</v>
      </c>
      <c r="F42" s="46">
        <v>19.989999999999998</v>
      </c>
      <c r="G42" s="45" t="s">
        <v>245</v>
      </c>
      <c r="H42" s="47">
        <v>19.989999999999998</v>
      </c>
    </row>
    <row r="43" spans="1:8" ht="40.799999999999997" x14ac:dyDescent="0.5">
      <c r="A43" s="45" t="s">
        <v>300</v>
      </c>
      <c r="B43" s="45" t="s">
        <v>301</v>
      </c>
      <c r="C43" s="45" t="s">
        <v>237</v>
      </c>
      <c r="D43" s="45" t="s">
        <v>302</v>
      </c>
      <c r="E43" s="45" t="s">
        <v>285</v>
      </c>
      <c r="F43" s="46">
        <v>16.14</v>
      </c>
      <c r="G43" s="45" t="s">
        <v>245</v>
      </c>
      <c r="H43" s="47">
        <v>16.14</v>
      </c>
    </row>
    <row r="44" spans="1:8" ht="30.6" x14ac:dyDescent="0.5">
      <c r="A44" s="45" t="s">
        <v>303</v>
      </c>
      <c r="B44" s="45" t="s">
        <v>304</v>
      </c>
      <c r="C44" s="45" t="s">
        <v>237</v>
      </c>
      <c r="D44" s="45" t="s">
        <v>305</v>
      </c>
      <c r="E44" s="45" t="s">
        <v>244</v>
      </c>
      <c r="F44" s="46">
        <v>32.5</v>
      </c>
      <c r="G44" s="45" t="s">
        <v>245</v>
      </c>
      <c r="H44" s="47">
        <v>32.5</v>
      </c>
    </row>
    <row r="45" spans="1:8" x14ac:dyDescent="0.5">
      <c r="A45" s="48" t="s">
        <v>254</v>
      </c>
      <c r="B45" s="48"/>
      <c r="C45" s="48"/>
      <c r="D45" s="48"/>
      <c r="E45" s="48"/>
      <c r="F45" s="48"/>
      <c r="G45" s="48"/>
      <c r="H45" s="49">
        <v>130.13</v>
      </c>
    </row>
    <row r="49" spans="1:8" ht="10.5" customHeight="1" x14ac:dyDescent="0.5">
      <c r="A49" s="66" t="s">
        <v>225</v>
      </c>
      <c r="B49" s="66"/>
      <c r="C49" s="66"/>
      <c r="D49" s="66"/>
      <c r="E49" s="66"/>
      <c r="F49" s="66"/>
      <c r="G49" s="66"/>
      <c r="H49" s="66"/>
    </row>
    <row r="50" spans="1:8" ht="10.5" customHeight="1" x14ac:dyDescent="0.5">
      <c r="A50" s="65" t="s">
        <v>306</v>
      </c>
      <c r="B50" s="65"/>
      <c r="C50" s="65"/>
      <c r="D50" s="65"/>
      <c r="E50" s="65"/>
      <c r="F50" s="65"/>
      <c r="G50" s="65"/>
      <c r="H50" s="65"/>
    </row>
    <row r="52" spans="1:8" ht="34.200000000000003" x14ac:dyDescent="0.5">
      <c r="A52" s="43" t="s">
        <v>227</v>
      </c>
      <c r="B52" s="43" t="s">
        <v>228</v>
      </c>
      <c r="C52" s="43" t="s">
        <v>229</v>
      </c>
      <c r="D52" s="43" t="s">
        <v>230</v>
      </c>
      <c r="E52" s="43" t="s">
        <v>231</v>
      </c>
      <c r="F52" s="43" t="s">
        <v>232</v>
      </c>
      <c r="G52" s="43" t="s">
        <v>233</v>
      </c>
      <c r="H52" s="44" t="s">
        <v>234</v>
      </c>
    </row>
    <row r="53" spans="1:8" ht="40.799999999999997" x14ac:dyDescent="0.5">
      <c r="A53" s="45" t="s">
        <v>256</v>
      </c>
      <c r="B53" s="45" t="s">
        <v>307</v>
      </c>
      <c r="C53" s="45" t="s">
        <v>237</v>
      </c>
      <c r="D53" s="45" t="s">
        <v>308</v>
      </c>
      <c r="E53" s="45" t="s">
        <v>309</v>
      </c>
      <c r="F53" s="46">
        <v>10</v>
      </c>
      <c r="G53" s="45" t="s">
        <v>240</v>
      </c>
      <c r="H53" s="47">
        <v>10</v>
      </c>
    </row>
    <row r="54" spans="1:8" ht="40.799999999999997" x14ac:dyDescent="0.5">
      <c r="A54" s="45" t="s">
        <v>297</v>
      </c>
      <c r="B54" s="45" t="s">
        <v>310</v>
      </c>
      <c r="C54" s="45" t="s">
        <v>237</v>
      </c>
      <c r="D54" s="45" t="s">
        <v>311</v>
      </c>
      <c r="E54" s="45" t="s">
        <v>309</v>
      </c>
      <c r="F54" s="46">
        <v>9.99</v>
      </c>
      <c r="G54" s="45" t="s">
        <v>245</v>
      </c>
      <c r="H54" s="47">
        <v>9.99</v>
      </c>
    </row>
    <row r="55" spans="1:8" x14ac:dyDescent="0.5">
      <c r="A55" s="48" t="s">
        <v>254</v>
      </c>
      <c r="B55" s="48"/>
      <c r="C55" s="48"/>
      <c r="D55" s="48"/>
      <c r="E55" s="48"/>
      <c r="F55" s="48"/>
      <c r="G55" s="48"/>
      <c r="H55" s="49">
        <v>19.989999999999998</v>
      </c>
    </row>
    <row r="59" spans="1:8" ht="10.5" customHeight="1" x14ac:dyDescent="0.5">
      <c r="A59" s="66" t="s">
        <v>225</v>
      </c>
      <c r="B59" s="66"/>
      <c r="C59" s="66"/>
      <c r="D59" s="66"/>
      <c r="E59" s="66"/>
      <c r="F59" s="66"/>
      <c r="G59" s="66"/>
      <c r="H59" s="66"/>
    </row>
    <row r="60" spans="1:8" ht="10.5" customHeight="1" x14ac:dyDescent="0.5">
      <c r="A60" s="65" t="s">
        <v>312</v>
      </c>
      <c r="B60" s="65"/>
      <c r="C60" s="65"/>
      <c r="D60" s="65"/>
      <c r="E60" s="65"/>
      <c r="F60" s="65"/>
      <c r="G60" s="65"/>
      <c r="H60" s="65"/>
    </row>
    <row r="62" spans="1:8" ht="34.200000000000003" x14ac:dyDescent="0.5">
      <c r="A62" s="43" t="s">
        <v>227</v>
      </c>
      <c r="B62" s="43" t="s">
        <v>228</v>
      </c>
      <c r="C62" s="43" t="s">
        <v>229</v>
      </c>
      <c r="D62" s="43" t="s">
        <v>230</v>
      </c>
      <c r="E62" s="43" t="s">
        <v>231</v>
      </c>
      <c r="F62" s="43" t="s">
        <v>232</v>
      </c>
      <c r="G62" s="43" t="s">
        <v>233</v>
      </c>
      <c r="H62" s="44" t="s">
        <v>234</v>
      </c>
    </row>
    <row r="63" spans="1:8" ht="40.799999999999997" x14ac:dyDescent="0.5">
      <c r="A63" s="45" t="s">
        <v>313</v>
      </c>
      <c r="B63" s="45" t="s">
        <v>314</v>
      </c>
      <c r="C63" s="45" t="s">
        <v>237</v>
      </c>
      <c r="D63" s="45" t="s">
        <v>315</v>
      </c>
      <c r="E63" s="45" t="s">
        <v>262</v>
      </c>
      <c r="F63" s="46">
        <v>7</v>
      </c>
      <c r="G63" s="45" t="s">
        <v>240</v>
      </c>
      <c r="H63" s="47">
        <v>7</v>
      </c>
    </row>
    <row r="64" spans="1:8" ht="30.6" x14ac:dyDescent="0.5">
      <c r="A64" s="45" t="s">
        <v>316</v>
      </c>
      <c r="B64" s="45" t="s">
        <v>317</v>
      </c>
      <c r="C64" s="45" t="s">
        <v>237</v>
      </c>
      <c r="D64" s="45" t="s">
        <v>318</v>
      </c>
      <c r="E64" s="45" t="s">
        <v>262</v>
      </c>
      <c r="F64" s="46">
        <v>18</v>
      </c>
      <c r="G64" s="45" t="s">
        <v>245</v>
      </c>
      <c r="H64" s="47">
        <v>18</v>
      </c>
    </row>
    <row r="65" spans="1:8" x14ac:dyDescent="0.5">
      <c r="A65" s="48" t="s">
        <v>254</v>
      </c>
      <c r="B65" s="48"/>
      <c r="C65" s="48"/>
      <c r="D65" s="48"/>
      <c r="E65" s="48"/>
      <c r="F65" s="48"/>
      <c r="G65" s="48"/>
      <c r="H65" s="49">
        <v>25</v>
      </c>
    </row>
    <row r="69" spans="1:8" ht="10.5" customHeight="1" x14ac:dyDescent="0.5">
      <c r="A69" s="66" t="s">
        <v>225</v>
      </c>
      <c r="B69" s="66"/>
      <c r="C69" s="66"/>
      <c r="D69" s="66"/>
      <c r="E69" s="66"/>
      <c r="F69" s="66"/>
      <c r="G69" s="66"/>
      <c r="H69" s="66"/>
    </row>
    <row r="70" spans="1:8" ht="10.5" customHeight="1" x14ac:dyDescent="0.5">
      <c r="A70" s="65" t="s">
        <v>319</v>
      </c>
      <c r="B70" s="65"/>
      <c r="C70" s="65"/>
      <c r="D70" s="65"/>
      <c r="E70" s="65"/>
      <c r="F70" s="65"/>
      <c r="G70" s="65"/>
      <c r="H70" s="65"/>
    </row>
    <row r="72" spans="1:8" ht="34.200000000000003" x14ac:dyDescent="0.5">
      <c r="A72" s="43" t="s">
        <v>227</v>
      </c>
      <c r="B72" s="43" t="s">
        <v>228</v>
      </c>
      <c r="C72" s="43" t="s">
        <v>229</v>
      </c>
      <c r="D72" s="43" t="s">
        <v>230</v>
      </c>
      <c r="E72" s="43" t="s">
        <v>231</v>
      </c>
      <c r="F72" s="43" t="s">
        <v>232</v>
      </c>
      <c r="G72" s="43" t="s">
        <v>233</v>
      </c>
      <c r="H72" s="44" t="s">
        <v>234</v>
      </c>
    </row>
    <row r="73" spans="1:8" ht="91.8" x14ac:dyDescent="0.5">
      <c r="A73" s="45" t="s">
        <v>320</v>
      </c>
      <c r="B73" s="45" t="s">
        <v>321</v>
      </c>
      <c r="C73" s="45" t="s">
        <v>237</v>
      </c>
      <c r="D73" s="45" t="s">
        <v>322</v>
      </c>
      <c r="E73" s="45" t="s">
        <v>323</v>
      </c>
      <c r="F73" s="46">
        <v>29</v>
      </c>
      <c r="G73" s="45" t="s">
        <v>240</v>
      </c>
      <c r="H73" s="47">
        <v>29</v>
      </c>
    </row>
    <row r="74" spans="1:8" x14ac:dyDescent="0.5">
      <c r="A74" s="48" t="s">
        <v>254</v>
      </c>
      <c r="B74" s="48"/>
      <c r="C74" s="48"/>
      <c r="D74" s="48"/>
      <c r="E74" s="48"/>
      <c r="F74" s="48"/>
      <c r="G74" s="48"/>
      <c r="H74" s="49">
        <v>29</v>
      </c>
    </row>
    <row r="78" spans="1:8" ht="10.5" customHeight="1" x14ac:dyDescent="0.5">
      <c r="A78" s="66" t="s">
        <v>225</v>
      </c>
      <c r="B78" s="66"/>
      <c r="C78" s="66"/>
      <c r="D78" s="66"/>
      <c r="E78" s="66"/>
      <c r="F78" s="66"/>
      <c r="G78" s="66"/>
      <c r="H78" s="66"/>
    </row>
    <row r="79" spans="1:8" ht="10.5" customHeight="1" x14ac:dyDescent="0.5">
      <c r="A79" s="65" t="s">
        <v>324</v>
      </c>
      <c r="B79" s="65"/>
      <c r="C79" s="65"/>
      <c r="D79" s="65"/>
      <c r="E79" s="65"/>
      <c r="F79" s="65"/>
      <c r="G79" s="65"/>
      <c r="H79" s="65"/>
    </row>
    <row r="81" spans="1:8" ht="34.200000000000003" x14ac:dyDescent="0.5">
      <c r="A81" s="43" t="s">
        <v>227</v>
      </c>
      <c r="B81" s="43" t="s">
        <v>228</v>
      </c>
      <c r="C81" s="43" t="s">
        <v>229</v>
      </c>
      <c r="D81" s="43" t="s">
        <v>230</v>
      </c>
      <c r="E81" s="43" t="s">
        <v>231</v>
      </c>
      <c r="F81" s="43" t="s">
        <v>232</v>
      </c>
      <c r="G81" s="43" t="s">
        <v>233</v>
      </c>
      <c r="H81" s="44" t="s">
        <v>234</v>
      </c>
    </row>
    <row r="82" spans="1:8" ht="81.599999999999994" x14ac:dyDescent="0.5">
      <c r="A82" s="45" t="s">
        <v>325</v>
      </c>
      <c r="B82" s="45" t="s">
        <v>326</v>
      </c>
      <c r="C82" s="45" t="s">
        <v>237</v>
      </c>
      <c r="D82" s="45" t="s">
        <v>327</v>
      </c>
      <c r="E82" s="45" t="s">
        <v>253</v>
      </c>
      <c r="F82" s="46">
        <v>30</v>
      </c>
      <c r="G82" s="45" t="s">
        <v>245</v>
      </c>
      <c r="H82" s="47">
        <v>30</v>
      </c>
    </row>
    <row r="83" spans="1:8" ht="30.6" x14ac:dyDescent="0.5">
      <c r="A83" s="45" t="s">
        <v>328</v>
      </c>
      <c r="B83" s="45" t="s">
        <v>329</v>
      </c>
      <c r="C83" s="45" t="s">
        <v>237</v>
      </c>
      <c r="D83" s="45" t="s">
        <v>330</v>
      </c>
      <c r="E83" s="45" t="s">
        <v>262</v>
      </c>
      <c r="F83" s="46">
        <v>10</v>
      </c>
      <c r="G83" s="45" t="s">
        <v>240</v>
      </c>
      <c r="H83" s="47">
        <v>10</v>
      </c>
    </row>
    <row r="84" spans="1:8" ht="20.399999999999999" x14ac:dyDescent="0.5">
      <c r="A84" s="64" t="s">
        <v>331</v>
      </c>
      <c r="B84" s="64" t="s">
        <v>332</v>
      </c>
      <c r="C84" s="64" t="s">
        <v>237</v>
      </c>
      <c r="D84" s="64" t="s">
        <v>333</v>
      </c>
      <c r="E84" s="45" t="s">
        <v>262</v>
      </c>
      <c r="F84" s="46">
        <v>34</v>
      </c>
      <c r="G84" s="45" t="s">
        <v>240</v>
      </c>
      <c r="H84" s="47">
        <v>34</v>
      </c>
    </row>
    <row r="85" spans="1:8" ht="20.399999999999999" x14ac:dyDescent="0.5">
      <c r="A85" s="64"/>
      <c r="B85" s="64"/>
      <c r="C85" s="64"/>
      <c r="D85" s="64"/>
      <c r="E85" s="45" t="s">
        <v>253</v>
      </c>
      <c r="F85" s="46">
        <v>34</v>
      </c>
      <c r="G85" s="45" t="s">
        <v>240</v>
      </c>
      <c r="H85" s="47">
        <v>34</v>
      </c>
    </row>
    <row r="86" spans="1:8" x14ac:dyDescent="0.5">
      <c r="A86" s="48" t="s">
        <v>254</v>
      </c>
      <c r="B86" s="48"/>
      <c r="C86" s="48"/>
      <c r="D86" s="48"/>
      <c r="E86" s="48"/>
      <c r="F86" s="48"/>
      <c r="G86" s="48"/>
      <c r="H86" s="49">
        <v>108</v>
      </c>
    </row>
    <row r="90" spans="1:8" ht="10.5" customHeight="1" x14ac:dyDescent="0.5">
      <c r="A90" s="66" t="s">
        <v>225</v>
      </c>
      <c r="B90" s="66"/>
      <c r="C90" s="66"/>
      <c r="D90" s="66"/>
      <c r="E90" s="66"/>
      <c r="F90" s="66"/>
      <c r="G90" s="66"/>
      <c r="H90" s="66"/>
    </row>
    <row r="91" spans="1:8" ht="10.5" customHeight="1" x14ac:dyDescent="0.5">
      <c r="A91" s="65" t="s">
        <v>334</v>
      </c>
      <c r="B91" s="65"/>
      <c r="C91" s="65"/>
      <c r="D91" s="65"/>
      <c r="E91" s="65"/>
      <c r="F91" s="65"/>
      <c r="G91" s="65"/>
      <c r="H91" s="65"/>
    </row>
    <row r="93" spans="1:8" ht="34.200000000000003" x14ac:dyDescent="0.5">
      <c r="A93" s="43" t="s">
        <v>227</v>
      </c>
      <c r="B93" s="43" t="s">
        <v>228</v>
      </c>
      <c r="C93" s="43" t="s">
        <v>229</v>
      </c>
      <c r="D93" s="43" t="s">
        <v>230</v>
      </c>
      <c r="E93" s="43" t="s">
        <v>231</v>
      </c>
      <c r="F93" s="43" t="s">
        <v>232</v>
      </c>
      <c r="G93" s="43" t="s">
        <v>233</v>
      </c>
      <c r="H93" s="44" t="s">
        <v>234</v>
      </c>
    </row>
    <row r="94" spans="1:8" ht="51" x14ac:dyDescent="0.5">
      <c r="A94" s="45" t="s">
        <v>313</v>
      </c>
      <c r="B94" s="45" t="s">
        <v>335</v>
      </c>
      <c r="C94" s="45" t="s">
        <v>237</v>
      </c>
      <c r="D94" s="45" t="s">
        <v>336</v>
      </c>
      <c r="E94" s="45" t="s">
        <v>262</v>
      </c>
      <c r="F94" s="46">
        <v>4.5</v>
      </c>
      <c r="G94" s="45" t="s">
        <v>240</v>
      </c>
      <c r="H94" s="47">
        <v>4.5</v>
      </c>
    </row>
    <row r="95" spans="1:8" x14ac:dyDescent="0.5">
      <c r="A95" s="48" t="s">
        <v>254</v>
      </c>
      <c r="B95" s="48"/>
      <c r="C95" s="48"/>
      <c r="D95" s="48"/>
      <c r="E95" s="48"/>
      <c r="F95" s="48"/>
      <c r="G95" s="48"/>
      <c r="H95" s="49">
        <v>4.5</v>
      </c>
    </row>
    <row r="99" spans="1:8" ht="10.5" customHeight="1" x14ac:dyDescent="0.5">
      <c r="A99" s="66" t="s">
        <v>225</v>
      </c>
      <c r="B99" s="66"/>
      <c r="C99" s="66"/>
      <c r="D99" s="66"/>
      <c r="E99" s="66"/>
      <c r="F99" s="66"/>
      <c r="G99" s="66"/>
      <c r="H99" s="66"/>
    </row>
    <row r="100" spans="1:8" ht="10.5" customHeight="1" x14ac:dyDescent="0.5">
      <c r="A100" s="65" t="s">
        <v>337</v>
      </c>
      <c r="B100" s="65"/>
      <c r="C100" s="65"/>
      <c r="D100" s="65"/>
      <c r="E100" s="65"/>
      <c r="F100" s="65"/>
      <c r="G100" s="65"/>
      <c r="H100" s="65"/>
    </row>
    <row r="102" spans="1:8" ht="34.200000000000003" x14ac:dyDescent="0.5">
      <c r="A102" s="43" t="s">
        <v>227</v>
      </c>
      <c r="B102" s="43" t="s">
        <v>228</v>
      </c>
      <c r="C102" s="43" t="s">
        <v>229</v>
      </c>
      <c r="D102" s="43" t="s">
        <v>230</v>
      </c>
      <c r="E102" s="43" t="s">
        <v>231</v>
      </c>
      <c r="F102" s="43" t="s">
        <v>232</v>
      </c>
      <c r="G102" s="43" t="s">
        <v>233</v>
      </c>
      <c r="H102" s="44" t="s">
        <v>234</v>
      </c>
    </row>
    <row r="103" spans="1:8" ht="30.6" x14ac:dyDescent="0.5">
      <c r="A103" s="45" t="s">
        <v>338</v>
      </c>
      <c r="B103" s="45" t="s">
        <v>339</v>
      </c>
      <c r="C103" s="45" t="s">
        <v>237</v>
      </c>
      <c r="D103" s="45" t="s">
        <v>340</v>
      </c>
      <c r="E103" s="45" t="s">
        <v>341</v>
      </c>
      <c r="F103" s="46">
        <v>9.59</v>
      </c>
      <c r="G103" s="45" t="s">
        <v>245</v>
      </c>
      <c r="H103" s="47">
        <v>9.59</v>
      </c>
    </row>
    <row r="104" spans="1:8" ht="40.799999999999997" x14ac:dyDescent="0.5">
      <c r="A104" s="45" t="s">
        <v>273</v>
      </c>
      <c r="B104" s="45" t="s">
        <v>342</v>
      </c>
      <c r="C104" s="45" t="s">
        <v>237</v>
      </c>
      <c r="D104" s="45" t="s">
        <v>343</v>
      </c>
      <c r="E104" s="45" t="s">
        <v>244</v>
      </c>
      <c r="F104" s="46">
        <v>17</v>
      </c>
      <c r="G104" s="45" t="s">
        <v>245</v>
      </c>
      <c r="H104" s="47">
        <v>17</v>
      </c>
    </row>
    <row r="105" spans="1:8" ht="40.799999999999997" x14ac:dyDescent="0.5">
      <c r="A105" s="45" t="s">
        <v>344</v>
      </c>
      <c r="B105" s="45" t="s">
        <v>345</v>
      </c>
      <c r="C105" s="45" t="s">
        <v>237</v>
      </c>
      <c r="D105" s="45" t="s">
        <v>346</v>
      </c>
      <c r="E105" s="45" t="s">
        <v>244</v>
      </c>
      <c r="F105" s="46">
        <v>5</v>
      </c>
      <c r="G105" s="45" t="s">
        <v>245</v>
      </c>
      <c r="H105" s="47">
        <v>5</v>
      </c>
    </row>
    <row r="106" spans="1:8" x14ac:dyDescent="0.5">
      <c r="A106" s="48" t="s">
        <v>254</v>
      </c>
      <c r="B106" s="48"/>
      <c r="C106" s="48"/>
      <c r="D106" s="48"/>
      <c r="E106" s="48"/>
      <c r="F106" s="48"/>
      <c r="G106" s="48"/>
      <c r="H106" s="49">
        <v>31.59</v>
      </c>
    </row>
    <row r="110" spans="1:8" ht="10.5" customHeight="1" x14ac:dyDescent="0.5">
      <c r="A110" s="66" t="s">
        <v>225</v>
      </c>
      <c r="B110" s="66"/>
      <c r="C110" s="66"/>
      <c r="D110" s="66"/>
      <c r="E110" s="66"/>
      <c r="F110" s="66"/>
      <c r="G110" s="66"/>
      <c r="H110" s="66"/>
    </row>
    <row r="111" spans="1:8" ht="10.5" customHeight="1" x14ac:dyDescent="0.5">
      <c r="A111" s="65" t="s">
        <v>347</v>
      </c>
      <c r="B111" s="65"/>
      <c r="C111" s="65"/>
      <c r="D111" s="65"/>
      <c r="E111" s="65"/>
      <c r="F111" s="65"/>
      <c r="G111" s="65"/>
      <c r="H111" s="65"/>
    </row>
    <row r="113" spans="1:8" ht="34.200000000000003" x14ac:dyDescent="0.5">
      <c r="A113" s="43" t="s">
        <v>227</v>
      </c>
      <c r="B113" s="43" t="s">
        <v>228</v>
      </c>
      <c r="C113" s="43" t="s">
        <v>229</v>
      </c>
      <c r="D113" s="43" t="s">
        <v>230</v>
      </c>
      <c r="E113" s="43" t="s">
        <v>231</v>
      </c>
      <c r="F113" s="43" t="s">
        <v>232</v>
      </c>
      <c r="G113" s="43" t="s">
        <v>233</v>
      </c>
      <c r="H113" s="44" t="s">
        <v>234</v>
      </c>
    </row>
    <row r="114" spans="1:8" ht="30.6" x14ac:dyDescent="0.5">
      <c r="A114" s="45" t="s">
        <v>328</v>
      </c>
      <c r="B114" s="45" t="s">
        <v>348</v>
      </c>
      <c r="C114" s="45" t="s">
        <v>237</v>
      </c>
      <c r="D114" s="45" t="s">
        <v>349</v>
      </c>
      <c r="E114" s="45" t="s">
        <v>350</v>
      </c>
      <c r="F114" s="46">
        <v>23</v>
      </c>
      <c r="G114" s="45" t="s">
        <v>245</v>
      </c>
      <c r="H114" s="47">
        <v>23</v>
      </c>
    </row>
    <row r="115" spans="1:8" ht="61.2" x14ac:dyDescent="0.5">
      <c r="A115" s="45" t="s">
        <v>351</v>
      </c>
      <c r="B115" s="45" t="s">
        <v>352</v>
      </c>
      <c r="C115" s="45" t="s">
        <v>237</v>
      </c>
      <c r="D115" s="45" t="s">
        <v>353</v>
      </c>
      <c r="E115" s="45" t="s">
        <v>350</v>
      </c>
      <c r="F115" s="46">
        <v>14.99</v>
      </c>
      <c r="G115" s="45" t="s">
        <v>245</v>
      </c>
      <c r="H115" s="47">
        <v>14.99</v>
      </c>
    </row>
    <row r="116" spans="1:8" ht="336.6" x14ac:dyDescent="0.5">
      <c r="A116" s="45" t="s">
        <v>354</v>
      </c>
      <c r="B116" s="45" t="s">
        <v>355</v>
      </c>
      <c r="C116" s="45" t="s">
        <v>237</v>
      </c>
      <c r="D116" s="45" t="s">
        <v>356</v>
      </c>
      <c r="E116" s="45" t="s">
        <v>350</v>
      </c>
      <c r="F116" s="46">
        <v>91</v>
      </c>
      <c r="G116" s="45" t="s">
        <v>240</v>
      </c>
      <c r="H116" s="47">
        <v>91</v>
      </c>
    </row>
    <row r="117" spans="1:8" ht="30.6" x14ac:dyDescent="0.5">
      <c r="A117" s="45" t="s">
        <v>266</v>
      </c>
      <c r="B117" s="45" t="s">
        <v>357</v>
      </c>
      <c r="C117" s="45" t="s">
        <v>237</v>
      </c>
      <c r="D117" s="45" t="s">
        <v>358</v>
      </c>
      <c r="E117" s="45" t="s">
        <v>359</v>
      </c>
      <c r="F117" s="46">
        <v>25</v>
      </c>
      <c r="G117" s="45" t="s">
        <v>245</v>
      </c>
      <c r="H117" s="47">
        <v>25</v>
      </c>
    </row>
    <row r="118" spans="1:8" x14ac:dyDescent="0.5">
      <c r="A118" s="48" t="s">
        <v>254</v>
      </c>
      <c r="B118" s="48"/>
      <c r="C118" s="48"/>
      <c r="D118" s="48"/>
      <c r="E118" s="48"/>
      <c r="F118" s="48"/>
      <c r="G118" s="48"/>
      <c r="H118" s="49">
        <v>153.99</v>
      </c>
    </row>
    <row r="122" spans="1:8" ht="10.5" customHeight="1" x14ac:dyDescent="0.5">
      <c r="A122" s="66" t="s">
        <v>225</v>
      </c>
      <c r="B122" s="66"/>
      <c r="C122" s="66"/>
      <c r="D122" s="66"/>
      <c r="E122" s="66"/>
      <c r="F122" s="66"/>
      <c r="G122" s="66"/>
      <c r="H122" s="66"/>
    </row>
    <row r="123" spans="1:8" ht="10.5" customHeight="1" x14ac:dyDescent="0.5">
      <c r="A123" s="65" t="s">
        <v>360</v>
      </c>
      <c r="B123" s="65"/>
      <c r="C123" s="65"/>
      <c r="D123" s="65"/>
      <c r="E123" s="65"/>
      <c r="F123" s="65"/>
      <c r="G123" s="65"/>
      <c r="H123" s="65"/>
    </row>
    <row r="125" spans="1:8" ht="34.200000000000003" x14ac:dyDescent="0.5">
      <c r="A125" s="43" t="s">
        <v>227</v>
      </c>
      <c r="B125" s="43" t="s">
        <v>228</v>
      </c>
      <c r="C125" s="43" t="s">
        <v>229</v>
      </c>
      <c r="D125" s="43" t="s">
        <v>230</v>
      </c>
      <c r="E125" s="43" t="s">
        <v>231</v>
      </c>
      <c r="F125" s="43" t="s">
        <v>232</v>
      </c>
      <c r="G125" s="43" t="s">
        <v>233</v>
      </c>
      <c r="H125" s="44" t="s">
        <v>234</v>
      </c>
    </row>
    <row r="126" spans="1:8" ht="40.799999999999997" x14ac:dyDescent="0.5">
      <c r="A126" s="64" t="s">
        <v>361</v>
      </c>
      <c r="B126" s="45" t="s">
        <v>362</v>
      </c>
      <c r="C126" s="45" t="s">
        <v>237</v>
      </c>
      <c r="D126" s="45" t="s">
        <v>363</v>
      </c>
      <c r="E126" s="45" t="s">
        <v>244</v>
      </c>
      <c r="F126" s="46">
        <v>13</v>
      </c>
      <c r="G126" s="45" t="s">
        <v>245</v>
      </c>
      <c r="H126" s="47">
        <v>13</v>
      </c>
    </row>
    <row r="127" spans="1:8" ht="30.6" x14ac:dyDescent="0.5">
      <c r="A127" s="64"/>
      <c r="B127" s="45" t="s">
        <v>364</v>
      </c>
      <c r="C127" s="45" t="s">
        <v>237</v>
      </c>
      <c r="D127" s="45" t="s">
        <v>365</v>
      </c>
      <c r="E127" s="45" t="s">
        <v>244</v>
      </c>
      <c r="F127" s="46">
        <v>9</v>
      </c>
      <c r="G127" s="45" t="s">
        <v>245</v>
      </c>
      <c r="H127" s="47">
        <v>9</v>
      </c>
    </row>
    <row r="128" spans="1:8" ht="20.399999999999999" x14ac:dyDescent="0.5">
      <c r="A128" s="64"/>
      <c r="B128" s="45" t="s">
        <v>366</v>
      </c>
      <c r="C128" s="45" t="s">
        <v>237</v>
      </c>
      <c r="D128" s="45" t="s">
        <v>367</v>
      </c>
      <c r="E128" s="45" t="s">
        <v>244</v>
      </c>
      <c r="F128" s="46">
        <v>3</v>
      </c>
      <c r="G128" s="45" t="s">
        <v>245</v>
      </c>
      <c r="H128" s="47">
        <v>3</v>
      </c>
    </row>
    <row r="129" spans="1:8" ht="30.6" x14ac:dyDescent="0.5">
      <c r="A129" s="64"/>
      <c r="B129" s="45" t="s">
        <v>368</v>
      </c>
      <c r="C129" s="45" t="s">
        <v>237</v>
      </c>
      <c r="D129" s="45" t="s">
        <v>369</v>
      </c>
      <c r="E129" s="45" t="s">
        <v>244</v>
      </c>
      <c r="F129" s="46">
        <v>8</v>
      </c>
      <c r="G129" s="45" t="s">
        <v>245</v>
      </c>
      <c r="H129" s="47">
        <v>8</v>
      </c>
    </row>
    <row r="130" spans="1:8" ht="81.599999999999994" x14ac:dyDescent="0.5">
      <c r="A130" s="64"/>
      <c r="B130" s="45" t="s">
        <v>370</v>
      </c>
      <c r="C130" s="45" t="s">
        <v>237</v>
      </c>
      <c r="D130" s="45" t="s">
        <v>371</v>
      </c>
      <c r="E130" s="45" t="s">
        <v>244</v>
      </c>
      <c r="F130" s="46">
        <v>19</v>
      </c>
      <c r="G130" s="45" t="s">
        <v>245</v>
      </c>
      <c r="H130" s="47">
        <v>19</v>
      </c>
    </row>
    <row r="131" spans="1:8" ht="71.400000000000006" x14ac:dyDescent="0.5">
      <c r="A131" s="45" t="s">
        <v>351</v>
      </c>
      <c r="B131" s="45" t="s">
        <v>372</v>
      </c>
      <c r="C131" s="45" t="s">
        <v>237</v>
      </c>
      <c r="D131" s="45" t="s">
        <v>373</v>
      </c>
      <c r="E131" s="45" t="s">
        <v>262</v>
      </c>
      <c r="F131" s="46">
        <v>17.95</v>
      </c>
      <c r="G131" s="45" t="s">
        <v>245</v>
      </c>
      <c r="H131" s="47">
        <v>17.95</v>
      </c>
    </row>
    <row r="132" spans="1:8" ht="61.2" x14ac:dyDescent="0.5">
      <c r="A132" s="45" t="s">
        <v>374</v>
      </c>
      <c r="B132" s="45" t="s">
        <v>375</v>
      </c>
      <c r="C132" s="45" t="s">
        <v>237</v>
      </c>
      <c r="D132" s="45" t="s">
        <v>376</v>
      </c>
      <c r="E132" s="45" t="s">
        <v>262</v>
      </c>
      <c r="F132" s="46">
        <v>20</v>
      </c>
      <c r="G132" s="45" t="s">
        <v>245</v>
      </c>
      <c r="H132" s="47">
        <v>20</v>
      </c>
    </row>
    <row r="133" spans="1:8" x14ac:dyDescent="0.5">
      <c r="A133" s="48" t="s">
        <v>254</v>
      </c>
      <c r="B133" s="48"/>
      <c r="C133" s="48"/>
      <c r="D133" s="48"/>
      <c r="E133" s="48"/>
      <c r="F133" s="48"/>
      <c r="G133" s="48"/>
      <c r="H133" s="49">
        <v>89.95</v>
      </c>
    </row>
    <row r="137" spans="1:8" ht="10.5" customHeight="1" x14ac:dyDescent="0.5">
      <c r="A137" s="66" t="s">
        <v>225</v>
      </c>
      <c r="B137" s="66"/>
      <c r="C137" s="66"/>
      <c r="D137" s="66"/>
      <c r="E137" s="66"/>
      <c r="F137" s="66"/>
      <c r="G137" s="66"/>
      <c r="H137" s="66"/>
    </row>
    <row r="138" spans="1:8" ht="10.5" customHeight="1" x14ac:dyDescent="0.5">
      <c r="A138" s="65" t="s">
        <v>377</v>
      </c>
      <c r="B138" s="65"/>
      <c r="C138" s="65"/>
      <c r="D138" s="65"/>
      <c r="E138" s="65"/>
      <c r="F138" s="65"/>
      <c r="G138" s="65"/>
      <c r="H138" s="65"/>
    </row>
    <row r="140" spans="1:8" ht="34.200000000000003" x14ac:dyDescent="0.5">
      <c r="A140" s="43" t="s">
        <v>227</v>
      </c>
      <c r="B140" s="43" t="s">
        <v>228</v>
      </c>
      <c r="C140" s="43" t="s">
        <v>229</v>
      </c>
      <c r="D140" s="43" t="s">
        <v>230</v>
      </c>
      <c r="E140" s="43" t="s">
        <v>231</v>
      </c>
      <c r="F140" s="43" t="s">
        <v>232</v>
      </c>
      <c r="G140" s="43" t="s">
        <v>233</v>
      </c>
      <c r="H140" s="44" t="s">
        <v>234</v>
      </c>
    </row>
    <row r="141" spans="1:8" ht="91.8" x14ac:dyDescent="0.5">
      <c r="A141" s="45" t="s">
        <v>291</v>
      </c>
      <c r="B141" s="45" t="s">
        <v>378</v>
      </c>
      <c r="C141" s="45" t="s">
        <v>237</v>
      </c>
      <c r="D141" s="45" t="s">
        <v>379</v>
      </c>
      <c r="E141" s="45" t="s">
        <v>262</v>
      </c>
      <c r="F141" s="46">
        <v>10.79</v>
      </c>
      <c r="G141" s="45" t="s">
        <v>240</v>
      </c>
      <c r="H141" s="47">
        <v>10.79</v>
      </c>
    </row>
    <row r="142" spans="1:8" x14ac:dyDescent="0.5">
      <c r="A142" s="48" t="s">
        <v>254</v>
      </c>
      <c r="B142" s="48"/>
      <c r="C142" s="48"/>
      <c r="D142" s="48"/>
      <c r="E142" s="48"/>
      <c r="F142" s="48"/>
      <c r="G142" s="48"/>
      <c r="H142" s="49">
        <v>10.79</v>
      </c>
    </row>
    <row r="146" spans="1:8" ht="10.5" customHeight="1" x14ac:dyDescent="0.5">
      <c r="A146" s="66" t="s">
        <v>225</v>
      </c>
      <c r="B146" s="66"/>
      <c r="C146" s="66"/>
      <c r="D146" s="66"/>
      <c r="E146" s="66"/>
      <c r="F146" s="66"/>
      <c r="G146" s="66"/>
      <c r="H146" s="66"/>
    </row>
    <row r="147" spans="1:8" ht="10.5" customHeight="1" x14ac:dyDescent="0.5">
      <c r="A147" s="65" t="s">
        <v>380</v>
      </c>
      <c r="B147" s="65"/>
      <c r="C147" s="65"/>
      <c r="D147" s="65"/>
      <c r="E147" s="65"/>
      <c r="F147" s="65"/>
      <c r="G147" s="65"/>
      <c r="H147" s="65"/>
    </row>
    <row r="149" spans="1:8" ht="34.200000000000003" x14ac:dyDescent="0.5">
      <c r="A149" s="43" t="s">
        <v>227</v>
      </c>
      <c r="B149" s="43" t="s">
        <v>228</v>
      </c>
      <c r="C149" s="43" t="s">
        <v>229</v>
      </c>
      <c r="D149" s="43" t="s">
        <v>230</v>
      </c>
      <c r="E149" s="43" t="s">
        <v>231</v>
      </c>
      <c r="F149" s="43" t="s">
        <v>232</v>
      </c>
      <c r="G149" s="43" t="s">
        <v>233</v>
      </c>
      <c r="H149" s="44" t="s">
        <v>234</v>
      </c>
    </row>
    <row r="150" spans="1:8" ht="173.4" x14ac:dyDescent="0.5">
      <c r="A150" s="45" t="s">
        <v>381</v>
      </c>
      <c r="B150" s="45" t="s">
        <v>382</v>
      </c>
      <c r="C150" s="45" t="s">
        <v>237</v>
      </c>
      <c r="D150" s="45" t="s">
        <v>383</v>
      </c>
      <c r="E150" s="45" t="s">
        <v>262</v>
      </c>
      <c r="F150" s="46">
        <v>17.95</v>
      </c>
      <c r="G150" s="45" t="s">
        <v>240</v>
      </c>
      <c r="H150" s="47">
        <v>17.95</v>
      </c>
    </row>
    <row r="151" spans="1:8" ht="30.6" x14ac:dyDescent="0.5">
      <c r="A151" s="64" t="s">
        <v>325</v>
      </c>
      <c r="B151" s="45" t="s">
        <v>384</v>
      </c>
      <c r="C151" s="45" t="s">
        <v>237</v>
      </c>
      <c r="D151" s="45" t="s">
        <v>385</v>
      </c>
      <c r="E151" s="45" t="s">
        <v>386</v>
      </c>
      <c r="F151" s="46">
        <v>18</v>
      </c>
      <c r="G151" s="45" t="s">
        <v>245</v>
      </c>
      <c r="H151" s="47">
        <v>18</v>
      </c>
    </row>
    <row r="152" spans="1:8" ht="40.799999999999997" x14ac:dyDescent="0.5">
      <c r="A152" s="64"/>
      <c r="B152" s="45" t="s">
        <v>387</v>
      </c>
      <c r="C152" s="45" t="s">
        <v>237</v>
      </c>
      <c r="D152" s="45" t="s">
        <v>388</v>
      </c>
      <c r="E152" s="45" t="s">
        <v>262</v>
      </c>
      <c r="F152" s="46">
        <v>18</v>
      </c>
      <c r="G152" s="45" t="s">
        <v>245</v>
      </c>
      <c r="H152" s="47">
        <v>18</v>
      </c>
    </row>
    <row r="153" spans="1:8" ht="30.6" x14ac:dyDescent="0.5">
      <c r="A153" s="45" t="s">
        <v>235</v>
      </c>
      <c r="B153" s="45" t="s">
        <v>389</v>
      </c>
      <c r="C153" s="45" t="s">
        <v>237</v>
      </c>
      <c r="D153" s="45" t="s">
        <v>390</v>
      </c>
      <c r="E153" s="45" t="s">
        <v>262</v>
      </c>
      <c r="F153" s="46">
        <v>30</v>
      </c>
      <c r="G153" s="45" t="s">
        <v>240</v>
      </c>
      <c r="H153" s="47">
        <v>30</v>
      </c>
    </row>
    <row r="154" spans="1:8" ht="71.400000000000006" x14ac:dyDescent="0.5">
      <c r="A154" s="45" t="s">
        <v>391</v>
      </c>
      <c r="B154" s="45" t="s">
        <v>392</v>
      </c>
      <c r="C154" s="45" t="s">
        <v>237</v>
      </c>
      <c r="D154" s="45" t="s">
        <v>393</v>
      </c>
      <c r="E154" s="45" t="s">
        <v>244</v>
      </c>
      <c r="F154" s="46">
        <v>18</v>
      </c>
      <c r="G154" s="45" t="s">
        <v>245</v>
      </c>
      <c r="H154" s="47">
        <v>18</v>
      </c>
    </row>
    <row r="155" spans="1:8" x14ac:dyDescent="0.5">
      <c r="A155" s="48" t="s">
        <v>254</v>
      </c>
      <c r="B155" s="48"/>
      <c r="C155" s="48"/>
      <c r="D155" s="48"/>
      <c r="E155" s="48"/>
      <c r="F155" s="48"/>
      <c r="G155" s="48"/>
      <c r="H155" s="49">
        <v>101.95</v>
      </c>
    </row>
    <row r="159" spans="1:8" ht="10.5" customHeight="1" x14ac:dyDescent="0.5">
      <c r="A159" s="66" t="s">
        <v>225</v>
      </c>
      <c r="B159" s="66"/>
      <c r="C159" s="66"/>
      <c r="D159" s="66"/>
      <c r="E159" s="66"/>
      <c r="F159" s="66"/>
      <c r="G159" s="66"/>
      <c r="H159" s="66"/>
    </row>
    <row r="160" spans="1:8" ht="10.5" customHeight="1" x14ac:dyDescent="0.5">
      <c r="A160" s="65" t="s">
        <v>394</v>
      </c>
      <c r="B160" s="65"/>
      <c r="C160" s="65"/>
      <c r="D160" s="65"/>
      <c r="E160" s="65"/>
      <c r="F160" s="65"/>
      <c r="G160" s="65"/>
      <c r="H160" s="65"/>
    </row>
    <row r="162" spans="1:8" ht="34.200000000000003" x14ac:dyDescent="0.5">
      <c r="A162" s="43" t="s">
        <v>227</v>
      </c>
      <c r="B162" s="43" t="s">
        <v>228</v>
      </c>
      <c r="C162" s="43" t="s">
        <v>229</v>
      </c>
      <c r="D162" s="43" t="s">
        <v>230</v>
      </c>
      <c r="E162" s="43" t="s">
        <v>231</v>
      </c>
      <c r="F162" s="43" t="s">
        <v>232</v>
      </c>
      <c r="G162" s="43" t="s">
        <v>233</v>
      </c>
      <c r="H162" s="44" t="s">
        <v>234</v>
      </c>
    </row>
    <row r="163" spans="1:8" ht="30.6" x14ac:dyDescent="0.5">
      <c r="A163" s="45" t="s">
        <v>395</v>
      </c>
      <c r="B163" s="45" t="s">
        <v>396</v>
      </c>
      <c r="C163" s="45" t="s">
        <v>237</v>
      </c>
      <c r="D163" s="45" t="s">
        <v>397</v>
      </c>
      <c r="E163" s="45" t="s">
        <v>244</v>
      </c>
      <c r="F163" s="46">
        <v>37.5</v>
      </c>
      <c r="G163" s="45" t="s">
        <v>245</v>
      </c>
      <c r="H163" s="47">
        <v>37.5</v>
      </c>
    </row>
    <row r="164" spans="1:8" ht="30.6" x14ac:dyDescent="0.5">
      <c r="A164" s="45" t="s">
        <v>398</v>
      </c>
      <c r="B164" s="45" t="s">
        <v>399</v>
      </c>
      <c r="C164" s="45" t="s">
        <v>237</v>
      </c>
      <c r="D164" s="45" t="s">
        <v>400</v>
      </c>
      <c r="E164" s="45" t="s">
        <v>401</v>
      </c>
      <c r="F164" s="46">
        <v>30</v>
      </c>
      <c r="G164" s="45" t="s">
        <v>240</v>
      </c>
      <c r="H164" s="47">
        <v>30</v>
      </c>
    </row>
    <row r="165" spans="1:8" ht="30.6" x14ac:dyDescent="0.5">
      <c r="A165" s="45" t="s">
        <v>402</v>
      </c>
      <c r="B165" s="45" t="s">
        <v>403</v>
      </c>
      <c r="C165" s="45" t="s">
        <v>237</v>
      </c>
      <c r="D165" s="45" t="s">
        <v>404</v>
      </c>
      <c r="E165" s="45" t="s">
        <v>405</v>
      </c>
      <c r="F165" s="46">
        <v>7.99</v>
      </c>
      <c r="G165" s="45" t="s">
        <v>245</v>
      </c>
      <c r="H165" s="47">
        <v>7.99</v>
      </c>
    </row>
    <row r="166" spans="1:8" ht="40.799999999999997" x14ac:dyDescent="0.5">
      <c r="A166" s="45" t="s">
        <v>406</v>
      </c>
      <c r="B166" s="45" t="s">
        <v>407</v>
      </c>
      <c r="C166" s="45" t="s">
        <v>237</v>
      </c>
      <c r="D166" s="45" t="s">
        <v>408</v>
      </c>
      <c r="E166" s="45" t="s">
        <v>401</v>
      </c>
      <c r="F166" s="46">
        <v>35</v>
      </c>
      <c r="G166" s="45" t="s">
        <v>240</v>
      </c>
      <c r="H166" s="47">
        <v>35</v>
      </c>
    </row>
    <row r="167" spans="1:8" ht="30.6" x14ac:dyDescent="0.5">
      <c r="A167" s="45" t="s">
        <v>409</v>
      </c>
      <c r="B167" s="45" t="s">
        <v>410</v>
      </c>
      <c r="C167" s="45" t="s">
        <v>237</v>
      </c>
      <c r="D167" s="45" t="s">
        <v>411</v>
      </c>
      <c r="E167" s="45" t="s">
        <v>341</v>
      </c>
      <c r="F167" s="46">
        <v>14.12</v>
      </c>
      <c r="G167" s="45" t="s">
        <v>240</v>
      </c>
      <c r="H167" s="47">
        <v>14.12</v>
      </c>
    </row>
    <row r="168" spans="1:8" x14ac:dyDescent="0.5">
      <c r="A168" s="48" t="s">
        <v>254</v>
      </c>
      <c r="B168" s="48"/>
      <c r="C168" s="48"/>
      <c r="D168" s="48"/>
      <c r="E168" s="48"/>
      <c r="F168" s="48"/>
      <c r="G168" s="48"/>
      <c r="H168" s="49">
        <v>124.61</v>
      </c>
    </row>
    <row r="172" spans="1:8" ht="10.5" customHeight="1" x14ac:dyDescent="0.5">
      <c r="A172" s="66" t="s">
        <v>225</v>
      </c>
      <c r="B172" s="66"/>
      <c r="C172" s="66"/>
      <c r="D172" s="66"/>
      <c r="E172" s="66"/>
      <c r="F172" s="66"/>
      <c r="G172" s="66"/>
      <c r="H172" s="66"/>
    </row>
    <row r="173" spans="1:8" ht="10.5" customHeight="1" x14ac:dyDescent="0.5">
      <c r="A173" s="65" t="s">
        <v>412</v>
      </c>
      <c r="B173" s="65"/>
      <c r="C173" s="65"/>
      <c r="D173" s="65"/>
      <c r="E173" s="65"/>
      <c r="F173" s="65"/>
      <c r="G173" s="65"/>
      <c r="H173" s="65"/>
    </row>
    <row r="175" spans="1:8" ht="34.200000000000003" x14ac:dyDescent="0.5">
      <c r="A175" s="43" t="s">
        <v>227</v>
      </c>
      <c r="B175" s="43" t="s">
        <v>228</v>
      </c>
      <c r="C175" s="43" t="s">
        <v>229</v>
      </c>
      <c r="D175" s="43" t="s">
        <v>230</v>
      </c>
      <c r="E175" s="43" t="s">
        <v>231</v>
      </c>
      <c r="F175" s="43" t="s">
        <v>232</v>
      </c>
      <c r="G175" s="43" t="s">
        <v>233</v>
      </c>
      <c r="H175" s="44" t="s">
        <v>234</v>
      </c>
    </row>
    <row r="176" spans="1:8" ht="40.799999999999997" x14ac:dyDescent="0.5">
      <c r="A176" s="45" t="s">
        <v>413</v>
      </c>
      <c r="B176" s="45" t="s">
        <v>414</v>
      </c>
      <c r="C176" s="45" t="s">
        <v>237</v>
      </c>
      <c r="D176" s="45" t="s">
        <v>415</v>
      </c>
      <c r="E176" s="45" t="s">
        <v>244</v>
      </c>
      <c r="F176" s="46">
        <v>6.74</v>
      </c>
      <c r="G176" s="45" t="s">
        <v>240</v>
      </c>
      <c r="H176" s="47">
        <v>6.74</v>
      </c>
    </row>
    <row r="177" spans="1:8" x14ac:dyDescent="0.5">
      <c r="A177" s="48" t="s">
        <v>254</v>
      </c>
      <c r="B177" s="48"/>
      <c r="C177" s="48"/>
      <c r="D177" s="48"/>
      <c r="E177" s="48"/>
      <c r="F177" s="48"/>
      <c r="G177" s="48"/>
      <c r="H177" s="49">
        <v>6.74</v>
      </c>
    </row>
    <row r="181" spans="1:8" ht="10.5" customHeight="1" x14ac:dyDescent="0.5">
      <c r="A181" s="66" t="s">
        <v>225</v>
      </c>
      <c r="B181" s="66"/>
      <c r="C181" s="66"/>
      <c r="D181" s="66"/>
      <c r="E181" s="66"/>
      <c r="F181" s="66"/>
      <c r="G181" s="66"/>
      <c r="H181" s="66"/>
    </row>
    <row r="182" spans="1:8" ht="10.5" customHeight="1" x14ac:dyDescent="0.5">
      <c r="A182" s="65" t="s">
        <v>416</v>
      </c>
      <c r="B182" s="65"/>
      <c r="C182" s="65"/>
      <c r="D182" s="65"/>
      <c r="E182" s="65"/>
      <c r="F182" s="65"/>
      <c r="G182" s="65"/>
      <c r="H182" s="65"/>
    </row>
    <row r="184" spans="1:8" ht="34.200000000000003" x14ac:dyDescent="0.5">
      <c r="A184" s="43" t="s">
        <v>227</v>
      </c>
      <c r="B184" s="43" t="s">
        <v>228</v>
      </c>
      <c r="C184" s="43" t="s">
        <v>229</v>
      </c>
      <c r="D184" s="43" t="s">
        <v>230</v>
      </c>
      <c r="E184" s="43" t="s">
        <v>231</v>
      </c>
      <c r="F184" s="43" t="s">
        <v>232</v>
      </c>
      <c r="G184" s="43" t="s">
        <v>233</v>
      </c>
      <c r="H184" s="44" t="s">
        <v>234</v>
      </c>
    </row>
    <row r="185" spans="1:8" ht="51" x14ac:dyDescent="0.5">
      <c r="A185" s="45" t="s">
        <v>417</v>
      </c>
      <c r="B185" s="45" t="s">
        <v>418</v>
      </c>
      <c r="C185" s="45" t="s">
        <v>237</v>
      </c>
      <c r="D185" s="45" t="s">
        <v>419</v>
      </c>
      <c r="E185" s="45" t="s">
        <v>244</v>
      </c>
      <c r="F185" s="46">
        <v>43.75</v>
      </c>
      <c r="G185" s="45" t="s">
        <v>245</v>
      </c>
      <c r="H185" s="47">
        <v>43.75</v>
      </c>
    </row>
    <row r="186" spans="1:8" ht="61.2" x14ac:dyDescent="0.5">
      <c r="A186" s="64" t="s">
        <v>259</v>
      </c>
      <c r="B186" s="45" t="s">
        <v>420</v>
      </c>
      <c r="C186" s="45" t="s">
        <v>237</v>
      </c>
      <c r="D186" s="45" t="s">
        <v>421</v>
      </c>
      <c r="E186" s="45" t="s">
        <v>262</v>
      </c>
      <c r="F186" s="46">
        <v>40</v>
      </c>
      <c r="G186" s="45" t="s">
        <v>245</v>
      </c>
      <c r="H186" s="47">
        <v>40</v>
      </c>
    </row>
    <row r="187" spans="1:8" ht="20.399999999999999" x14ac:dyDescent="0.5">
      <c r="A187" s="64"/>
      <c r="B187" s="45" t="s">
        <v>422</v>
      </c>
      <c r="C187" s="45" t="s">
        <v>237</v>
      </c>
      <c r="D187" s="45" t="s">
        <v>423</v>
      </c>
      <c r="E187" s="45" t="s">
        <v>359</v>
      </c>
      <c r="F187" s="46">
        <v>18</v>
      </c>
      <c r="G187" s="45" t="s">
        <v>240</v>
      </c>
      <c r="H187" s="47">
        <v>18</v>
      </c>
    </row>
    <row r="188" spans="1:8" ht="30.6" x14ac:dyDescent="0.5">
      <c r="A188" s="45" t="s">
        <v>282</v>
      </c>
      <c r="B188" s="45" t="s">
        <v>424</v>
      </c>
      <c r="C188" s="45" t="s">
        <v>237</v>
      </c>
      <c r="D188" s="45" t="s">
        <v>425</v>
      </c>
      <c r="E188" s="45" t="s">
        <v>262</v>
      </c>
      <c r="F188" s="46">
        <v>15</v>
      </c>
      <c r="G188" s="45" t="s">
        <v>245</v>
      </c>
      <c r="H188" s="47">
        <v>15</v>
      </c>
    </row>
    <row r="189" spans="1:8" ht="40.799999999999997" x14ac:dyDescent="0.5">
      <c r="A189" s="64" t="s">
        <v>426</v>
      </c>
      <c r="B189" s="45" t="s">
        <v>427</v>
      </c>
      <c r="C189" s="45" t="s">
        <v>237</v>
      </c>
      <c r="D189" s="45" t="s">
        <v>428</v>
      </c>
      <c r="E189" s="45" t="s">
        <v>253</v>
      </c>
      <c r="F189" s="46">
        <v>8</v>
      </c>
      <c r="G189" s="45" t="s">
        <v>240</v>
      </c>
      <c r="H189" s="47">
        <v>8</v>
      </c>
    </row>
    <row r="190" spans="1:8" ht="40.799999999999997" x14ac:dyDescent="0.5">
      <c r="A190" s="64"/>
      <c r="B190" s="45" t="s">
        <v>429</v>
      </c>
      <c r="C190" s="45" t="s">
        <v>237</v>
      </c>
      <c r="D190" s="45" t="s">
        <v>430</v>
      </c>
      <c r="E190" s="45" t="s">
        <v>359</v>
      </c>
      <c r="F190" s="46">
        <v>8</v>
      </c>
      <c r="G190" s="45" t="s">
        <v>245</v>
      </c>
      <c r="H190" s="47">
        <v>8</v>
      </c>
    </row>
    <row r="191" spans="1:8" ht="61.2" x14ac:dyDescent="0.5">
      <c r="A191" s="45" t="s">
        <v>431</v>
      </c>
      <c r="B191" s="45" t="s">
        <v>432</v>
      </c>
      <c r="C191" s="45" t="s">
        <v>237</v>
      </c>
      <c r="D191" s="45" t="s">
        <v>433</v>
      </c>
      <c r="E191" s="45" t="s">
        <v>253</v>
      </c>
      <c r="F191" s="46">
        <v>16</v>
      </c>
      <c r="G191" s="45" t="s">
        <v>245</v>
      </c>
      <c r="H191" s="47">
        <v>16</v>
      </c>
    </row>
    <row r="192" spans="1:8" ht="40.799999999999997" x14ac:dyDescent="0.5">
      <c r="A192" s="45" t="s">
        <v>413</v>
      </c>
      <c r="B192" s="45" t="s">
        <v>434</v>
      </c>
      <c r="C192" s="45" t="s">
        <v>237</v>
      </c>
      <c r="D192" s="45" t="s">
        <v>435</v>
      </c>
      <c r="E192" s="45" t="s">
        <v>253</v>
      </c>
      <c r="F192" s="46">
        <v>10.16</v>
      </c>
      <c r="G192" s="45" t="s">
        <v>240</v>
      </c>
      <c r="H192" s="47">
        <v>10.16</v>
      </c>
    </row>
    <row r="193" spans="1:8" ht="51" x14ac:dyDescent="0.5">
      <c r="A193" s="45" t="s">
        <v>354</v>
      </c>
      <c r="B193" s="45" t="s">
        <v>436</v>
      </c>
      <c r="C193" s="45" t="s">
        <v>237</v>
      </c>
      <c r="D193" s="45" t="s">
        <v>437</v>
      </c>
      <c r="E193" s="45" t="s">
        <v>253</v>
      </c>
      <c r="F193" s="46">
        <v>35</v>
      </c>
      <c r="G193" s="45" t="s">
        <v>245</v>
      </c>
      <c r="H193" s="47">
        <v>35</v>
      </c>
    </row>
    <row r="194" spans="1:8" ht="51" x14ac:dyDescent="0.5">
      <c r="A194" s="45" t="s">
        <v>291</v>
      </c>
      <c r="B194" s="45" t="s">
        <v>438</v>
      </c>
      <c r="C194" s="45" t="s">
        <v>237</v>
      </c>
      <c r="D194" s="45" t="s">
        <v>439</v>
      </c>
      <c r="E194" s="45" t="s">
        <v>341</v>
      </c>
      <c r="F194" s="46">
        <v>5</v>
      </c>
      <c r="G194" s="45" t="s">
        <v>240</v>
      </c>
      <c r="H194" s="47">
        <v>5</v>
      </c>
    </row>
    <row r="195" spans="1:8" ht="30.6" x14ac:dyDescent="0.5">
      <c r="A195" s="45" t="s">
        <v>440</v>
      </c>
      <c r="B195" s="45" t="s">
        <v>441</v>
      </c>
      <c r="C195" s="45" t="s">
        <v>237</v>
      </c>
      <c r="D195" s="45" t="s">
        <v>442</v>
      </c>
      <c r="E195" s="45" t="s">
        <v>253</v>
      </c>
      <c r="F195" s="46">
        <v>12.99</v>
      </c>
      <c r="G195" s="45" t="s">
        <v>240</v>
      </c>
      <c r="H195" s="47">
        <v>12.99</v>
      </c>
    </row>
    <row r="196" spans="1:8" ht="142.80000000000001" x14ac:dyDescent="0.5">
      <c r="A196" s="45" t="s">
        <v>443</v>
      </c>
      <c r="B196" s="45" t="s">
        <v>444</v>
      </c>
      <c r="C196" s="45" t="s">
        <v>237</v>
      </c>
      <c r="D196" s="45" t="s">
        <v>445</v>
      </c>
      <c r="E196" s="45" t="s">
        <v>253</v>
      </c>
      <c r="F196" s="46">
        <v>24</v>
      </c>
      <c r="G196" s="45" t="s">
        <v>240</v>
      </c>
      <c r="H196" s="47">
        <v>24</v>
      </c>
    </row>
    <row r="197" spans="1:8" ht="30.6" x14ac:dyDescent="0.5">
      <c r="A197" s="45" t="s">
        <v>313</v>
      </c>
      <c r="B197" s="45" t="s">
        <v>446</v>
      </c>
      <c r="C197" s="45" t="s">
        <v>237</v>
      </c>
      <c r="D197" s="45" t="s">
        <v>447</v>
      </c>
      <c r="E197" s="45" t="s">
        <v>253</v>
      </c>
      <c r="F197" s="46">
        <v>29.99</v>
      </c>
      <c r="G197" s="45" t="s">
        <v>245</v>
      </c>
      <c r="H197" s="47">
        <v>29.99</v>
      </c>
    </row>
    <row r="198" spans="1:8" ht="122.4" x14ac:dyDescent="0.5">
      <c r="A198" s="64" t="s">
        <v>297</v>
      </c>
      <c r="B198" s="45" t="s">
        <v>448</v>
      </c>
      <c r="C198" s="45" t="s">
        <v>237</v>
      </c>
      <c r="D198" s="45" t="s">
        <v>449</v>
      </c>
      <c r="E198" s="45" t="s">
        <v>244</v>
      </c>
      <c r="F198" s="46">
        <v>17.95</v>
      </c>
      <c r="G198" s="45" t="s">
        <v>245</v>
      </c>
      <c r="H198" s="47">
        <v>17.95</v>
      </c>
    </row>
    <row r="199" spans="1:8" ht="20.399999999999999" x14ac:dyDescent="0.5">
      <c r="A199" s="64"/>
      <c r="B199" s="45" t="s">
        <v>450</v>
      </c>
      <c r="C199" s="45" t="s">
        <v>237</v>
      </c>
      <c r="D199" s="45" t="s">
        <v>451</v>
      </c>
      <c r="E199" s="45" t="s">
        <v>253</v>
      </c>
      <c r="F199" s="46">
        <v>9.99</v>
      </c>
      <c r="G199" s="45" t="s">
        <v>240</v>
      </c>
      <c r="H199" s="47">
        <v>9.99</v>
      </c>
    </row>
    <row r="200" spans="1:8" ht="61.2" x14ac:dyDescent="0.5">
      <c r="A200" s="45" t="s">
        <v>273</v>
      </c>
      <c r="B200" s="45" t="s">
        <v>452</v>
      </c>
      <c r="C200" s="45" t="s">
        <v>237</v>
      </c>
      <c r="D200" s="45" t="s">
        <v>453</v>
      </c>
      <c r="E200" s="45" t="s">
        <v>253</v>
      </c>
      <c r="F200" s="46">
        <v>24</v>
      </c>
      <c r="G200" s="45" t="s">
        <v>245</v>
      </c>
      <c r="H200" s="47">
        <v>24</v>
      </c>
    </row>
    <row r="201" spans="1:8" ht="40.799999999999997" x14ac:dyDescent="0.5">
      <c r="A201" s="45" t="s">
        <v>454</v>
      </c>
      <c r="B201" s="45" t="s">
        <v>455</v>
      </c>
      <c r="C201" s="45" t="s">
        <v>237</v>
      </c>
      <c r="D201" s="45" t="s">
        <v>456</v>
      </c>
      <c r="E201" s="45" t="s">
        <v>262</v>
      </c>
      <c r="F201" s="46">
        <v>15</v>
      </c>
      <c r="G201" s="45" t="s">
        <v>245</v>
      </c>
      <c r="H201" s="47">
        <v>15</v>
      </c>
    </row>
    <row r="202" spans="1:8" ht="51" x14ac:dyDescent="0.5">
      <c r="A202" s="45" t="s">
        <v>457</v>
      </c>
      <c r="B202" s="45" t="s">
        <v>458</v>
      </c>
      <c r="C202" s="45" t="s">
        <v>237</v>
      </c>
      <c r="D202" s="45" t="s">
        <v>459</v>
      </c>
      <c r="E202" s="45" t="s">
        <v>262</v>
      </c>
      <c r="F202" s="46">
        <v>9.9499999999999993</v>
      </c>
      <c r="G202" s="45" t="s">
        <v>240</v>
      </c>
      <c r="H202" s="47">
        <v>9.9499999999999993</v>
      </c>
    </row>
    <row r="203" spans="1:8" ht="51" x14ac:dyDescent="0.5">
      <c r="A203" s="64" t="s">
        <v>409</v>
      </c>
      <c r="B203" s="45" t="s">
        <v>460</v>
      </c>
      <c r="C203" s="45" t="s">
        <v>237</v>
      </c>
      <c r="D203" s="45" t="s">
        <v>461</v>
      </c>
      <c r="E203" s="45" t="s">
        <v>262</v>
      </c>
      <c r="F203" s="46">
        <v>32.450000000000003</v>
      </c>
      <c r="G203" s="45" t="s">
        <v>245</v>
      </c>
      <c r="H203" s="47">
        <v>32.450000000000003</v>
      </c>
    </row>
    <row r="204" spans="1:8" ht="40.799999999999997" x14ac:dyDescent="0.5">
      <c r="A204" s="64"/>
      <c r="B204" s="45" t="s">
        <v>462</v>
      </c>
      <c r="C204" s="45" t="s">
        <v>237</v>
      </c>
      <c r="D204" s="45" t="s">
        <v>463</v>
      </c>
      <c r="E204" s="45" t="s">
        <v>262</v>
      </c>
      <c r="F204" s="46">
        <v>17.489999999999998</v>
      </c>
      <c r="G204" s="45" t="s">
        <v>245</v>
      </c>
      <c r="H204" s="47">
        <v>17.489999999999998</v>
      </c>
    </row>
    <row r="205" spans="1:8" ht="20.399999999999999" x14ac:dyDescent="0.5">
      <c r="A205" s="64"/>
      <c r="B205" s="64" t="s">
        <v>464</v>
      </c>
      <c r="C205" s="64" t="s">
        <v>237</v>
      </c>
      <c r="D205" s="64" t="s">
        <v>465</v>
      </c>
      <c r="E205" s="45" t="s">
        <v>262</v>
      </c>
      <c r="F205" s="46">
        <v>5.0599999999999996</v>
      </c>
      <c r="G205" s="45" t="s">
        <v>245</v>
      </c>
      <c r="H205" s="47">
        <v>5.0599999999999996</v>
      </c>
    </row>
    <row r="206" spans="1:8" ht="20.399999999999999" x14ac:dyDescent="0.5">
      <c r="A206" s="64"/>
      <c r="B206" s="64"/>
      <c r="C206" s="64"/>
      <c r="D206" s="64"/>
      <c r="E206" s="45" t="s">
        <v>253</v>
      </c>
      <c r="F206" s="46">
        <v>55.76</v>
      </c>
      <c r="G206" s="45" t="s">
        <v>245</v>
      </c>
      <c r="H206" s="47">
        <v>55.76</v>
      </c>
    </row>
    <row r="207" spans="1:8" ht="71.400000000000006" x14ac:dyDescent="0.5">
      <c r="A207" s="64"/>
      <c r="B207" s="45" t="s">
        <v>466</v>
      </c>
      <c r="C207" s="45" t="s">
        <v>237</v>
      </c>
      <c r="D207" s="45" t="s">
        <v>467</v>
      </c>
      <c r="E207" s="45" t="s">
        <v>253</v>
      </c>
      <c r="F207" s="46">
        <v>14.12</v>
      </c>
      <c r="G207" s="45" t="s">
        <v>245</v>
      </c>
      <c r="H207" s="47">
        <v>14.12</v>
      </c>
    </row>
    <row r="208" spans="1:8" ht="61.2" x14ac:dyDescent="0.5">
      <c r="A208" s="64" t="s">
        <v>468</v>
      </c>
      <c r="B208" s="45" t="s">
        <v>469</v>
      </c>
      <c r="C208" s="45" t="s">
        <v>237</v>
      </c>
      <c r="D208" s="45" t="s">
        <v>470</v>
      </c>
      <c r="E208" s="45" t="s">
        <v>244</v>
      </c>
      <c r="F208" s="46">
        <v>3</v>
      </c>
      <c r="G208" s="45" t="s">
        <v>245</v>
      </c>
      <c r="H208" s="47">
        <v>3</v>
      </c>
    </row>
    <row r="209" spans="1:8" ht="20.399999999999999" x14ac:dyDescent="0.5">
      <c r="A209" s="64"/>
      <c r="B209" s="45" t="s">
        <v>471</v>
      </c>
      <c r="C209" s="45" t="s">
        <v>237</v>
      </c>
      <c r="D209" s="45" t="s">
        <v>472</v>
      </c>
      <c r="E209" s="45" t="s">
        <v>244</v>
      </c>
      <c r="F209" s="46">
        <v>5</v>
      </c>
      <c r="G209" s="45" t="s">
        <v>245</v>
      </c>
      <c r="H209" s="47">
        <v>5</v>
      </c>
    </row>
    <row r="210" spans="1:8" ht="20.399999999999999" x14ac:dyDescent="0.5">
      <c r="A210" s="64"/>
      <c r="B210" s="45" t="s">
        <v>473</v>
      </c>
      <c r="C210" s="45" t="s">
        <v>237</v>
      </c>
      <c r="D210" s="45" t="s">
        <v>474</v>
      </c>
      <c r="E210" s="45" t="s">
        <v>239</v>
      </c>
      <c r="F210" s="46">
        <v>15</v>
      </c>
      <c r="G210" s="45" t="s">
        <v>240</v>
      </c>
      <c r="H210" s="47">
        <v>15</v>
      </c>
    </row>
    <row r="211" spans="1:8" x14ac:dyDescent="0.5">
      <c r="A211" s="48" t="s">
        <v>254</v>
      </c>
      <c r="B211" s="48"/>
      <c r="C211" s="48"/>
      <c r="D211" s="48"/>
      <c r="E211" s="48"/>
      <c r="F211" s="48"/>
      <c r="G211" s="48"/>
      <c r="H211" s="49">
        <v>490.66</v>
      </c>
    </row>
    <row r="215" spans="1:8" ht="10.5" customHeight="1" x14ac:dyDescent="0.5">
      <c r="A215" s="66" t="s">
        <v>225</v>
      </c>
      <c r="B215" s="66"/>
      <c r="C215" s="66"/>
      <c r="D215" s="66"/>
      <c r="E215" s="66"/>
      <c r="F215" s="66"/>
      <c r="G215" s="66"/>
      <c r="H215" s="66"/>
    </row>
    <row r="216" spans="1:8" ht="10.5" customHeight="1" x14ac:dyDescent="0.5">
      <c r="A216" s="65" t="s">
        <v>475</v>
      </c>
      <c r="B216" s="65"/>
      <c r="C216" s="65"/>
      <c r="D216" s="65"/>
      <c r="E216" s="65"/>
      <c r="F216" s="65"/>
      <c r="G216" s="65"/>
      <c r="H216" s="65"/>
    </row>
    <row r="218" spans="1:8" ht="34.200000000000003" x14ac:dyDescent="0.5">
      <c r="A218" s="43" t="s">
        <v>227</v>
      </c>
      <c r="B218" s="43" t="s">
        <v>228</v>
      </c>
      <c r="C218" s="43" t="s">
        <v>229</v>
      </c>
      <c r="D218" s="43" t="s">
        <v>230</v>
      </c>
      <c r="E218" s="43" t="s">
        <v>231</v>
      </c>
      <c r="F218" s="43" t="s">
        <v>232</v>
      </c>
      <c r="G218" s="43" t="s">
        <v>233</v>
      </c>
      <c r="H218" s="44" t="s">
        <v>234</v>
      </c>
    </row>
    <row r="219" spans="1:8" ht="30.6" x14ac:dyDescent="0.5">
      <c r="A219" s="45" t="s">
        <v>282</v>
      </c>
      <c r="B219" s="45" t="s">
        <v>476</v>
      </c>
      <c r="C219" s="45" t="s">
        <v>237</v>
      </c>
      <c r="D219" s="45" t="s">
        <v>477</v>
      </c>
      <c r="E219" s="45" t="s">
        <v>239</v>
      </c>
      <c r="F219" s="46">
        <v>15</v>
      </c>
      <c r="G219" s="45" t="s">
        <v>240</v>
      </c>
      <c r="H219" s="47">
        <v>15</v>
      </c>
    </row>
    <row r="220" spans="1:8" ht="51" x14ac:dyDescent="0.5">
      <c r="A220" s="45" t="s">
        <v>398</v>
      </c>
      <c r="B220" s="45" t="s">
        <v>478</v>
      </c>
      <c r="C220" s="45" t="s">
        <v>237</v>
      </c>
      <c r="D220" s="45" t="s">
        <v>479</v>
      </c>
      <c r="E220" s="45" t="s">
        <v>239</v>
      </c>
      <c r="F220" s="46">
        <v>5</v>
      </c>
      <c r="G220" s="45" t="s">
        <v>245</v>
      </c>
      <c r="H220" s="47">
        <v>5</v>
      </c>
    </row>
    <row r="221" spans="1:8" ht="71.400000000000006" x14ac:dyDescent="0.5">
      <c r="A221" s="45" t="s">
        <v>413</v>
      </c>
      <c r="B221" s="45" t="s">
        <v>480</v>
      </c>
      <c r="C221" s="45" t="s">
        <v>237</v>
      </c>
      <c r="D221" s="45" t="s">
        <v>481</v>
      </c>
      <c r="E221" s="45" t="s">
        <v>244</v>
      </c>
      <c r="F221" s="46">
        <v>16.38</v>
      </c>
      <c r="G221" s="45" t="s">
        <v>245</v>
      </c>
      <c r="H221" s="47">
        <v>16.38</v>
      </c>
    </row>
    <row r="222" spans="1:8" ht="40.799999999999997" x14ac:dyDescent="0.5">
      <c r="A222" s="45" t="s">
        <v>320</v>
      </c>
      <c r="B222" s="45" t="s">
        <v>482</v>
      </c>
      <c r="C222" s="45" t="s">
        <v>237</v>
      </c>
      <c r="D222" s="45" t="s">
        <v>483</v>
      </c>
      <c r="E222" s="45" t="s">
        <v>239</v>
      </c>
      <c r="F222" s="46">
        <v>9</v>
      </c>
      <c r="G222" s="45" t="s">
        <v>240</v>
      </c>
      <c r="H222" s="47">
        <v>9</v>
      </c>
    </row>
    <row r="223" spans="1:8" x14ac:dyDescent="0.5">
      <c r="A223" s="48" t="s">
        <v>254</v>
      </c>
      <c r="B223" s="48"/>
      <c r="C223" s="48"/>
      <c r="D223" s="48"/>
      <c r="E223" s="48"/>
      <c r="F223" s="48"/>
      <c r="G223" s="48"/>
      <c r="H223" s="49">
        <v>45.38</v>
      </c>
    </row>
    <row r="227" spans="1:8" ht="10.5" customHeight="1" x14ac:dyDescent="0.5">
      <c r="A227" s="66" t="s">
        <v>225</v>
      </c>
      <c r="B227" s="66"/>
      <c r="C227" s="66"/>
      <c r="D227" s="66"/>
      <c r="E227" s="66"/>
      <c r="F227" s="66"/>
      <c r="G227" s="66"/>
      <c r="H227" s="66"/>
    </row>
    <row r="228" spans="1:8" ht="10.5" customHeight="1" x14ac:dyDescent="0.5">
      <c r="A228" s="65" t="s">
        <v>484</v>
      </c>
      <c r="B228" s="65"/>
      <c r="C228" s="65"/>
      <c r="D228" s="65"/>
      <c r="E228" s="65"/>
      <c r="F228" s="65"/>
      <c r="G228" s="65"/>
      <c r="H228" s="65"/>
    </row>
    <row r="230" spans="1:8" ht="34.200000000000003" x14ac:dyDescent="0.5">
      <c r="A230" s="43" t="s">
        <v>227</v>
      </c>
      <c r="B230" s="43" t="s">
        <v>228</v>
      </c>
      <c r="C230" s="43" t="s">
        <v>229</v>
      </c>
      <c r="D230" s="43" t="s">
        <v>230</v>
      </c>
      <c r="E230" s="43" t="s">
        <v>231</v>
      </c>
      <c r="F230" s="43" t="s">
        <v>232</v>
      </c>
      <c r="G230" s="43" t="s">
        <v>233</v>
      </c>
      <c r="H230" s="44" t="s">
        <v>234</v>
      </c>
    </row>
    <row r="231" spans="1:8" ht="61.2" x14ac:dyDescent="0.5">
      <c r="A231" s="45" t="s">
        <v>338</v>
      </c>
      <c r="B231" s="45" t="s">
        <v>485</v>
      </c>
      <c r="C231" s="45" t="s">
        <v>237</v>
      </c>
      <c r="D231" s="45" t="s">
        <v>486</v>
      </c>
      <c r="E231" s="45" t="s">
        <v>253</v>
      </c>
      <c r="F231" s="46">
        <v>16.8</v>
      </c>
      <c r="G231" s="45" t="s">
        <v>245</v>
      </c>
      <c r="H231" s="47">
        <v>16.8</v>
      </c>
    </row>
    <row r="232" spans="1:8" ht="30.6" x14ac:dyDescent="0.5">
      <c r="A232" s="45" t="s">
        <v>468</v>
      </c>
      <c r="B232" s="45" t="s">
        <v>487</v>
      </c>
      <c r="C232" s="45" t="s">
        <v>237</v>
      </c>
      <c r="D232" s="45" t="s">
        <v>488</v>
      </c>
      <c r="E232" s="45" t="s">
        <v>239</v>
      </c>
      <c r="F232" s="46">
        <v>15</v>
      </c>
      <c r="G232" s="45" t="s">
        <v>240</v>
      </c>
      <c r="H232" s="47">
        <v>15</v>
      </c>
    </row>
    <row r="233" spans="1:8" x14ac:dyDescent="0.5">
      <c r="A233" s="48" t="s">
        <v>254</v>
      </c>
      <c r="B233" s="48"/>
      <c r="C233" s="48"/>
      <c r="D233" s="48"/>
      <c r="E233" s="48"/>
      <c r="F233" s="48"/>
      <c r="G233" s="48"/>
      <c r="H233" s="49">
        <v>31.8</v>
      </c>
    </row>
    <row r="237" spans="1:8" ht="10.5" customHeight="1" x14ac:dyDescent="0.5">
      <c r="A237" s="66" t="s">
        <v>225</v>
      </c>
      <c r="B237" s="66"/>
      <c r="C237" s="66"/>
      <c r="D237" s="66"/>
      <c r="E237" s="66"/>
      <c r="F237" s="66"/>
      <c r="G237" s="66"/>
      <c r="H237" s="66"/>
    </row>
    <row r="238" spans="1:8" ht="10.5" customHeight="1" x14ac:dyDescent="0.5">
      <c r="A238" s="65" t="s">
        <v>489</v>
      </c>
      <c r="B238" s="65"/>
      <c r="C238" s="65"/>
      <c r="D238" s="65"/>
      <c r="E238" s="65"/>
      <c r="F238" s="65"/>
      <c r="G238" s="65"/>
      <c r="H238" s="65"/>
    </row>
    <row r="240" spans="1:8" ht="34.200000000000003" x14ac:dyDescent="0.5">
      <c r="A240" s="43" t="s">
        <v>227</v>
      </c>
      <c r="B240" s="43" t="s">
        <v>228</v>
      </c>
      <c r="C240" s="43" t="s">
        <v>229</v>
      </c>
      <c r="D240" s="43" t="s">
        <v>230</v>
      </c>
      <c r="E240" s="43" t="s">
        <v>231</v>
      </c>
      <c r="F240" s="43" t="s">
        <v>232</v>
      </c>
      <c r="G240" s="43" t="s">
        <v>233</v>
      </c>
      <c r="H240" s="44" t="s">
        <v>234</v>
      </c>
    </row>
    <row r="241" spans="1:8" ht="183.6" x14ac:dyDescent="0.5">
      <c r="A241" s="45" t="s">
        <v>490</v>
      </c>
      <c r="B241" s="45" t="s">
        <v>491</v>
      </c>
      <c r="C241" s="45" t="s">
        <v>237</v>
      </c>
      <c r="D241" s="45" t="s">
        <v>492</v>
      </c>
      <c r="E241" s="45" t="s">
        <v>253</v>
      </c>
      <c r="F241" s="46">
        <v>11</v>
      </c>
      <c r="G241" s="45" t="s">
        <v>245</v>
      </c>
      <c r="H241" s="47">
        <v>11</v>
      </c>
    </row>
    <row r="242" spans="1:8" ht="30.6" x14ac:dyDescent="0.5">
      <c r="A242" s="45" t="s">
        <v>395</v>
      </c>
      <c r="B242" s="45" t="s">
        <v>493</v>
      </c>
      <c r="C242" s="45" t="s">
        <v>237</v>
      </c>
      <c r="D242" s="45" t="s">
        <v>494</v>
      </c>
      <c r="E242" s="45" t="s">
        <v>262</v>
      </c>
      <c r="F242" s="46">
        <v>14</v>
      </c>
      <c r="G242" s="45" t="s">
        <v>240</v>
      </c>
      <c r="H242" s="47">
        <v>14</v>
      </c>
    </row>
    <row r="243" spans="1:8" ht="81.599999999999994" x14ac:dyDescent="0.5">
      <c r="A243" s="45" t="s">
        <v>495</v>
      </c>
      <c r="B243" s="45" t="s">
        <v>496</v>
      </c>
      <c r="C243" s="45" t="s">
        <v>237</v>
      </c>
      <c r="D243" s="45" t="s">
        <v>497</v>
      </c>
      <c r="E243" s="45" t="s">
        <v>253</v>
      </c>
      <c r="F243" s="46">
        <v>8</v>
      </c>
      <c r="G243" s="45" t="s">
        <v>240</v>
      </c>
      <c r="H243" s="47">
        <v>8</v>
      </c>
    </row>
    <row r="244" spans="1:8" ht="81.599999999999994" x14ac:dyDescent="0.5">
      <c r="A244" s="45" t="s">
        <v>498</v>
      </c>
      <c r="B244" s="45" t="s">
        <v>499</v>
      </c>
      <c r="C244" s="45" t="s">
        <v>237</v>
      </c>
      <c r="D244" s="45" t="s">
        <v>500</v>
      </c>
      <c r="E244" s="45" t="s">
        <v>253</v>
      </c>
      <c r="F244" s="46">
        <v>60</v>
      </c>
      <c r="G244" s="45" t="s">
        <v>240</v>
      </c>
      <c r="H244" s="47">
        <v>60</v>
      </c>
    </row>
    <row r="245" spans="1:8" ht="102" x14ac:dyDescent="0.5">
      <c r="A245" s="45" t="s">
        <v>361</v>
      </c>
      <c r="B245" s="45" t="s">
        <v>501</v>
      </c>
      <c r="C245" s="45" t="s">
        <v>237</v>
      </c>
      <c r="D245" s="45" t="s">
        <v>502</v>
      </c>
      <c r="E245" s="45" t="s">
        <v>253</v>
      </c>
      <c r="F245" s="46">
        <v>18</v>
      </c>
      <c r="G245" s="45" t="s">
        <v>245</v>
      </c>
      <c r="H245" s="47">
        <v>18</v>
      </c>
    </row>
    <row r="246" spans="1:8" ht="30.6" x14ac:dyDescent="0.5">
      <c r="A246" s="45" t="s">
        <v>351</v>
      </c>
      <c r="B246" s="45" t="s">
        <v>503</v>
      </c>
      <c r="C246" s="45" t="s">
        <v>237</v>
      </c>
      <c r="D246" s="45" t="s">
        <v>504</v>
      </c>
      <c r="E246" s="45" t="s">
        <v>244</v>
      </c>
      <c r="F246" s="46">
        <v>16.989999999999998</v>
      </c>
      <c r="G246" s="45" t="s">
        <v>240</v>
      </c>
      <c r="H246" s="47">
        <v>16.989999999999998</v>
      </c>
    </row>
    <row r="247" spans="1:8" ht="51" x14ac:dyDescent="0.5">
      <c r="A247" s="45" t="s">
        <v>505</v>
      </c>
      <c r="B247" s="45" t="s">
        <v>506</v>
      </c>
      <c r="C247" s="45" t="s">
        <v>237</v>
      </c>
      <c r="D247" s="45" t="s">
        <v>507</v>
      </c>
      <c r="E247" s="45" t="s">
        <v>239</v>
      </c>
      <c r="F247" s="46">
        <v>20</v>
      </c>
      <c r="G247" s="45" t="s">
        <v>245</v>
      </c>
      <c r="H247" s="47">
        <v>20</v>
      </c>
    </row>
    <row r="248" spans="1:8" ht="30.6" x14ac:dyDescent="0.5">
      <c r="A248" s="45" t="s">
        <v>508</v>
      </c>
      <c r="B248" s="45" t="s">
        <v>509</v>
      </c>
      <c r="C248" s="45" t="s">
        <v>237</v>
      </c>
      <c r="D248" s="45" t="s">
        <v>510</v>
      </c>
      <c r="E248" s="45" t="s">
        <v>511</v>
      </c>
      <c r="F248" s="46">
        <v>16.989999999999998</v>
      </c>
      <c r="G248" s="45" t="s">
        <v>240</v>
      </c>
      <c r="H248" s="47">
        <v>16.989999999999998</v>
      </c>
    </row>
    <row r="249" spans="1:8" ht="132.6" x14ac:dyDescent="0.5">
      <c r="A249" s="45" t="s">
        <v>512</v>
      </c>
      <c r="B249" s="45" t="s">
        <v>513</v>
      </c>
      <c r="C249" s="45" t="s">
        <v>237</v>
      </c>
      <c r="D249" s="45" t="s">
        <v>514</v>
      </c>
      <c r="E249" s="45" t="s">
        <v>253</v>
      </c>
      <c r="F249" s="46">
        <v>15</v>
      </c>
      <c r="G249" s="45" t="s">
        <v>240</v>
      </c>
      <c r="H249" s="47">
        <v>15</v>
      </c>
    </row>
    <row r="250" spans="1:8" ht="61.2" x14ac:dyDescent="0.5">
      <c r="A250" s="45" t="s">
        <v>313</v>
      </c>
      <c r="B250" s="45" t="s">
        <v>515</v>
      </c>
      <c r="C250" s="45" t="s">
        <v>237</v>
      </c>
      <c r="D250" s="45" t="s">
        <v>516</v>
      </c>
      <c r="E250" s="45" t="s">
        <v>253</v>
      </c>
      <c r="F250" s="46">
        <v>20</v>
      </c>
      <c r="G250" s="45" t="s">
        <v>245</v>
      </c>
      <c r="H250" s="47">
        <v>20</v>
      </c>
    </row>
    <row r="251" spans="1:8" ht="51" x14ac:dyDescent="0.5">
      <c r="A251" s="45" t="s">
        <v>297</v>
      </c>
      <c r="B251" s="45" t="s">
        <v>517</v>
      </c>
      <c r="C251" s="45" t="s">
        <v>237</v>
      </c>
      <c r="D251" s="45" t="s">
        <v>518</v>
      </c>
      <c r="E251" s="45" t="s">
        <v>511</v>
      </c>
      <c r="F251" s="46">
        <v>9.99</v>
      </c>
      <c r="G251" s="45" t="s">
        <v>240</v>
      </c>
      <c r="H251" s="47">
        <v>9.99</v>
      </c>
    </row>
    <row r="252" spans="1:8" ht="40.799999999999997" x14ac:dyDescent="0.5">
      <c r="A252" s="45" t="s">
        <v>391</v>
      </c>
      <c r="B252" s="45" t="s">
        <v>519</v>
      </c>
      <c r="C252" s="45" t="s">
        <v>237</v>
      </c>
      <c r="D252" s="45" t="s">
        <v>520</v>
      </c>
      <c r="E252" s="45" t="s">
        <v>239</v>
      </c>
      <c r="F252" s="46">
        <v>18</v>
      </c>
      <c r="G252" s="45" t="s">
        <v>245</v>
      </c>
      <c r="H252" s="47">
        <v>18</v>
      </c>
    </row>
    <row r="253" spans="1:8" ht="40.799999999999997" x14ac:dyDescent="0.5">
      <c r="A253" s="45" t="s">
        <v>521</v>
      </c>
      <c r="B253" s="45" t="s">
        <v>522</v>
      </c>
      <c r="C253" s="45" t="s">
        <v>237</v>
      </c>
      <c r="D253" s="45" t="s">
        <v>523</v>
      </c>
      <c r="E253" s="45" t="s">
        <v>524</v>
      </c>
      <c r="F253" s="46">
        <v>10</v>
      </c>
      <c r="G253" s="45" t="s">
        <v>240</v>
      </c>
      <c r="H253" s="47">
        <v>10</v>
      </c>
    </row>
    <row r="254" spans="1:8" x14ac:dyDescent="0.5">
      <c r="A254" s="48" t="s">
        <v>254</v>
      </c>
      <c r="B254" s="48"/>
      <c r="C254" s="48"/>
      <c r="D254" s="48"/>
      <c r="E254" s="48"/>
      <c r="F254" s="48"/>
      <c r="G254" s="48"/>
      <c r="H254" s="49">
        <v>237.97</v>
      </c>
    </row>
    <row r="258" spans="1:8" ht="10.5" customHeight="1" x14ac:dyDescent="0.5">
      <c r="A258" s="66" t="s">
        <v>225</v>
      </c>
      <c r="B258" s="66"/>
      <c r="C258" s="66"/>
      <c r="D258" s="66"/>
      <c r="E258" s="66"/>
      <c r="F258" s="66"/>
      <c r="G258" s="66"/>
      <c r="H258" s="66"/>
    </row>
    <row r="259" spans="1:8" ht="10.5" customHeight="1" x14ac:dyDescent="0.5">
      <c r="A259" s="65" t="s">
        <v>525</v>
      </c>
      <c r="B259" s="65"/>
      <c r="C259" s="65"/>
      <c r="D259" s="65"/>
      <c r="E259" s="65"/>
      <c r="F259" s="65"/>
      <c r="G259" s="65"/>
      <c r="H259" s="65"/>
    </row>
    <row r="261" spans="1:8" ht="34.200000000000003" x14ac:dyDescent="0.5">
      <c r="A261" s="43" t="s">
        <v>227</v>
      </c>
      <c r="B261" s="43" t="s">
        <v>228</v>
      </c>
      <c r="C261" s="43" t="s">
        <v>229</v>
      </c>
      <c r="D261" s="43" t="s">
        <v>230</v>
      </c>
      <c r="E261" s="43" t="s">
        <v>231</v>
      </c>
      <c r="F261" s="43" t="s">
        <v>232</v>
      </c>
      <c r="G261" s="43" t="s">
        <v>233</v>
      </c>
      <c r="H261" s="44" t="s">
        <v>234</v>
      </c>
    </row>
    <row r="262" spans="1:8" ht="102" x14ac:dyDescent="0.5">
      <c r="A262" s="45" t="s">
        <v>256</v>
      </c>
      <c r="B262" s="45" t="s">
        <v>526</v>
      </c>
      <c r="C262" s="45" t="s">
        <v>237</v>
      </c>
      <c r="D262" s="45" t="s">
        <v>527</v>
      </c>
      <c r="E262" s="45" t="s">
        <v>262</v>
      </c>
      <c r="F262" s="46">
        <v>15</v>
      </c>
      <c r="G262" s="45" t="s">
        <v>240</v>
      </c>
      <c r="H262" s="47">
        <v>15</v>
      </c>
    </row>
    <row r="263" spans="1:8" ht="51" x14ac:dyDescent="0.5">
      <c r="A263" s="45" t="s">
        <v>528</v>
      </c>
      <c r="B263" s="45" t="s">
        <v>529</v>
      </c>
      <c r="C263" s="45" t="s">
        <v>237</v>
      </c>
      <c r="D263" s="45" t="s">
        <v>530</v>
      </c>
      <c r="E263" s="45" t="s">
        <v>262</v>
      </c>
      <c r="F263" s="46">
        <v>27</v>
      </c>
      <c r="G263" s="45" t="s">
        <v>245</v>
      </c>
      <c r="H263" s="47">
        <v>27</v>
      </c>
    </row>
    <row r="264" spans="1:8" x14ac:dyDescent="0.5">
      <c r="A264" s="48" t="s">
        <v>254</v>
      </c>
      <c r="B264" s="48"/>
      <c r="C264" s="48"/>
      <c r="D264" s="48"/>
      <c r="E264" s="48"/>
      <c r="F264" s="48"/>
      <c r="G264" s="48"/>
      <c r="H264" s="49">
        <v>42</v>
      </c>
    </row>
    <row r="268" spans="1:8" ht="10.5" customHeight="1" x14ac:dyDescent="0.5">
      <c r="A268" s="66" t="s">
        <v>225</v>
      </c>
      <c r="B268" s="66"/>
      <c r="C268" s="66"/>
      <c r="D268" s="66"/>
      <c r="E268" s="66"/>
      <c r="F268" s="66"/>
      <c r="G268" s="66"/>
      <c r="H268" s="66"/>
    </row>
    <row r="269" spans="1:8" ht="10.5" customHeight="1" x14ac:dyDescent="0.5">
      <c r="A269" s="65" t="s">
        <v>531</v>
      </c>
      <c r="B269" s="65"/>
      <c r="C269" s="65"/>
      <c r="D269" s="65"/>
      <c r="E269" s="65"/>
      <c r="F269" s="65"/>
      <c r="G269" s="65"/>
      <c r="H269" s="65"/>
    </row>
    <row r="271" spans="1:8" ht="34.200000000000003" x14ac:dyDescent="0.5">
      <c r="A271" s="43" t="s">
        <v>227</v>
      </c>
      <c r="B271" s="43" t="s">
        <v>228</v>
      </c>
      <c r="C271" s="43" t="s">
        <v>229</v>
      </c>
      <c r="D271" s="43" t="s">
        <v>230</v>
      </c>
      <c r="E271" s="43" t="s">
        <v>231</v>
      </c>
      <c r="F271" s="43" t="s">
        <v>232</v>
      </c>
      <c r="G271" s="43" t="s">
        <v>233</v>
      </c>
      <c r="H271" s="44" t="s">
        <v>234</v>
      </c>
    </row>
    <row r="272" spans="1:8" ht="30.6" x14ac:dyDescent="0.5">
      <c r="A272" s="45" t="s">
        <v>313</v>
      </c>
      <c r="B272" s="45" t="s">
        <v>532</v>
      </c>
      <c r="C272" s="45" t="s">
        <v>237</v>
      </c>
      <c r="D272" s="45" t="s">
        <v>533</v>
      </c>
      <c r="E272" s="45" t="s">
        <v>244</v>
      </c>
      <c r="F272" s="46">
        <v>7.99</v>
      </c>
      <c r="G272" s="45" t="s">
        <v>245</v>
      </c>
      <c r="H272" s="47">
        <v>7.99</v>
      </c>
    </row>
    <row r="273" spans="1:8" ht="40.799999999999997" x14ac:dyDescent="0.5">
      <c r="A273" s="45" t="s">
        <v>391</v>
      </c>
      <c r="B273" s="45" t="s">
        <v>534</v>
      </c>
      <c r="C273" s="45" t="s">
        <v>237</v>
      </c>
      <c r="D273" s="45" t="s">
        <v>535</v>
      </c>
      <c r="E273" s="45" t="s">
        <v>244</v>
      </c>
      <c r="F273" s="46">
        <v>20</v>
      </c>
      <c r="G273" s="45" t="s">
        <v>240</v>
      </c>
      <c r="H273" s="47">
        <v>20</v>
      </c>
    </row>
    <row r="274" spans="1:8" x14ac:dyDescent="0.5">
      <c r="A274" s="48" t="s">
        <v>254</v>
      </c>
      <c r="B274" s="48"/>
      <c r="C274" s="48"/>
      <c r="D274" s="48"/>
      <c r="E274" s="48"/>
      <c r="F274" s="48"/>
      <c r="G274" s="48"/>
      <c r="H274" s="49">
        <v>27.99</v>
      </c>
    </row>
    <row r="278" spans="1:8" ht="10.5" customHeight="1" x14ac:dyDescent="0.5">
      <c r="A278" s="66" t="s">
        <v>225</v>
      </c>
      <c r="B278" s="66"/>
      <c r="C278" s="66"/>
      <c r="D278" s="66"/>
      <c r="E278" s="66"/>
      <c r="F278" s="66"/>
      <c r="G278" s="66"/>
      <c r="H278" s="66"/>
    </row>
    <row r="279" spans="1:8" ht="10.5" customHeight="1" x14ac:dyDescent="0.5">
      <c r="A279" s="65" t="s">
        <v>536</v>
      </c>
      <c r="B279" s="65"/>
      <c r="C279" s="65"/>
      <c r="D279" s="65"/>
      <c r="E279" s="65"/>
      <c r="F279" s="65"/>
      <c r="G279" s="65"/>
      <c r="H279" s="65"/>
    </row>
    <row r="281" spans="1:8" ht="34.200000000000003" x14ac:dyDescent="0.5">
      <c r="A281" s="43" t="s">
        <v>227</v>
      </c>
      <c r="B281" s="43" t="s">
        <v>228</v>
      </c>
      <c r="C281" s="43" t="s">
        <v>229</v>
      </c>
      <c r="D281" s="43" t="s">
        <v>230</v>
      </c>
      <c r="E281" s="43" t="s">
        <v>231</v>
      </c>
      <c r="F281" s="43" t="s">
        <v>232</v>
      </c>
      <c r="G281" s="43" t="s">
        <v>233</v>
      </c>
      <c r="H281" s="44" t="s">
        <v>234</v>
      </c>
    </row>
    <row r="282" spans="1:8" ht="51" x14ac:dyDescent="0.5">
      <c r="A282" s="45" t="s">
        <v>490</v>
      </c>
      <c r="B282" s="45" t="s">
        <v>537</v>
      </c>
      <c r="C282" s="45" t="s">
        <v>237</v>
      </c>
      <c r="D282" s="45" t="s">
        <v>538</v>
      </c>
      <c r="E282" s="45" t="s">
        <v>262</v>
      </c>
      <c r="F282" s="46">
        <v>15</v>
      </c>
      <c r="G282" s="45" t="s">
        <v>245</v>
      </c>
      <c r="H282" s="47">
        <v>15</v>
      </c>
    </row>
    <row r="283" spans="1:8" ht="51" x14ac:dyDescent="0.5">
      <c r="A283" s="45" t="s">
        <v>539</v>
      </c>
      <c r="B283" s="45" t="s">
        <v>540</v>
      </c>
      <c r="C283" s="45" t="s">
        <v>237</v>
      </c>
      <c r="D283" s="45" t="s">
        <v>541</v>
      </c>
      <c r="E283" s="45" t="s">
        <v>262</v>
      </c>
      <c r="F283" s="46">
        <v>15</v>
      </c>
      <c r="G283" s="45" t="s">
        <v>245</v>
      </c>
      <c r="H283" s="47">
        <v>15</v>
      </c>
    </row>
    <row r="284" spans="1:8" ht="30.6" x14ac:dyDescent="0.5">
      <c r="A284" s="45" t="s">
        <v>250</v>
      </c>
      <c r="B284" s="45" t="s">
        <v>542</v>
      </c>
      <c r="C284" s="45" t="s">
        <v>237</v>
      </c>
      <c r="D284" s="45" t="s">
        <v>543</v>
      </c>
      <c r="E284" s="45" t="s">
        <v>253</v>
      </c>
      <c r="F284" s="46">
        <v>13</v>
      </c>
      <c r="G284" s="45" t="s">
        <v>245</v>
      </c>
      <c r="H284" s="47">
        <v>13</v>
      </c>
    </row>
    <row r="285" spans="1:8" x14ac:dyDescent="0.5">
      <c r="A285" s="48" t="s">
        <v>254</v>
      </c>
      <c r="B285" s="48"/>
      <c r="C285" s="48"/>
      <c r="D285" s="48"/>
      <c r="E285" s="48"/>
      <c r="F285" s="48"/>
      <c r="G285" s="48"/>
      <c r="H285" s="49">
        <v>43</v>
      </c>
    </row>
    <row r="289" spans="1:8" ht="10.5" customHeight="1" x14ac:dyDescent="0.5">
      <c r="A289" s="66" t="s">
        <v>225</v>
      </c>
      <c r="B289" s="66"/>
      <c r="C289" s="66"/>
      <c r="D289" s="66"/>
      <c r="E289" s="66"/>
      <c r="F289" s="66"/>
      <c r="G289" s="66"/>
      <c r="H289" s="66"/>
    </row>
    <row r="290" spans="1:8" ht="10.5" customHeight="1" x14ac:dyDescent="0.5">
      <c r="A290" s="65" t="s">
        <v>544</v>
      </c>
      <c r="B290" s="65"/>
      <c r="C290" s="65"/>
      <c r="D290" s="65"/>
      <c r="E290" s="65"/>
      <c r="F290" s="65"/>
      <c r="G290" s="65"/>
      <c r="H290" s="65"/>
    </row>
    <row r="292" spans="1:8" ht="34.200000000000003" x14ac:dyDescent="0.5">
      <c r="A292" s="43" t="s">
        <v>227</v>
      </c>
      <c r="B292" s="43" t="s">
        <v>228</v>
      </c>
      <c r="C292" s="43" t="s">
        <v>229</v>
      </c>
      <c r="D292" s="43" t="s">
        <v>230</v>
      </c>
      <c r="E292" s="43" t="s">
        <v>231</v>
      </c>
      <c r="F292" s="43" t="s">
        <v>232</v>
      </c>
      <c r="G292" s="43" t="s">
        <v>233</v>
      </c>
      <c r="H292" s="44" t="s">
        <v>234</v>
      </c>
    </row>
    <row r="293" spans="1:8" ht="30.6" x14ac:dyDescent="0.5">
      <c r="A293" s="64" t="s">
        <v>498</v>
      </c>
      <c r="B293" s="45" t="s">
        <v>545</v>
      </c>
      <c r="C293" s="45" t="s">
        <v>237</v>
      </c>
      <c r="D293" s="45" t="s">
        <v>546</v>
      </c>
      <c r="E293" s="45" t="s">
        <v>359</v>
      </c>
      <c r="F293" s="46">
        <v>52</v>
      </c>
      <c r="G293" s="45" t="s">
        <v>245</v>
      </c>
      <c r="H293" s="47">
        <v>52</v>
      </c>
    </row>
    <row r="294" spans="1:8" ht="30.6" x14ac:dyDescent="0.5">
      <c r="A294" s="64"/>
      <c r="B294" s="45" t="s">
        <v>547</v>
      </c>
      <c r="C294" s="45" t="s">
        <v>237</v>
      </c>
      <c r="D294" s="45" t="s">
        <v>546</v>
      </c>
      <c r="E294" s="45" t="s">
        <v>359</v>
      </c>
      <c r="F294" s="46">
        <v>8</v>
      </c>
      <c r="G294" s="45" t="s">
        <v>245</v>
      </c>
      <c r="H294" s="47">
        <v>8</v>
      </c>
    </row>
    <row r="295" spans="1:8" ht="20.399999999999999" x14ac:dyDescent="0.5">
      <c r="A295" s="64"/>
      <c r="B295" s="45" t="s">
        <v>548</v>
      </c>
      <c r="C295" s="45" t="s">
        <v>237</v>
      </c>
      <c r="D295" s="45" t="s">
        <v>549</v>
      </c>
      <c r="E295" s="45" t="s">
        <v>262</v>
      </c>
      <c r="F295" s="46">
        <v>25</v>
      </c>
      <c r="G295" s="45" t="s">
        <v>240</v>
      </c>
      <c r="H295" s="47">
        <v>25</v>
      </c>
    </row>
    <row r="296" spans="1:8" ht="40.799999999999997" x14ac:dyDescent="0.5">
      <c r="A296" s="45" t="s">
        <v>374</v>
      </c>
      <c r="B296" s="45" t="s">
        <v>550</v>
      </c>
      <c r="C296" s="45" t="s">
        <v>237</v>
      </c>
      <c r="D296" s="45" t="s">
        <v>551</v>
      </c>
      <c r="E296" s="45" t="s">
        <v>239</v>
      </c>
      <c r="F296" s="46">
        <v>14</v>
      </c>
      <c r="G296" s="45" t="s">
        <v>245</v>
      </c>
      <c r="H296" s="47">
        <v>14</v>
      </c>
    </row>
    <row r="297" spans="1:8" x14ac:dyDescent="0.5">
      <c r="A297" s="48" t="s">
        <v>254</v>
      </c>
      <c r="B297" s="48"/>
      <c r="C297" s="48"/>
      <c r="D297" s="48"/>
      <c r="E297" s="48"/>
      <c r="F297" s="48"/>
      <c r="G297" s="48"/>
      <c r="H297" s="49">
        <v>99</v>
      </c>
    </row>
    <row r="301" spans="1:8" ht="10.5" customHeight="1" x14ac:dyDescent="0.5">
      <c r="A301" s="66" t="s">
        <v>225</v>
      </c>
      <c r="B301" s="66"/>
      <c r="C301" s="66"/>
      <c r="D301" s="66"/>
      <c r="E301" s="66"/>
      <c r="F301" s="66"/>
      <c r="G301" s="66"/>
      <c r="H301" s="66"/>
    </row>
    <row r="302" spans="1:8" ht="10.5" customHeight="1" x14ac:dyDescent="0.5">
      <c r="A302" s="65" t="s">
        <v>552</v>
      </c>
      <c r="B302" s="65"/>
      <c r="C302" s="65"/>
      <c r="D302" s="65"/>
      <c r="E302" s="65"/>
      <c r="F302" s="65"/>
      <c r="G302" s="65"/>
      <c r="H302" s="65"/>
    </row>
    <row r="304" spans="1:8" ht="34.200000000000003" x14ac:dyDescent="0.5">
      <c r="A304" s="43" t="s">
        <v>227</v>
      </c>
      <c r="B304" s="43" t="s">
        <v>228</v>
      </c>
      <c r="C304" s="43" t="s">
        <v>229</v>
      </c>
      <c r="D304" s="43" t="s">
        <v>230</v>
      </c>
      <c r="E304" s="43" t="s">
        <v>231</v>
      </c>
      <c r="F304" s="43" t="s">
        <v>232</v>
      </c>
      <c r="G304" s="43" t="s">
        <v>233</v>
      </c>
      <c r="H304" s="44" t="s">
        <v>234</v>
      </c>
    </row>
    <row r="305" spans="1:8" ht="132.6" x14ac:dyDescent="0.5">
      <c r="A305" s="64" t="s">
        <v>381</v>
      </c>
      <c r="B305" s="45" t="s">
        <v>553</v>
      </c>
      <c r="C305" s="45" t="s">
        <v>237</v>
      </c>
      <c r="D305" s="45" t="s">
        <v>554</v>
      </c>
      <c r="E305" s="45" t="s">
        <v>253</v>
      </c>
      <c r="F305" s="46">
        <v>8.4700000000000006</v>
      </c>
      <c r="G305" s="45" t="s">
        <v>245</v>
      </c>
      <c r="H305" s="47">
        <v>8.4700000000000006</v>
      </c>
    </row>
    <row r="306" spans="1:8" ht="20.399999999999999" x14ac:dyDescent="0.5">
      <c r="A306" s="64"/>
      <c r="B306" s="45" t="s">
        <v>555</v>
      </c>
      <c r="C306" s="45" t="s">
        <v>237</v>
      </c>
      <c r="D306" s="45" t="s">
        <v>556</v>
      </c>
      <c r="E306" s="45" t="s">
        <v>253</v>
      </c>
      <c r="F306" s="46">
        <v>39.99</v>
      </c>
      <c r="G306" s="45" t="s">
        <v>245</v>
      </c>
      <c r="H306" s="47">
        <v>39.99</v>
      </c>
    </row>
    <row r="307" spans="1:8" ht="20.399999999999999" x14ac:dyDescent="0.5">
      <c r="A307" s="64"/>
      <c r="B307" s="45" t="s">
        <v>557</v>
      </c>
      <c r="C307" s="45" t="s">
        <v>237</v>
      </c>
      <c r="D307" s="45" t="s">
        <v>558</v>
      </c>
      <c r="E307" s="45" t="s">
        <v>244</v>
      </c>
      <c r="F307" s="46">
        <v>5.99</v>
      </c>
      <c r="G307" s="45" t="s">
        <v>245</v>
      </c>
      <c r="H307" s="47">
        <v>5.99</v>
      </c>
    </row>
    <row r="308" spans="1:8" ht="20.399999999999999" x14ac:dyDescent="0.5">
      <c r="A308" s="45" t="s">
        <v>331</v>
      </c>
      <c r="B308" s="45" t="s">
        <v>559</v>
      </c>
      <c r="C308" s="45" t="s">
        <v>237</v>
      </c>
      <c r="D308" s="45" t="s">
        <v>477</v>
      </c>
      <c r="E308" s="45" t="s">
        <v>244</v>
      </c>
      <c r="F308" s="46">
        <v>10</v>
      </c>
      <c r="G308" s="45" t="s">
        <v>245</v>
      </c>
      <c r="H308" s="47">
        <v>10</v>
      </c>
    </row>
    <row r="309" spans="1:8" ht="40.799999999999997" x14ac:dyDescent="0.5">
      <c r="A309" s="45" t="s">
        <v>560</v>
      </c>
      <c r="B309" s="45" t="s">
        <v>561</v>
      </c>
      <c r="C309" s="45" t="s">
        <v>237</v>
      </c>
      <c r="D309" s="45" t="s">
        <v>562</v>
      </c>
      <c r="E309" s="45" t="s">
        <v>253</v>
      </c>
      <c r="F309" s="46">
        <v>16</v>
      </c>
      <c r="G309" s="45" t="s">
        <v>245</v>
      </c>
      <c r="H309" s="47">
        <v>16</v>
      </c>
    </row>
    <row r="310" spans="1:8" ht="40.799999999999997" x14ac:dyDescent="0.5">
      <c r="A310" s="64" t="s">
        <v>300</v>
      </c>
      <c r="B310" s="45" t="s">
        <v>563</v>
      </c>
      <c r="C310" s="45" t="s">
        <v>237</v>
      </c>
      <c r="D310" s="45" t="s">
        <v>564</v>
      </c>
      <c r="E310" s="45" t="s">
        <v>253</v>
      </c>
      <c r="F310" s="46">
        <v>8.9700000000000006</v>
      </c>
      <c r="G310" s="45" t="s">
        <v>245</v>
      </c>
      <c r="H310" s="47">
        <v>8.9700000000000006</v>
      </c>
    </row>
    <row r="311" spans="1:8" ht="20.399999999999999" x14ac:dyDescent="0.5">
      <c r="A311" s="64"/>
      <c r="B311" s="45" t="s">
        <v>565</v>
      </c>
      <c r="C311" s="45" t="s">
        <v>237</v>
      </c>
      <c r="D311" s="45" t="s">
        <v>566</v>
      </c>
      <c r="E311" s="45" t="s">
        <v>253</v>
      </c>
      <c r="F311" s="46">
        <v>25.08</v>
      </c>
      <c r="G311" s="45" t="s">
        <v>245</v>
      </c>
      <c r="H311" s="47">
        <v>25.08</v>
      </c>
    </row>
    <row r="312" spans="1:8" ht="20.399999999999999" x14ac:dyDescent="0.5">
      <c r="A312" s="64"/>
      <c r="B312" s="64" t="s">
        <v>567</v>
      </c>
      <c r="C312" s="64" t="s">
        <v>237</v>
      </c>
      <c r="D312" s="64" t="s">
        <v>568</v>
      </c>
      <c r="E312" s="64" t="s">
        <v>253</v>
      </c>
      <c r="F312" s="46">
        <v>1</v>
      </c>
      <c r="G312" s="45" t="s">
        <v>245</v>
      </c>
      <c r="H312" s="47">
        <v>1</v>
      </c>
    </row>
    <row r="313" spans="1:8" ht="20.399999999999999" x14ac:dyDescent="0.5">
      <c r="A313" s="64"/>
      <c r="B313" s="64"/>
      <c r="C313" s="64"/>
      <c r="D313" s="64"/>
      <c r="E313" s="64"/>
      <c r="F313" s="46">
        <v>18.37</v>
      </c>
      <c r="G313" s="45" t="s">
        <v>245</v>
      </c>
      <c r="H313" s="47">
        <v>18.37</v>
      </c>
    </row>
    <row r="314" spans="1:8" ht="30.6" x14ac:dyDescent="0.5">
      <c r="A314" s="45" t="s">
        <v>250</v>
      </c>
      <c r="B314" s="45" t="s">
        <v>569</v>
      </c>
      <c r="C314" s="45" t="s">
        <v>237</v>
      </c>
      <c r="D314" s="45" t="s">
        <v>570</v>
      </c>
      <c r="E314" s="45" t="s">
        <v>244</v>
      </c>
      <c r="F314" s="46">
        <v>17</v>
      </c>
      <c r="G314" s="45" t="s">
        <v>245</v>
      </c>
      <c r="H314" s="47">
        <v>17</v>
      </c>
    </row>
    <row r="315" spans="1:8" ht="40.799999999999997" x14ac:dyDescent="0.5">
      <c r="A315" s="45" t="s">
        <v>571</v>
      </c>
      <c r="B315" s="45" t="s">
        <v>572</v>
      </c>
      <c r="C315" s="45" t="s">
        <v>237</v>
      </c>
      <c r="D315" s="45" t="s">
        <v>573</v>
      </c>
      <c r="E315" s="45" t="s">
        <v>253</v>
      </c>
      <c r="F315" s="46">
        <v>14.75</v>
      </c>
      <c r="G315" s="45" t="s">
        <v>245</v>
      </c>
      <c r="H315" s="47">
        <v>14.75</v>
      </c>
    </row>
    <row r="316" spans="1:8" x14ac:dyDescent="0.5">
      <c r="A316" s="48" t="s">
        <v>254</v>
      </c>
      <c r="B316" s="48"/>
      <c r="C316" s="48"/>
      <c r="D316" s="48"/>
      <c r="E316" s="48"/>
      <c r="F316" s="48"/>
      <c r="G316" s="48"/>
      <c r="H316" s="49">
        <v>165.62</v>
      </c>
    </row>
    <row r="320" spans="1:8" ht="10.5" customHeight="1" x14ac:dyDescent="0.5">
      <c r="A320" s="66" t="s">
        <v>225</v>
      </c>
      <c r="B320" s="66"/>
      <c r="C320" s="66"/>
      <c r="D320" s="66"/>
      <c r="E320" s="66"/>
      <c r="F320" s="66"/>
      <c r="G320" s="66"/>
      <c r="H320" s="66"/>
    </row>
    <row r="321" spans="1:8" ht="10.5" customHeight="1" x14ac:dyDescent="0.5">
      <c r="A321" s="65" t="s">
        <v>574</v>
      </c>
      <c r="B321" s="65"/>
      <c r="C321" s="65"/>
      <c r="D321" s="65"/>
      <c r="E321" s="65"/>
      <c r="F321" s="65"/>
      <c r="G321" s="65"/>
      <c r="H321" s="65"/>
    </row>
    <row r="323" spans="1:8" ht="34.200000000000003" x14ac:dyDescent="0.5">
      <c r="A323" s="43" t="s">
        <v>227</v>
      </c>
      <c r="B323" s="43" t="s">
        <v>228</v>
      </c>
      <c r="C323" s="43" t="s">
        <v>229</v>
      </c>
      <c r="D323" s="43" t="s">
        <v>230</v>
      </c>
      <c r="E323" s="43" t="s">
        <v>231</v>
      </c>
      <c r="F323" s="43" t="s">
        <v>232</v>
      </c>
      <c r="G323" s="43" t="s">
        <v>233</v>
      </c>
      <c r="H323" s="44" t="s">
        <v>234</v>
      </c>
    </row>
    <row r="324" spans="1:8" ht="30.6" x14ac:dyDescent="0.5">
      <c r="A324" s="45" t="s">
        <v>398</v>
      </c>
      <c r="B324" s="45" t="s">
        <v>575</v>
      </c>
      <c r="C324" s="45" t="s">
        <v>237</v>
      </c>
      <c r="D324" s="45" t="s">
        <v>576</v>
      </c>
      <c r="E324" s="45" t="s">
        <v>577</v>
      </c>
      <c r="F324" s="46">
        <v>15</v>
      </c>
      <c r="G324" s="45" t="s">
        <v>245</v>
      </c>
      <c r="H324" s="47">
        <v>15</v>
      </c>
    </row>
    <row r="325" spans="1:8" x14ac:dyDescent="0.5">
      <c r="A325" s="48" t="s">
        <v>254</v>
      </c>
      <c r="B325" s="48"/>
      <c r="C325" s="48"/>
      <c r="D325" s="48"/>
      <c r="E325" s="48"/>
      <c r="F325" s="48"/>
      <c r="G325" s="48"/>
      <c r="H325" s="49">
        <v>15</v>
      </c>
    </row>
    <row r="329" spans="1:8" ht="10.5" customHeight="1" x14ac:dyDescent="0.5">
      <c r="A329" s="66" t="s">
        <v>225</v>
      </c>
      <c r="B329" s="66"/>
      <c r="C329" s="66"/>
      <c r="D329" s="66"/>
      <c r="E329" s="66"/>
      <c r="F329" s="66"/>
      <c r="G329" s="66"/>
      <c r="H329" s="66"/>
    </row>
    <row r="330" spans="1:8" ht="10.5" customHeight="1" x14ac:dyDescent="0.5">
      <c r="A330" s="65" t="s">
        <v>578</v>
      </c>
      <c r="B330" s="65"/>
      <c r="C330" s="65"/>
      <c r="D330" s="65"/>
      <c r="E330" s="65"/>
      <c r="F330" s="65"/>
      <c r="G330" s="65"/>
      <c r="H330" s="65"/>
    </row>
    <row r="332" spans="1:8" ht="34.200000000000003" x14ac:dyDescent="0.5">
      <c r="A332" s="43" t="s">
        <v>227</v>
      </c>
      <c r="B332" s="43" t="s">
        <v>228</v>
      </c>
      <c r="C332" s="43" t="s">
        <v>229</v>
      </c>
      <c r="D332" s="43" t="s">
        <v>230</v>
      </c>
      <c r="E332" s="43" t="s">
        <v>231</v>
      </c>
      <c r="F332" s="43" t="s">
        <v>232</v>
      </c>
      <c r="G332" s="43" t="s">
        <v>233</v>
      </c>
      <c r="H332" s="44" t="s">
        <v>234</v>
      </c>
    </row>
    <row r="333" spans="1:8" ht="51" x14ac:dyDescent="0.5">
      <c r="A333" s="45" t="s">
        <v>579</v>
      </c>
      <c r="B333" s="45" t="s">
        <v>580</v>
      </c>
      <c r="C333" s="45" t="s">
        <v>237</v>
      </c>
      <c r="D333" s="45" t="s">
        <v>581</v>
      </c>
      <c r="E333" s="45" t="s">
        <v>244</v>
      </c>
      <c r="F333" s="46">
        <v>19.95</v>
      </c>
      <c r="G333" s="45" t="s">
        <v>245</v>
      </c>
      <c r="H333" s="47">
        <v>19.95</v>
      </c>
    </row>
    <row r="334" spans="1:8" x14ac:dyDescent="0.5">
      <c r="A334" s="48" t="s">
        <v>254</v>
      </c>
      <c r="B334" s="48"/>
      <c r="C334" s="48"/>
      <c r="D334" s="48"/>
      <c r="E334" s="48"/>
      <c r="F334" s="48"/>
      <c r="G334" s="48"/>
      <c r="H334" s="49">
        <v>19.95</v>
      </c>
    </row>
    <row r="338" spans="1:8" ht="10.5" customHeight="1" x14ac:dyDescent="0.5">
      <c r="A338" s="66" t="s">
        <v>225</v>
      </c>
      <c r="B338" s="66"/>
      <c r="C338" s="66"/>
      <c r="D338" s="66"/>
      <c r="E338" s="66"/>
      <c r="F338" s="66"/>
      <c r="G338" s="66"/>
      <c r="H338" s="66"/>
    </row>
    <row r="339" spans="1:8" ht="10.5" customHeight="1" x14ac:dyDescent="0.5">
      <c r="A339" s="65" t="s">
        <v>582</v>
      </c>
      <c r="B339" s="65"/>
      <c r="C339" s="65"/>
      <c r="D339" s="65"/>
      <c r="E339" s="65"/>
      <c r="F339" s="65"/>
      <c r="G339" s="65"/>
      <c r="H339" s="65"/>
    </row>
    <row r="341" spans="1:8" ht="34.200000000000003" x14ac:dyDescent="0.5">
      <c r="A341" s="43" t="s">
        <v>227</v>
      </c>
      <c r="B341" s="43" t="s">
        <v>228</v>
      </c>
      <c r="C341" s="43" t="s">
        <v>229</v>
      </c>
      <c r="D341" s="43" t="s">
        <v>230</v>
      </c>
      <c r="E341" s="43" t="s">
        <v>231</v>
      </c>
      <c r="F341" s="43" t="s">
        <v>232</v>
      </c>
      <c r="G341" s="43" t="s">
        <v>233</v>
      </c>
      <c r="H341" s="44" t="s">
        <v>234</v>
      </c>
    </row>
    <row r="342" spans="1:8" ht="61.2" x14ac:dyDescent="0.5">
      <c r="A342" s="45" t="s">
        <v>583</v>
      </c>
      <c r="B342" s="45" t="s">
        <v>584</v>
      </c>
      <c r="C342" s="45" t="s">
        <v>237</v>
      </c>
      <c r="D342" s="45" t="s">
        <v>585</v>
      </c>
      <c r="E342" s="45" t="s">
        <v>586</v>
      </c>
      <c r="F342" s="46">
        <v>11</v>
      </c>
      <c r="G342" s="45" t="s">
        <v>245</v>
      </c>
      <c r="H342" s="47">
        <v>11</v>
      </c>
    </row>
    <row r="343" spans="1:8" ht="61.2" x14ac:dyDescent="0.5">
      <c r="A343" s="45" t="s">
        <v>402</v>
      </c>
      <c r="B343" s="45" t="s">
        <v>587</v>
      </c>
      <c r="C343" s="45" t="s">
        <v>237</v>
      </c>
      <c r="D343" s="45" t="s">
        <v>588</v>
      </c>
      <c r="E343" s="45" t="s">
        <v>244</v>
      </c>
      <c r="F343" s="46">
        <v>17.25</v>
      </c>
      <c r="G343" s="45" t="s">
        <v>245</v>
      </c>
      <c r="H343" s="47">
        <v>17.25</v>
      </c>
    </row>
    <row r="344" spans="1:8" ht="40.799999999999997" x14ac:dyDescent="0.5">
      <c r="A344" s="45" t="s">
        <v>313</v>
      </c>
      <c r="B344" s="45" t="s">
        <v>589</v>
      </c>
      <c r="C344" s="45" t="s">
        <v>237</v>
      </c>
      <c r="D344" s="45" t="s">
        <v>590</v>
      </c>
      <c r="E344" s="45" t="s">
        <v>586</v>
      </c>
      <c r="F344" s="46">
        <v>30</v>
      </c>
      <c r="G344" s="45" t="s">
        <v>245</v>
      </c>
      <c r="H344" s="47">
        <v>30</v>
      </c>
    </row>
    <row r="345" spans="1:8" x14ac:dyDescent="0.5">
      <c r="A345" s="48" t="s">
        <v>254</v>
      </c>
      <c r="B345" s="48"/>
      <c r="C345" s="48"/>
      <c r="D345" s="48"/>
      <c r="E345" s="48"/>
      <c r="F345" s="48"/>
      <c r="G345" s="48"/>
      <c r="H345" s="49">
        <v>58.25</v>
      </c>
    </row>
    <row r="349" spans="1:8" ht="10.5" customHeight="1" x14ac:dyDescent="0.5">
      <c r="A349" s="66" t="s">
        <v>225</v>
      </c>
      <c r="B349" s="66"/>
      <c r="C349" s="66"/>
      <c r="D349" s="66"/>
      <c r="E349" s="66"/>
      <c r="F349" s="66"/>
      <c r="G349" s="66"/>
      <c r="H349" s="66"/>
    </row>
    <row r="350" spans="1:8" ht="10.5" customHeight="1" x14ac:dyDescent="0.5">
      <c r="A350" s="65" t="s">
        <v>591</v>
      </c>
      <c r="B350" s="65"/>
      <c r="C350" s="65"/>
      <c r="D350" s="65"/>
      <c r="E350" s="65"/>
      <c r="F350" s="65"/>
      <c r="G350" s="65"/>
      <c r="H350" s="65"/>
    </row>
    <row r="352" spans="1:8" ht="34.200000000000003" x14ac:dyDescent="0.5">
      <c r="A352" s="43" t="s">
        <v>227</v>
      </c>
      <c r="B352" s="43" t="s">
        <v>228</v>
      </c>
      <c r="C352" s="43" t="s">
        <v>229</v>
      </c>
      <c r="D352" s="43" t="s">
        <v>230</v>
      </c>
      <c r="E352" s="43" t="s">
        <v>231</v>
      </c>
      <c r="F352" s="43" t="s">
        <v>232</v>
      </c>
      <c r="G352" s="43" t="s">
        <v>233</v>
      </c>
      <c r="H352" s="44" t="s">
        <v>234</v>
      </c>
    </row>
    <row r="353" spans="1:8" ht="30.6" x14ac:dyDescent="0.5">
      <c r="A353" s="45" t="s">
        <v>592</v>
      </c>
      <c r="B353" s="45" t="s">
        <v>593</v>
      </c>
      <c r="C353" s="45" t="s">
        <v>237</v>
      </c>
      <c r="D353" s="45" t="s">
        <v>594</v>
      </c>
      <c r="E353" s="45" t="s">
        <v>262</v>
      </c>
      <c r="F353" s="46">
        <v>19</v>
      </c>
      <c r="G353" s="45" t="s">
        <v>245</v>
      </c>
      <c r="H353" s="47">
        <v>19</v>
      </c>
    </row>
    <row r="354" spans="1:8" x14ac:dyDescent="0.5">
      <c r="A354" s="48" t="s">
        <v>254</v>
      </c>
      <c r="B354" s="48"/>
      <c r="C354" s="48"/>
      <c r="D354" s="48"/>
      <c r="E354" s="48"/>
      <c r="F354" s="48"/>
      <c r="G354" s="48"/>
      <c r="H354" s="49">
        <v>19</v>
      </c>
    </row>
    <row r="358" spans="1:8" ht="10.5" customHeight="1" x14ac:dyDescent="0.5">
      <c r="A358" s="66" t="s">
        <v>225</v>
      </c>
      <c r="B358" s="66"/>
      <c r="C358" s="66"/>
      <c r="D358" s="66"/>
      <c r="E358" s="66"/>
      <c r="F358" s="66"/>
      <c r="G358" s="66"/>
      <c r="H358" s="66"/>
    </row>
    <row r="359" spans="1:8" ht="10.5" customHeight="1" x14ac:dyDescent="0.5">
      <c r="A359" s="65" t="s">
        <v>595</v>
      </c>
      <c r="B359" s="65"/>
      <c r="C359" s="65"/>
      <c r="D359" s="65"/>
      <c r="E359" s="65"/>
      <c r="F359" s="65"/>
      <c r="G359" s="65"/>
      <c r="H359" s="65"/>
    </row>
    <row r="361" spans="1:8" ht="34.200000000000003" x14ac:dyDescent="0.5">
      <c r="A361" s="43" t="s">
        <v>227</v>
      </c>
      <c r="B361" s="43" t="s">
        <v>228</v>
      </c>
      <c r="C361" s="43" t="s">
        <v>229</v>
      </c>
      <c r="D361" s="43" t="s">
        <v>230</v>
      </c>
      <c r="E361" s="43" t="s">
        <v>231</v>
      </c>
      <c r="F361" s="43" t="s">
        <v>232</v>
      </c>
      <c r="G361" s="43" t="s">
        <v>233</v>
      </c>
      <c r="H361" s="44" t="s">
        <v>234</v>
      </c>
    </row>
    <row r="362" spans="1:8" ht="40.799999999999997" x14ac:dyDescent="0.5">
      <c r="A362" s="45" t="s">
        <v>495</v>
      </c>
      <c r="B362" s="45" t="s">
        <v>596</v>
      </c>
      <c r="C362" s="45" t="s">
        <v>237</v>
      </c>
      <c r="D362" s="45" t="s">
        <v>597</v>
      </c>
      <c r="E362" s="45" t="s">
        <v>598</v>
      </c>
      <c r="F362" s="46">
        <v>10</v>
      </c>
      <c r="G362" s="45" t="s">
        <v>240</v>
      </c>
      <c r="H362" s="47">
        <v>10</v>
      </c>
    </row>
    <row r="363" spans="1:8" x14ac:dyDescent="0.5">
      <c r="A363" s="48" t="s">
        <v>254</v>
      </c>
      <c r="B363" s="48"/>
      <c r="C363" s="48"/>
      <c r="D363" s="48"/>
      <c r="E363" s="48"/>
      <c r="F363" s="48"/>
      <c r="G363" s="48"/>
      <c r="H363" s="49">
        <v>10</v>
      </c>
    </row>
    <row r="367" spans="1:8" ht="10.5" customHeight="1" x14ac:dyDescent="0.5">
      <c r="A367" s="66" t="s">
        <v>225</v>
      </c>
      <c r="B367" s="66"/>
      <c r="C367" s="66"/>
      <c r="D367" s="66"/>
      <c r="E367" s="66"/>
      <c r="F367" s="66"/>
      <c r="G367" s="66"/>
      <c r="H367" s="66"/>
    </row>
    <row r="368" spans="1:8" ht="10.5" customHeight="1" x14ac:dyDescent="0.5">
      <c r="A368" s="65" t="s">
        <v>599</v>
      </c>
      <c r="B368" s="65"/>
      <c r="C368" s="65"/>
      <c r="D368" s="65"/>
      <c r="E368" s="65"/>
      <c r="F368" s="65"/>
      <c r="G368" s="65"/>
      <c r="H368" s="65"/>
    </row>
    <row r="370" spans="1:8" ht="34.200000000000003" x14ac:dyDescent="0.5">
      <c r="A370" s="43" t="s">
        <v>227</v>
      </c>
      <c r="B370" s="43" t="s">
        <v>228</v>
      </c>
      <c r="C370" s="43" t="s">
        <v>229</v>
      </c>
      <c r="D370" s="43" t="s">
        <v>230</v>
      </c>
      <c r="E370" s="43" t="s">
        <v>231</v>
      </c>
      <c r="F370" s="43" t="s">
        <v>232</v>
      </c>
      <c r="G370" s="43" t="s">
        <v>233</v>
      </c>
      <c r="H370" s="44" t="s">
        <v>234</v>
      </c>
    </row>
    <row r="371" spans="1:8" ht="40.799999999999997" x14ac:dyDescent="0.5">
      <c r="A371" s="45" t="s">
        <v>600</v>
      </c>
      <c r="B371" s="45" t="s">
        <v>601</v>
      </c>
      <c r="C371" s="45" t="s">
        <v>237</v>
      </c>
      <c r="D371" s="45" t="s">
        <v>602</v>
      </c>
      <c r="E371" s="45" t="s">
        <v>253</v>
      </c>
      <c r="F371" s="46">
        <v>6</v>
      </c>
      <c r="G371" s="45" t="s">
        <v>245</v>
      </c>
      <c r="H371" s="47">
        <v>6</v>
      </c>
    </row>
    <row r="372" spans="1:8" ht="61.2" x14ac:dyDescent="0.5">
      <c r="A372" s="45" t="s">
        <v>431</v>
      </c>
      <c r="B372" s="45" t="s">
        <v>603</v>
      </c>
      <c r="C372" s="45" t="s">
        <v>237</v>
      </c>
      <c r="D372" s="45" t="s">
        <v>604</v>
      </c>
      <c r="E372" s="45" t="s">
        <v>253</v>
      </c>
      <c r="F372" s="46">
        <v>3</v>
      </c>
      <c r="G372" s="45" t="s">
        <v>245</v>
      </c>
      <c r="H372" s="47">
        <v>3</v>
      </c>
    </row>
    <row r="373" spans="1:8" ht="30.6" x14ac:dyDescent="0.5">
      <c r="A373" s="45" t="s">
        <v>235</v>
      </c>
      <c r="B373" s="45" t="s">
        <v>605</v>
      </c>
      <c r="C373" s="45" t="s">
        <v>237</v>
      </c>
      <c r="D373" s="45" t="s">
        <v>606</v>
      </c>
      <c r="E373" s="45" t="s">
        <v>253</v>
      </c>
      <c r="F373" s="46">
        <v>4.99</v>
      </c>
      <c r="G373" s="45" t="s">
        <v>245</v>
      </c>
      <c r="H373" s="47">
        <v>4.99</v>
      </c>
    </row>
    <row r="374" spans="1:8" ht="61.2" x14ac:dyDescent="0.5">
      <c r="A374" s="45" t="s">
        <v>313</v>
      </c>
      <c r="B374" s="45" t="s">
        <v>607</v>
      </c>
      <c r="C374" s="45" t="s">
        <v>237</v>
      </c>
      <c r="D374" s="45" t="s">
        <v>608</v>
      </c>
      <c r="E374" s="45" t="s">
        <v>244</v>
      </c>
      <c r="F374" s="46">
        <v>20</v>
      </c>
      <c r="G374" s="45" t="s">
        <v>240</v>
      </c>
      <c r="H374" s="47">
        <v>20</v>
      </c>
    </row>
    <row r="375" spans="1:8" ht="40.799999999999997" x14ac:dyDescent="0.5">
      <c r="A375" s="45" t="s">
        <v>297</v>
      </c>
      <c r="B375" s="45" t="s">
        <v>609</v>
      </c>
      <c r="C375" s="45" t="s">
        <v>237</v>
      </c>
      <c r="D375" s="45" t="s">
        <v>610</v>
      </c>
      <c r="E375" s="45" t="s">
        <v>253</v>
      </c>
      <c r="F375" s="46">
        <v>13.99</v>
      </c>
      <c r="G375" s="45" t="s">
        <v>245</v>
      </c>
      <c r="H375" s="47">
        <v>13.99</v>
      </c>
    </row>
    <row r="376" spans="1:8" ht="30.6" x14ac:dyDescent="0.5">
      <c r="A376" s="45" t="s">
        <v>611</v>
      </c>
      <c r="B376" s="45" t="s">
        <v>612</v>
      </c>
      <c r="C376" s="45" t="s">
        <v>237</v>
      </c>
      <c r="D376" s="45" t="s">
        <v>613</v>
      </c>
      <c r="E376" s="45" t="s">
        <v>262</v>
      </c>
      <c r="F376" s="46">
        <v>15</v>
      </c>
      <c r="G376" s="45" t="s">
        <v>240</v>
      </c>
      <c r="H376" s="47">
        <v>15</v>
      </c>
    </row>
    <row r="377" spans="1:8" ht="40.799999999999997" x14ac:dyDescent="0.5">
      <c r="A377" s="45" t="s">
        <v>614</v>
      </c>
      <c r="B377" s="45" t="s">
        <v>615</v>
      </c>
      <c r="C377" s="45" t="s">
        <v>237</v>
      </c>
      <c r="D377" s="45" t="s">
        <v>616</v>
      </c>
      <c r="E377" s="45" t="s">
        <v>244</v>
      </c>
      <c r="F377" s="46">
        <v>20</v>
      </c>
      <c r="G377" s="45" t="s">
        <v>245</v>
      </c>
      <c r="H377" s="47">
        <v>20</v>
      </c>
    </row>
    <row r="378" spans="1:8" x14ac:dyDescent="0.5">
      <c r="A378" s="48" t="s">
        <v>254</v>
      </c>
      <c r="B378" s="48"/>
      <c r="C378" s="48"/>
      <c r="D378" s="48"/>
      <c r="E378" s="48"/>
      <c r="F378" s="48"/>
      <c r="G378" s="48"/>
      <c r="H378" s="49">
        <v>82.98</v>
      </c>
    </row>
    <row r="382" spans="1:8" ht="10.5" customHeight="1" x14ac:dyDescent="0.5">
      <c r="A382" s="66" t="s">
        <v>225</v>
      </c>
      <c r="B382" s="66"/>
      <c r="C382" s="66"/>
      <c r="D382" s="66"/>
      <c r="E382" s="66"/>
      <c r="F382" s="66"/>
      <c r="G382" s="66"/>
      <c r="H382" s="66"/>
    </row>
    <row r="383" spans="1:8" ht="10.5" customHeight="1" x14ac:dyDescent="0.5">
      <c r="A383" s="65" t="s">
        <v>617</v>
      </c>
      <c r="B383" s="65"/>
      <c r="C383" s="65"/>
      <c r="D383" s="65"/>
      <c r="E383" s="65"/>
      <c r="F383" s="65"/>
      <c r="G383" s="65"/>
      <c r="H383" s="65"/>
    </row>
    <row r="385" spans="1:8" ht="34.200000000000003" x14ac:dyDescent="0.5">
      <c r="A385" s="43" t="s">
        <v>227</v>
      </c>
      <c r="B385" s="43" t="s">
        <v>228</v>
      </c>
      <c r="C385" s="43" t="s">
        <v>229</v>
      </c>
      <c r="D385" s="43" t="s">
        <v>230</v>
      </c>
      <c r="E385" s="43" t="s">
        <v>231</v>
      </c>
      <c r="F385" s="43" t="s">
        <v>232</v>
      </c>
      <c r="G385" s="43" t="s">
        <v>233</v>
      </c>
      <c r="H385" s="44" t="s">
        <v>234</v>
      </c>
    </row>
    <row r="386" spans="1:8" ht="51" x14ac:dyDescent="0.5">
      <c r="A386" s="45" t="s">
        <v>303</v>
      </c>
      <c r="B386" s="45" t="s">
        <v>618</v>
      </c>
      <c r="C386" s="45" t="s">
        <v>237</v>
      </c>
      <c r="D386" s="45" t="s">
        <v>619</v>
      </c>
      <c r="E386" s="45" t="s">
        <v>262</v>
      </c>
      <c r="F386" s="46">
        <v>15.99</v>
      </c>
      <c r="G386" s="45" t="s">
        <v>245</v>
      </c>
      <c r="H386" s="47">
        <v>15.99</v>
      </c>
    </row>
    <row r="387" spans="1:8" x14ac:dyDescent="0.5">
      <c r="A387" s="48" t="s">
        <v>254</v>
      </c>
      <c r="B387" s="48"/>
      <c r="C387" s="48"/>
      <c r="D387" s="48"/>
      <c r="E387" s="48"/>
      <c r="F387" s="48"/>
      <c r="G387" s="48"/>
      <c r="H387" s="49">
        <v>15.99</v>
      </c>
    </row>
    <row r="391" spans="1:8" ht="10.5" customHeight="1" x14ac:dyDescent="0.5">
      <c r="A391" s="66" t="s">
        <v>225</v>
      </c>
      <c r="B391" s="66"/>
      <c r="C391" s="66"/>
      <c r="D391" s="66"/>
      <c r="E391" s="66"/>
      <c r="F391" s="66"/>
      <c r="G391" s="66"/>
      <c r="H391" s="66"/>
    </row>
    <row r="392" spans="1:8" ht="10.5" customHeight="1" x14ac:dyDescent="0.5">
      <c r="A392" s="65" t="s">
        <v>620</v>
      </c>
      <c r="B392" s="65"/>
      <c r="C392" s="65"/>
      <c r="D392" s="65"/>
      <c r="E392" s="65"/>
      <c r="F392" s="65"/>
      <c r="G392" s="65"/>
      <c r="H392" s="65"/>
    </row>
    <row r="394" spans="1:8" ht="34.200000000000003" x14ac:dyDescent="0.5">
      <c r="A394" s="43" t="s">
        <v>227</v>
      </c>
      <c r="B394" s="43" t="s">
        <v>228</v>
      </c>
      <c r="C394" s="43" t="s">
        <v>229</v>
      </c>
      <c r="D394" s="43" t="s">
        <v>230</v>
      </c>
      <c r="E394" s="43" t="s">
        <v>231</v>
      </c>
      <c r="F394" s="43" t="s">
        <v>232</v>
      </c>
      <c r="G394" s="43" t="s">
        <v>233</v>
      </c>
      <c r="H394" s="44" t="s">
        <v>234</v>
      </c>
    </row>
    <row r="395" spans="1:8" ht="30.6" x14ac:dyDescent="0.5">
      <c r="A395" s="45" t="s">
        <v>282</v>
      </c>
      <c r="B395" s="45" t="s">
        <v>621</v>
      </c>
      <c r="C395" s="45" t="s">
        <v>237</v>
      </c>
      <c r="D395" s="45" t="s">
        <v>622</v>
      </c>
      <c r="E395" s="45" t="s">
        <v>623</v>
      </c>
      <c r="F395" s="46">
        <v>31</v>
      </c>
      <c r="G395" s="45" t="s">
        <v>245</v>
      </c>
      <c r="H395" s="47">
        <v>31</v>
      </c>
    </row>
    <row r="396" spans="1:8" ht="30.6" x14ac:dyDescent="0.5">
      <c r="A396" s="45" t="s">
        <v>398</v>
      </c>
      <c r="B396" s="45" t="s">
        <v>624</v>
      </c>
      <c r="C396" s="45" t="s">
        <v>237</v>
      </c>
      <c r="D396" s="45" t="s">
        <v>625</v>
      </c>
      <c r="E396" s="45" t="s">
        <v>623</v>
      </c>
      <c r="F396" s="46">
        <v>8</v>
      </c>
      <c r="G396" s="45" t="s">
        <v>240</v>
      </c>
      <c r="H396" s="47">
        <v>8</v>
      </c>
    </row>
    <row r="397" spans="1:8" ht="20.399999999999999" x14ac:dyDescent="0.5">
      <c r="A397" s="64" t="s">
        <v>361</v>
      </c>
      <c r="B397" s="45" t="s">
        <v>626</v>
      </c>
      <c r="C397" s="45" t="s">
        <v>237</v>
      </c>
      <c r="D397" s="45" t="s">
        <v>627</v>
      </c>
      <c r="E397" s="45" t="s">
        <v>262</v>
      </c>
      <c r="F397" s="46">
        <v>10</v>
      </c>
      <c r="G397" s="45" t="s">
        <v>245</v>
      </c>
      <c r="H397" s="47">
        <v>10</v>
      </c>
    </row>
    <row r="398" spans="1:8" ht="40.799999999999997" x14ac:dyDescent="0.5">
      <c r="A398" s="64"/>
      <c r="B398" s="45" t="s">
        <v>628</v>
      </c>
      <c r="C398" s="45" t="s">
        <v>237</v>
      </c>
      <c r="D398" s="45" t="s">
        <v>629</v>
      </c>
      <c r="E398" s="45" t="s">
        <v>623</v>
      </c>
      <c r="F398" s="46">
        <v>6</v>
      </c>
      <c r="G398" s="45" t="s">
        <v>245</v>
      </c>
      <c r="H398" s="47">
        <v>6</v>
      </c>
    </row>
    <row r="399" spans="1:8" ht="20.399999999999999" x14ac:dyDescent="0.5">
      <c r="A399" s="64"/>
      <c r="B399" s="45" t="s">
        <v>630</v>
      </c>
      <c r="C399" s="45" t="s">
        <v>237</v>
      </c>
      <c r="D399" s="45" t="s">
        <v>631</v>
      </c>
      <c r="E399" s="45" t="s">
        <v>623</v>
      </c>
      <c r="F399" s="46">
        <v>7</v>
      </c>
      <c r="G399" s="45" t="s">
        <v>245</v>
      </c>
      <c r="H399" s="47">
        <v>7</v>
      </c>
    </row>
    <row r="400" spans="1:8" ht="30.6" x14ac:dyDescent="0.5">
      <c r="A400" s="45" t="s">
        <v>328</v>
      </c>
      <c r="B400" s="45" t="s">
        <v>632</v>
      </c>
      <c r="C400" s="45" t="s">
        <v>237</v>
      </c>
      <c r="D400" s="45" t="s">
        <v>633</v>
      </c>
      <c r="E400" s="45" t="s">
        <v>262</v>
      </c>
      <c r="F400" s="46">
        <v>13</v>
      </c>
      <c r="G400" s="45" t="s">
        <v>245</v>
      </c>
      <c r="H400" s="47">
        <v>13</v>
      </c>
    </row>
    <row r="401" spans="1:8" ht="40.799999999999997" x14ac:dyDescent="0.5">
      <c r="A401" s="45" t="s">
        <v>288</v>
      </c>
      <c r="B401" s="45" t="s">
        <v>634</v>
      </c>
      <c r="C401" s="45" t="s">
        <v>237</v>
      </c>
      <c r="D401" s="45" t="s">
        <v>635</v>
      </c>
      <c r="E401" s="45" t="s">
        <v>623</v>
      </c>
      <c r="F401" s="46">
        <v>29.99</v>
      </c>
      <c r="G401" s="45" t="s">
        <v>245</v>
      </c>
      <c r="H401" s="47">
        <v>29.99</v>
      </c>
    </row>
    <row r="402" spans="1:8" ht="51" x14ac:dyDescent="0.5">
      <c r="A402" s="45" t="s">
        <v>636</v>
      </c>
      <c r="B402" s="45" t="s">
        <v>637</v>
      </c>
      <c r="C402" s="45" t="s">
        <v>237</v>
      </c>
      <c r="D402" s="45" t="s">
        <v>638</v>
      </c>
      <c r="E402" s="45" t="s">
        <v>262</v>
      </c>
      <c r="F402" s="46">
        <v>1</v>
      </c>
      <c r="G402" s="45" t="s">
        <v>245</v>
      </c>
      <c r="H402" s="47">
        <v>1</v>
      </c>
    </row>
    <row r="403" spans="1:8" ht="40.799999999999997" x14ac:dyDescent="0.5">
      <c r="A403" s="45" t="s">
        <v>278</v>
      </c>
      <c r="B403" s="45" t="s">
        <v>639</v>
      </c>
      <c r="C403" s="45" t="s">
        <v>237</v>
      </c>
      <c r="D403" s="45" t="s">
        <v>640</v>
      </c>
      <c r="E403" s="45" t="s">
        <v>623</v>
      </c>
      <c r="F403" s="46">
        <v>7</v>
      </c>
      <c r="G403" s="45" t="s">
        <v>245</v>
      </c>
      <c r="H403" s="47">
        <v>7</v>
      </c>
    </row>
    <row r="404" spans="1:8" ht="30.6" x14ac:dyDescent="0.5">
      <c r="A404" s="45" t="s">
        <v>250</v>
      </c>
      <c r="B404" s="45" t="s">
        <v>641</v>
      </c>
      <c r="C404" s="45" t="s">
        <v>237</v>
      </c>
      <c r="D404" s="45" t="s">
        <v>642</v>
      </c>
      <c r="E404" s="45" t="s">
        <v>623</v>
      </c>
      <c r="F404" s="46">
        <v>24</v>
      </c>
      <c r="G404" s="45" t="s">
        <v>240</v>
      </c>
      <c r="H404" s="47">
        <v>24</v>
      </c>
    </row>
    <row r="405" spans="1:8" x14ac:dyDescent="0.5">
      <c r="A405" s="48" t="s">
        <v>254</v>
      </c>
      <c r="B405" s="48"/>
      <c r="C405" s="48"/>
      <c r="D405" s="48"/>
      <c r="E405" s="48"/>
      <c r="F405" s="48"/>
      <c r="G405" s="48"/>
      <c r="H405" s="49">
        <v>136.99</v>
      </c>
    </row>
    <row r="409" spans="1:8" ht="10.5" customHeight="1" x14ac:dyDescent="0.5">
      <c r="A409" s="66" t="s">
        <v>225</v>
      </c>
      <c r="B409" s="66"/>
      <c r="C409" s="66"/>
      <c r="D409" s="66"/>
      <c r="E409" s="66"/>
      <c r="F409" s="66"/>
      <c r="G409" s="66"/>
      <c r="H409" s="66"/>
    </row>
    <row r="410" spans="1:8" ht="10.5" customHeight="1" x14ac:dyDescent="0.5">
      <c r="A410" s="65" t="s">
        <v>643</v>
      </c>
      <c r="B410" s="65"/>
      <c r="C410" s="65"/>
      <c r="D410" s="65"/>
      <c r="E410" s="65"/>
      <c r="F410" s="65"/>
      <c r="G410" s="65"/>
      <c r="H410" s="65"/>
    </row>
    <row r="412" spans="1:8" ht="34.200000000000003" x14ac:dyDescent="0.5">
      <c r="A412" s="43" t="s">
        <v>227</v>
      </c>
      <c r="B412" s="43" t="s">
        <v>228</v>
      </c>
      <c r="C412" s="43" t="s">
        <v>229</v>
      </c>
      <c r="D412" s="43" t="s">
        <v>230</v>
      </c>
      <c r="E412" s="43" t="s">
        <v>231</v>
      </c>
      <c r="F412" s="43" t="s">
        <v>232</v>
      </c>
      <c r="G412" s="43" t="s">
        <v>233</v>
      </c>
      <c r="H412" s="44" t="s">
        <v>234</v>
      </c>
    </row>
    <row r="413" spans="1:8" ht="91.8" x14ac:dyDescent="0.5">
      <c r="A413" s="64" t="s">
        <v>395</v>
      </c>
      <c r="B413" s="45" t="s">
        <v>644</v>
      </c>
      <c r="C413" s="45" t="s">
        <v>237</v>
      </c>
      <c r="D413" s="45" t="s">
        <v>645</v>
      </c>
      <c r="E413" s="45" t="s">
        <v>253</v>
      </c>
      <c r="F413" s="46">
        <v>16.95</v>
      </c>
      <c r="G413" s="45" t="s">
        <v>240</v>
      </c>
      <c r="H413" s="47">
        <v>16.95</v>
      </c>
    </row>
    <row r="414" spans="1:8" ht="30.6" x14ac:dyDescent="0.5">
      <c r="A414" s="64"/>
      <c r="B414" s="45" t="s">
        <v>646</v>
      </c>
      <c r="C414" s="45" t="s">
        <v>237</v>
      </c>
      <c r="D414" s="45" t="s">
        <v>647</v>
      </c>
      <c r="E414" s="45" t="s">
        <v>244</v>
      </c>
      <c r="F414" s="46">
        <v>13.79</v>
      </c>
      <c r="G414" s="45" t="s">
        <v>245</v>
      </c>
      <c r="H414" s="47">
        <v>13.79</v>
      </c>
    </row>
    <row r="415" spans="1:8" ht="40.799999999999997" x14ac:dyDescent="0.5">
      <c r="A415" s="45" t="s">
        <v>648</v>
      </c>
      <c r="B415" s="45" t="s">
        <v>649</v>
      </c>
      <c r="C415" s="45" t="s">
        <v>237</v>
      </c>
      <c r="D415" s="45" t="s">
        <v>650</v>
      </c>
      <c r="E415" s="45" t="s">
        <v>253</v>
      </c>
      <c r="F415" s="46">
        <v>16.38</v>
      </c>
      <c r="G415" s="45" t="s">
        <v>240</v>
      </c>
      <c r="H415" s="47">
        <v>16.38</v>
      </c>
    </row>
    <row r="416" spans="1:8" ht="61.2" x14ac:dyDescent="0.5">
      <c r="A416" s="45" t="s">
        <v>282</v>
      </c>
      <c r="B416" s="45" t="s">
        <v>651</v>
      </c>
      <c r="C416" s="45" t="s">
        <v>237</v>
      </c>
      <c r="D416" s="45" t="s">
        <v>652</v>
      </c>
      <c r="E416" s="45" t="s">
        <v>253</v>
      </c>
      <c r="F416" s="46">
        <v>17</v>
      </c>
      <c r="G416" s="45" t="s">
        <v>240</v>
      </c>
      <c r="H416" s="47">
        <v>17</v>
      </c>
    </row>
    <row r="417" spans="1:8" ht="40.799999999999997" x14ac:dyDescent="0.5">
      <c r="A417" s="45" t="s">
        <v>426</v>
      </c>
      <c r="B417" s="45" t="s">
        <v>653</v>
      </c>
      <c r="C417" s="45" t="s">
        <v>237</v>
      </c>
      <c r="D417" s="45" t="s">
        <v>654</v>
      </c>
      <c r="E417" s="45" t="s">
        <v>253</v>
      </c>
      <c r="F417" s="46">
        <v>14</v>
      </c>
      <c r="G417" s="45" t="s">
        <v>240</v>
      </c>
      <c r="H417" s="47">
        <v>14</v>
      </c>
    </row>
    <row r="418" spans="1:8" ht="20.399999999999999" x14ac:dyDescent="0.5">
      <c r="A418" s="64" t="s">
        <v>235</v>
      </c>
      <c r="B418" s="45" t="s">
        <v>655</v>
      </c>
      <c r="C418" s="45" t="s">
        <v>237</v>
      </c>
      <c r="D418" s="45" t="s">
        <v>656</v>
      </c>
      <c r="E418" s="45" t="s">
        <v>244</v>
      </c>
      <c r="F418" s="46">
        <v>31</v>
      </c>
      <c r="G418" s="45" t="s">
        <v>245</v>
      </c>
      <c r="H418" s="47">
        <v>31</v>
      </c>
    </row>
    <row r="419" spans="1:8" ht="20.399999999999999" x14ac:dyDescent="0.5">
      <c r="A419" s="64"/>
      <c r="B419" s="45" t="s">
        <v>657</v>
      </c>
      <c r="C419" s="45" t="s">
        <v>237</v>
      </c>
      <c r="D419" s="45" t="s">
        <v>658</v>
      </c>
      <c r="E419" s="45" t="s">
        <v>253</v>
      </c>
      <c r="F419" s="46">
        <v>18</v>
      </c>
      <c r="G419" s="45" t="s">
        <v>240</v>
      </c>
      <c r="H419" s="47">
        <v>18</v>
      </c>
    </row>
    <row r="420" spans="1:8" ht="20.399999999999999" x14ac:dyDescent="0.5">
      <c r="A420" s="64"/>
      <c r="B420" s="45" t="s">
        <v>659</v>
      </c>
      <c r="C420" s="45" t="s">
        <v>237</v>
      </c>
      <c r="D420" s="45" t="s">
        <v>660</v>
      </c>
      <c r="E420" s="45" t="s">
        <v>244</v>
      </c>
      <c r="F420" s="46">
        <v>18</v>
      </c>
      <c r="G420" s="45" t="s">
        <v>245</v>
      </c>
      <c r="H420" s="47">
        <v>18</v>
      </c>
    </row>
    <row r="421" spans="1:8" ht="40.799999999999997" x14ac:dyDescent="0.5">
      <c r="A421" s="45" t="s">
        <v>498</v>
      </c>
      <c r="B421" s="45" t="s">
        <v>661</v>
      </c>
      <c r="C421" s="45" t="s">
        <v>237</v>
      </c>
      <c r="D421" s="45" t="s">
        <v>662</v>
      </c>
      <c r="E421" s="45" t="s">
        <v>244</v>
      </c>
      <c r="F421" s="46">
        <v>20</v>
      </c>
      <c r="G421" s="45" t="s">
        <v>245</v>
      </c>
      <c r="H421" s="47">
        <v>20</v>
      </c>
    </row>
    <row r="422" spans="1:8" ht="71.400000000000006" x14ac:dyDescent="0.5">
      <c r="A422" s="45" t="s">
        <v>413</v>
      </c>
      <c r="B422" s="45" t="s">
        <v>663</v>
      </c>
      <c r="C422" s="45" t="s">
        <v>237</v>
      </c>
      <c r="D422" s="45" t="s">
        <v>664</v>
      </c>
      <c r="E422" s="45" t="s">
        <v>253</v>
      </c>
      <c r="F422" s="46">
        <v>16.95</v>
      </c>
      <c r="G422" s="45" t="s">
        <v>240</v>
      </c>
      <c r="H422" s="47">
        <v>16.95</v>
      </c>
    </row>
    <row r="423" spans="1:8" ht="51" x14ac:dyDescent="0.5">
      <c r="A423" s="45" t="s">
        <v>665</v>
      </c>
      <c r="B423" s="45" t="s">
        <v>666</v>
      </c>
      <c r="C423" s="45" t="s">
        <v>237</v>
      </c>
      <c r="D423" s="45" t="s">
        <v>667</v>
      </c>
      <c r="E423" s="45" t="s">
        <v>262</v>
      </c>
      <c r="F423" s="46">
        <v>10</v>
      </c>
      <c r="G423" s="45" t="s">
        <v>240</v>
      </c>
      <c r="H423" s="47">
        <v>10</v>
      </c>
    </row>
    <row r="424" spans="1:8" ht="51" x14ac:dyDescent="0.5">
      <c r="A424" s="45" t="s">
        <v>636</v>
      </c>
      <c r="B424" s="45" t="s">
        <v>668</v>
      </c>
      <c r="C424" s="45" t="s">
        <v>237</v>
      </c>
      <c r="D424" s="45" t="s">
        <v>669</v>
      </c>
      <c r="E424" s="45" t="s">
        <v>262</v>
      </c>
      <c r="F424" s="46">
        <v>39</v>
      </c>
      <c r="G424" s="45" t="s">
        <v>240</v>
      </c>
      <c r="H424" s="47">
        <v>39</v>
      </c>
    </row>
    <row r="425" spans="1:8" ht="40.799999999999997" x14ac:dyDescent="0.5">
      <c r="A425" s="45" t="s">
        <v>241</v>
      </c>
      <c r="B425" s="45" t="s">
        <v>670</v>
      </c>
      <c r="C425" s="45" t="s">
        <v>237</v>
      </c>
      <c r="D425" s="45" t="s">
        <v>671</v>
      </c>
      <c r="E425" s="45" t="s">
        <v>262</v>
      </c>
      <c r="F425" s="46">
        <v>13</v>
      </c>
      <c r="G425" s="45" t="s">
        <v>240</v>
      </c>
      <c r="H425" s="47">
        <v>13</v>
      </c>
    </row>
    <row r="426" spans="1:8" ht="30.6" x14ac:dyDescent="0.5">
      <c r="A426" s="45" t="s">
        <v>672</v>
      </c>
      <c r="B426" s="45" t="s">
        <v>673</v>
      </c>
      <c r="C426" s="45" t="s">
        <v>237</v>
      </c>
      <c r="D426" s="45" t="s">
        <v>674</v>
      </c>
      <c r="E426" s="45" t="s">
        <v>253</v>
      </c>
      <c r="F426" s="46">
        <v>6</v>
      </c>
      <c r="G426" s="45" t="s">
        <v>240</v>
      </c>
      <c r="H426" s="47">
        <v>6</v>
      </c>
    </row>
    <row r="427" spans="1:8" ht="40.799999999999997" x14ac:dyDescent="0.5">
      <c r="A427" s="45" t="s">
        <v>354</v>
      </c>
      <c r="B427" s="45" t="s">
        <v>675</v>
      </c>
      <c r="C427" s="45" t="s">
        <v>237</v>
      </c>
      <c r="D427" s="45" t="s">
        <v>676</v>
      </c>
      <c r="E427" s="45" t="s">
        <v>262</v>
      </c>
      <c r="F427" s="46">
        <v>17</v>
      </c>
      <c r="G427" s="45" t="s">
        <v>240</v>
      </c>
      <c r="H427" s="47">
        <v>17</v>
      </c>
    </row>
    <row r="428" spans="1:8" ht="20.399999999999999" x14ac:dyDescent="0.5">
      <c r="A428" s="64" t="s">
        <v>677</v>
      </c>
      <c r="B428" s="45" t="s">
        <v>678</v>
      </c>
      <c r="C428" s="45" t="s">
        <v>237</v>
      </c>
      <c r="D428" s="45" t="s">
        <v>679</v>
      </c>
      <c r="E428" s="45" t="s">
        <v>262</v>
      </c>
      <c r="F428" s="46">
        <v>14</v>
      </c>
      <c r="G428" s="45" t="s">
        <v>245</v>
      </c>
      <c r="H428" s="47">
        <v>14</v>
      </c>
    </row>
    <row r="429" spans="1:8" ht="30.6" x14ac:dyDescent="0.5">
      <c r="A429" s="64"/>
      <c r="B429" s="45" t="s">
        <v>680</v>
      </c>
      <c r="C429" s="45" t="s">
        <v>237</v>
      </c>
      <c r="D429" s="45" t="s">
        <v>681</v>
      </c>
      <c r="E429" s="45" t="s">
        <v>262</v>
      </c>
      <c r="F429" s="46">
        <v>19</v>
      </c>
      <c r="G429" s="45" t="s">
        <v>245</v>
      </c>
      <c r="H429" s="47">
        <v>19</v>
      </c>
    </row>
    <row r="430" spans="1:8" ht="51" x14ac:dyDescent="0.5">
      <c r="A430" s="45" t="s">
        <v>682</v>
      </c>
      <c r="B430" s="45" t="s">
        <v>683</v>
      </c>
      <c r="C430" s="45" t="s">
        <v>237</v>
      </c>
      <c r="D430" s="45" t="s">
        <v>684</v>
      </c>
      <c r="E430" s="45" t="s">
        <v>253</v>
      </c>
      <c r="F430" s="46">
        <v>22</v>
      </c>
      <c r="G430" s="45" t="s">
        <v>240</v>
      </c>
      <c r="H430" s="47">
        <v>22</v>
      </c>
    </row>
    <row r="431" spans="1:8" ht="40.799999999999997" x14ac:dyDescent="0.5">
      <c r="A431" s="45" t="s">
        <v>685</v>
      </c>
      <c r="B431" s="45" t="s">
        <v>686</v>
      </c>
      <c r="C431" s="45" t="s">
        <v>237</v>
      </c>
      <c r="D431" s="45" t="s">
        <v>687</v>
      </c>
      <c r="E431" s="45" t="s">
        <v>244</v>
      </c>
      <c r="F431" s="46">
        <v>3</v>
      </c>
      <c r="G431" s="45" t="s">
        <v>245</v>
      </c>
      <c r="H431" s="47">
        <v>3</v>
      </c>
    </row>
    <row r="432" spans="1:8" ht="20.399999999999999" x14ac:dyDescent="0.5">
      <c r="A432" s="64" t="s">
        <v>374</v>
      </c>
      <c r="B432" s="45" t="s">
        <v>688</v>
      </c>
      <c r="C432" s="45" t="s">
        <v>237</v>
      </c>
      <c r="D432" s="45" t="s">
        <v>689</v>
      </c>
      <c r="E432" s="45" t="s">
        <v>253</v>
      </c>
      <c r="F432" s="46">
        <v>15</v>
      </c>
      <c r="G432" s="45" t="s">
        <v>240</v>
      </c>
      <c r="H432" s="47">
        <v>15</v>
      </c>
    </row>
    <row r="433" spans="1:8" ht="30.6" x14ac:dyDescent="0.5">
      <c r="A433" s="64"/>
      <c r="B433" s="45" t="s">
        <v>690</v>
      </c>
      <c r="C433" s="45" t="s">
        <v>237</v>
      </c>
      <c r="D433" s="45" t="s">
        <v>691</v>
      </c>
      <c r="E433" s="45" t="s">
        <v>253</v>
      </c>
      <c r="F433" s="46">
        <v>11</v>
      </c>
      <c r="G433" s="45" t="s">
        <v>240</v>
      </c>
      <c r="H433" s="47">
        <v>11</v>
      </c>
    </row>
    <row r="434" spans="1:8" ht="61.2" x14ac:dyDescent="0.5">
      <c r="A434" s="45" t="s">
        <v>692</v>
      </c>
      <c r="B434" s="45" t="s">
        <v>693</v>
      </c>
      <c r="C434" s="45" t="s">
        <v>237</v>
      </c>
      <c r="D434" s="45" t="s">
        <v>694</v>
      </c>
      <c r="E434" s="45" t="s">
        <v>253</v>
      </c>
      <c r="F434" s="46">
        <v>17.95</v>
      </c>
      <c r="G434" s="45" t="s">
        <v>240</v>
      </c>
      <c r="H434" s="47">
        <v>17.95</v>
      </c>
    </row>
    <row r="435" spans="1:8" ht="20.399999999999999" x14ac:dyDescent="0.5">
      <c r="A435" s="64" t="s">
        <v>300</v>
      </c>
      <c r="B435" s="45" t="s">
        <v>695</v>
      </c>
      <c r="C435" s="45" t="s">
        <v>237</v>
      </c>
      <c r="D435" s="45" t="s">
        <v>696</v>
      </c>
      <c r="E435" s="45" t="s">
        <v>253</v>
      </c>
      <c r="F435" s="46">
        <v>13.59</v>
      </c>
      <c r="G435" s="45" t="s">
        <v>240</v>
      </c>
      <c r="H435" s="47">
        <v>13.59</v>
      </c>
    </row>
    <row r="436" spans="1:8" ht="20.399999999999999" x14ac:dyDescent="0.5">
      <c r="A436" s="64"/>
      <c r="B436" s="45" t="s">
        <v>697</v>
      </c>
      <c r="C436" s="45" t="s">
        <v>237</v>
      </c>
      <c r="D436" s="45" t="s">
        <v>698</v>
      </c>
      <c r="E436" s="45" t="s">
        <v>244</v>
      </c>
      <c r="F436" s="46">
        <v>12.97</v>
      </c>
      <c r="G436" s="45" t="s">
        <v>245</v>
      </c>
      <c r="H436" s="47">
        <v>12.97</v>
      </c>
    </row>
    <row r="437" spans="1:8" ht="30.6" x14ac:dyDescent="0.5">
      <c r="A437" s="45" t="s">
        <v>250</v>
      </c>
      <c r="B437" s="45" t="s">
        <v>699</v>
      </c>
      <c r="C437" s="45" t="s">
        <v>237</v>
      </c>
      <c r="D437" s="45" t="s">
        <v>700</v>
      </c>
      <c r="E437" s="45" t="s">
        <v>244</v>
      </c>
      <c r="F437" s="46">
        <v>19</v>
      </c>
      <c r="G437" s="45" t="s">
        <v>245</v>
      </c>
      <c r="H437" s="47">
        <v>19</v>
      </c>
    </row>
    <row r="438" spans="1:8" ht="40.799999999999997" x14ac:dyDescent="0.5">
      <c r="A438" s="45" t="s">
        <v>701</v>
      </c>
      <c r="B438" s="45" t="s">
        <v>702</v>
      </c>
      <c r="C438" s="45" t="s">
        <v>237</v>
      </c>
      <c r="D438" s="45" t="s">
        <v>703</v>
      </c>
      <c r="E438" s="45" t="s">
        <v>253</v>
      </c>
      <c r="F438" s="46">
        <v>37</v>
      </c>
      <c r="G438" s="45" t="s">
        <v>240</v>
      </c>
      <c r="H438" s="47">
        <v>37</v>
      </c>
    </row>
    <row r="439" spans="1:8" x14ac:dyDescent="0.5">
      <c r="A439" s="48" t="s">
        <v>254</v>
      </c>
      <c r="B439" s="48"/>
      <c r="C439" s="48"/>
      <c r="D439" s="48"/>
      <c r="E439" s="48"/>
      <c r="F439" s="48"/>
      <c r="G439" s="48"/>
      <c r="H439" s="49">
        <v>451.58</v>
      </c>
    </row>
    <row r="443" spans="1:8" ht="10.5" customHeight="1" x14ac:dyDescent="0.5">
      <c r="A443" s="66" t="s">
        <v>225</v>
      </c>
      <c r="B443" s="66"/>
      <c r="C443" s="66"/>
      <c r="D443" s="66"/>
      <c r="E443" s="66"/>
      <c r="F443" s="66"/>
      <c r="G443" s="66"/>
      <c r="H443" s="66"/>
    </row>
    <row r="444" spans="1:8" ht="10.5" customHeight="1" x14ac:dyDescent="0.5">
      <c r="A444" s="65" t="s">
        <v>704</v>
      </c>
      <c r="B444" s="65"/>
      <c r="C444" s="65"/>
      <c r="D444" s="65"/>
      <c r="E444" s="65"/>
      <c r="F444" s="65"/>
      <c r="G444" s="65"/>
      <c r="H444" s="65"/>
    </row>
    <row r="446" spans="1:8" ht="34.200000000000003" x14ac:dyDescent="0.5">
      <c r="A446" s="43" t="s">
        <v>227</v>
      </c>
      <c r="B446" s="43" t="s">
        <v>228</v>
      </c>
      <c r="C446" s="43" t="s">
        <v>229</v>
      </c>
      <c r="D446" s="43" t="s">
        <v>230</v>
      </c>
      <c r="E446" s="43" t="s">
        <v>231</v>
      </c>
      <c r="F446" s="43" t="s">
        <v>232</v>
      </c>
      <c r="G446" s="43" t="s">
        <v>233</v>
      </c>
      <c r="H446" s="44" t="s">
        <v>234</v>
      </c>
    </row>
    <row r="447" spans="1:8" ht="81.599999999999994" x14ac:dyDescent="0.5">
      <c r="A447" s="45" t="s">
        <v>325</v>
      </c>
      <c r="B447" s="45" t="s">
        <v>705</v>
      </c>
      <c r="C447" s="45" t="s">
        <v>237</v>
      </c>
      <c r="D447" s="45" t="s">
        <v>706</v>
      </c>
      <c r="E447" s="45" t="s">
        <v>262</v>
      </c>
      <c r="F447" s="46">
        <v>18</v>
      </c>
      <c r="G447" s="45" t="s">
        <v>245</v>
      </c>
      <c r="H447" s="47">
        <v>18</v>
      </c>
    </row>
    <row r="448" spans="1:8" ht="30.6" x14ac:dyDescent="0.5">
      <c r="A448" s="45" t="s">
        <v>235</v>
      </c>
      <c r="B448" s="45" t="s">
        <v>707</v>
      </c>
      <c r="C448" s="45" t="s">
        <v>237</v>
      </c>
      <c r="D448" s="45" t="s">
        <v>708</v>
      </c>
      <c r="E448" s="45" t="s">
        <v>709</v>
      </c>
      <c r="F448" s="46">
        <v>4</v>
      </c>
      <c r="G448" s="45" t="s">
        <v>245</v>
      </c>
      <c r="H448" s="47">
        <v>4</v>
      </c>
    </row>
    <row r="449" spans="1:8" x14ac:dyDescent="0.5">
      <c r="A449" s="48" t="s">
        <v>254</v>
      </c>
      <c r="B449" s="48"/>
      <c r="C449" s="48"/>
      <c r="D449" s="48"/>
      <c r="E449" s="48"/>
      <c r="F449" s="48"/>
      <c r="G449" s="48"/>
      <c r="H449" s="49">
        <v>22</v>
      </c>
    </row>
    <row r="453" spans="1:8" ht="10.5" customHeight="1" x14ac:dyDescent="0.5">
      <c r="A453" s="66" t="s">
        <v>225</v>
      </c>
      <c r="B453" s="66"/>
      <c r="C453" s="66"/>
      <c r="D453" s="66"/>
      <c r="E453" s="66"/>
      <c r="F453" s="66"/>
      <c r="G453" s="66"/>
      <c r="H453" s="66"/>
    </row>
    <row r="454" spans="1:8" ht="10.5" customHeight="1" x14ac:dyDescent="0.5">
      <c r="A454" s="65" t="s">
        <v>710</v>
      </c>
      <c r="B454" s="65"/>
      <c r="C454" s="65"/>
      <c r="D454" s="65"/>
      <c r="E454" s="65"/>
      <c r="F454" s="65"/>
      <c r="G454" s="65"/>
      <c r="H454" s="65"/>
    </row>
    <row r="456" spans="1:8" ht="34.200000000000003" x14ac:dyDescent="0.5">
      <c r="A456" s="43" t="s">
        <v>227</v>
      </c>
      <c r="B456" s="43" t="s">
        <v>228</v>
      </c>
      <c r="C456" s="43" t="s">
        <v>229</v>
      </c>
      <c r="D456" s="43" t="s">
        <v>230</v>
      </c>
      <c r="E456" s="43" t="s">
        <v>231</v>
      </c>
      <c r="F456" s="43" t="s">
        <v>232</v>
      </c>
      <c r="G456" s="43" t="s">
        <v>233</v>
      </c>
      <c r="H456" s="44" t="s">
        <v>234</v>
      </c>
    </row>
    <row r="457" spans="1:8" ht="30.6" x14ac:dyDescent="0.5">
      <c r="A457" s="64" t="s">
        <v>677</v>
      </c>
      <c r="B457" s="45" t="s">
        <v>711</v>
      </c>
      <c r="C457" s="45" t="s">
        <v>237</v>
      </c>
      <c r="D457" s="45" t="s">
        <v>712</v>
      </c>
      <c r="E457" s="45" t="s">
        <v>244</v>
      </c>
      <c r="F457" s="46">
        <v>15</v>
      </c>
      <c r="G457" s="45" t="s">
        <v>245</v>
      </c>
      <c r="H457" s="47">
        <v>15</v>
      </c>
    </row>
    <row r="458" spans="1:8" ht="30.6" x14ac:dyDescent="0.5">
      <c r="A458" s="64"/>
      <c r="B458" s="45" t="s">
        <v>713</v>
      </c>
      <c r="C458" s="45" t="s">
        <v>237</v>
      </c>
      <c r="D458" s="45" t="s">
        <v>714</v>
      </c>
      <c r="E458" s="45" t="s">
        <v>244</v>
      </c>
      <c r="F458" s="46">
        <v>17</v>
      </c>
      <c r="G458" s="45" t="s">
        <v>245</v>
      </c>
      <c r="H458" s="47">
        <v>17</v>
      </c>
    </row>
    <row r="459" spans="1:8" ht="61.2" x14ac:dyDescent="0.5">
      <c r="A459" s="45" t="s">
        <v>715</v>
      </c>
      <c r="B459" s="45" t="s">
        <v>716</v>
      </c>
      <c r="C459" s="45" t="s">
        <v>237</v>
      </c>
      <c r="D459" s="45" t="s">
        <v>717</v>
      </c>
      <c r="E459" s="45" t="s">
        <v>244</v>
      </c>
      <c r="F459" s="46">
        <v>16</v>
      </c>
      <c r="G459" s="45" t="s">
        <v>245</v>
      </c>
      <c r="H459" s="47">
        <v>16</v>
      </c>
    </row>
    <row r="460" spans="1:8" x14ac:dyDescent="0.5">
      <c r="A460" s="48" t="s">
        <v>254</v>
      </c>
      <c r="B460" s="48"/>
      <c r="C460" s="48"/>
      <c r="D460" s="48"/>
      <c r="E460" s="48"/>
      <c r="F460" s="48"/>
      <c r="G460" s="48"/>
      <c r="H460" s="49">
        <v>48</v>
      </c>
    </row>
    <row r="464" spans="1:8" ht="10.5" customHeight="1" x14ac:dyDescent="0.5">
      <c r="A464" s="66" t="s">
        <v>225</v>
      </c>
      <c r="B464" s="66"/>
      <c r="C464" s="66"/>
      <c r="D464" s="66"/>
      <c r="E464" s="66"/>
      <c r="F464" s="66"/>
      <c r="G464" s="66"/>
      <c r="H464" s="66"/>
    </row>
    <row r="465" spans="1:8" ht="10.5" customHeight="1" x14ac:dyDescent="0.5">
      <c r="A465" s="65" t="s">
        <v>718</v>
      </c>
      <c r="B465" s="65"/>
      <c r="C465" s="65"/>
      <c r="D465" s="65"/>
      <c r="E465" s="65"/>
      <c r="F465" s="65"/>
      <c r="G465" s="65"/>
      <c r="H465" s="65"/>
    </row>
    <row r="467" spans="1:8" ht="34.200000000000003" x14ac:dyDescent="0.5">
      <c r="A467" s="43" t="s">
        <v>227</v>
      </c>
      <c r="B467" s="43" t="s">
        <v>228</v>
      </c>
      <c r="C467" s="43" t="s">
        <v>229</v>
      </c>
      <c r="D467" s="43" t="s">
        <v>230</v>
      </c>
      <c r="E467" s="43" t="s">
        <v>231</v>
      </c>
      <c r="F467" s="43" t="s">
        <v>232</v>
      </c>
      <c r="G467" s="43" t="s">
        <v>233</v>
      </c>
      <c r="H467" s="44" t="s">
        <v>234</v>
      </c>
    </row>
    <row r="468" spans="1:8" ht="40.799999999999997" x14ac:dyDescent="0.5">
      <c r="A468" s="45" t="s">
        <v>498</v>
      </c>
      <c r="B468" s="45" t="s">
        <v>719</v>
      </c>
      <c r="C468" s="45" t="s">
        <v>237</v>
      </c>
      <c r="D468" s="45" t="s">
        <v>720</v>
      </c>
      <c r="E468" s="45" t="s">
        <v>721</v>
      </c>
      <c r="F468" s="46">
        <v>17</v>
      </c>
      <c r="G468" s="45" t="s">
        <v>245</v>
      </c>
      <c r="H468" s="47">
        <v>17</v>
      </c>
    </row>
    <row r="469" spans="1:8" ht="30.6" x14ac:dyDescent="0.5">
      <c r="A469" s="64" t="s">
        <v>402</v>
      </c>
      <c r="B469" s="45" t="s">
        <v>722</v>
      </c>
      <c r="C469" s="45" t="s">
        <v>237</v>
      </c>
      <c r="D469" s="45" t="s">
        <v>723</v>
      </c>
      <c r="E469" s="45" t="s">
        <v>244</v>
      </c>
      <c r="F469" s="46">
        <v>5</v>
      </c>
      <c r="G469" s="45" t="s">
        <v>245</v>
      </c>
      <c r="H469" s="47">
        <v>5</v>
      </c>
    </row>
    <row r="470" spans="1:8" ht="30.6" x14ac:dyDescent="0.5">
      <c r="A470" s="64"/>
      <c r="B470" s="45" t="s">
        <v>724</v>
      </c>
      <c r="C470" s="45" t="s">
        <v>237</v>
      </c>
      <c r="D470" s="45" t="s">
        <v>723</v>
      </c>
      <c r="E470" s="45" t="s">
        <v>244</v>
      </c>
      <c r="F470" s="46">
        <v>5</v>
      </c>
      <c r="G470" s="45" t="s">
        <v>245</v>
      </c>
      <c r="H470" s="47">
        <v>5</v>
      </c>
    </row>
    <row r="471" spans="1:8" ht="30.6" x14ac:dyDescent="0.5">
      <c r="A471" s="64"/>
      <c r="B471" s="45" t="s">
        <v>725</v>
      </c>
      <c r="C471" s="45" t="s">
        <v>237</v>
      </c>
      <c r="D471" s="45" t="s">
        <v>723</v>
      </c>
      <c r="E471" s="45" t="s">
        <v>244</v>
      </c>
      <c r="F471" s="46">
        <v>5</v>
      </c>
      <c r="G471" s="45" t="s">
        <v>245</v>
      </c>
      <c r="H471" s="47">
        <v>5</v>
      </c>
    </row>
    <row r="472" spans="1:8" ht="30.6" x14ac:dyDescent="0.5">
      <c r="A472" s="64"/>
      <c r="B472" s="45" t="s">
        <v>726</v>
      </c>
      <c r="C472" s="45" t="s">
        <v>237</v>
      </c>
      <c r="D472" s="45" t="s">
        <v>723</v>
      </c>
      <c r="E472" s="45" t="s">
        <v>244</v>
      </c>
      <c r="F472" s="46">
        <v>5</v>
      </c>
      <c r="G472" s="45" t="s">
        <v>245</v>
      </c>
      <c r="H472" s="47">
        <v>5</v>
      </c>
    </row>
    <row r="473" spans="1:8" ht="20.399999999999999" x14ac:dyDescent="0.5">
      <c r="A473" s="64"/>
      <c r="B473" s="45" t="s">
        <v>727</v>
      </c>
      <c r="C473" s="45" t="s">
        <v>237</v>
      </c>
      <c r="D473" s="45" t="s">
        <v>728</v>
      </c>
      <c r="E473" s="45" t="s">
        <v>244</v>
      </c>
      <c r="F473" s="46">
        <v>5</v>
      </c>
      <c r="G473" s="45" t="s">
        <v>245</v>
      </c>
      <c r="H473" s="47">
        <v>5</v>
      </c>
    </row>
    <row r="474" spans="1:8" ht="51" x14ac:dyDescent="0.5">
      <c r="A474" s="45" t="s">
        <v>291</v>
      </c>
      <c r="B474" s="45" t="s">
        <v>729</v>
      </c>
      <c r="C474" s="45" t="s">
        <v>237</v>
      </c>
      <c r="D474" s="45" t="s">
        <v>730</v>
      </c>
      <c r="E474" s="45" t="s">
        <v>731</v>
      </c>
      <c r="F474" s="46">
        <v>15.5</v>
      </c>
      <c r="G474" s="45" t="s">
        <v>245</v>
      </c>
      <c r="H474" s="47">
        <v>15.5</v>
      </c>
    </row>
    <row r="475" spans="1:8" ht="40.799999999999997" x14ac:dyDescent="0.5">
      <c r="A475" s="45" t="s">
        <v>443</v>
      </c>
      <c r="B475" s="45" t="s">
        <v>732</v>
      </c>
      <c r="C475" s="45" t="s">
        <v>733</v>
      </c>
      <c r="D475" s="45" t="s">
        <v>400</v>
      </c>
      <c r="E475" s="45" t="s">
        <v>731</v>
      </c>
      <c r="F475" s="46">
        <v>30</v>
      </c>
      <c r="G475" s="45" t="s">
        <v>240</v>
      </c>
      <c r="H475" s="47">
        <v>30</v>
      </c>
    </row>
    <row r="476" spans="1:8" ht="40.799999999999997" x14ac:dyDescent="0.5">
      <c r="A476" s="45" t="s">
        <v>406</v>
      </c>
      <c r="B476" s="45" t="s">
        <v>734</v>
      </c>
      <c r="C476" s="45" t="s">
        <v>237</v>
      </c>
      <c r="D476" s="45" t="s">
        <v>735</v>
      </c>
      <c r="E476" s="45" t="s">
        <v>731</v>
      </c>
      <c r="F476" s="46">
        <v>17</v>
      </c>
      <c r="G476" s="45" t="s">
        <v>245</v>
      </c>
      <c r="H476" s="47">
        <v>17</v>
      </c>
    </row>
    <row r="477" spans="1:8" ht="112.2" x14ac:dyDescent="0.5">
      <c r="A477" s="45" t="s">
        <v>736</v>
      </c>
      <c r="B477" s="45" t="s">
        <v>737</v>
      </c>
      <c r="C477" s="45" t="s">
        <v>237</v>
      </c>
      <c r="D477" s="45" t="s">
        <v>738</v>
      </c>
      <c r="E477" s="45" t="s">
        <v>731</v>
      </c>
      <c r="F477" s="46">
        <v>17</v>
      </c>
      <c r="G477" s="45" t="s">
        <v>245</v>
      </c>
      <c r="H477" s="47">
        <v>17</v>
      </c>
    </row>
    <row r="478" spans="1:8" ht="30.6" x14ac:dyDescent="0.5">
      <c r="A478" s="45" t="s">
        <v>692</v>
      </c>
      <c r="B478" s="45" t="s">
        <v>739</v>
      </c>
      <c r="C478" s="45" t="s">
        <v>237</v>
      </c>
      <c r="D478" s="45" t="s">
        <v>740</v>
      </c>
      <c r="E478" s="45" t="s">
        <v>721</v>
      </c>
      <c r="F478" s="46">
        <v>7.97</v>
      </c>
      <c r="G478" s="45" t="s">
        <v>245</v>
      </c>
      <c r="H478" s="47">
        <v>7.97</v>
      </c>
    </row>
    <row r="479" spans="1:8" ht="112.2" x14ac:dyDescent="0.5">
      <c r="A479" s="45" t="s">
        <v>297</v>
      </c>
      <c r="B479" s="45" t="s">
        <v>741</v>
      </c>
      <c r="C479" s="45" t="s">
        <v>237</v>
      </c>
      <c r="D479" s="45" t="s">
        <v>742</v>
      </c>
      <c r="E479" s="45" t="s">
        <v>244</v>
      </c>
      <c r="F479" s="46">
        <v>21.95</v>
      </c>
      <c r="G479" s="45" t="s">
        <v>245</v>
      </c>
      <c r="H479" s="47">
        <v>21.95</v>
      </c>
    </row>
    <row r="480" spans="1:8" ht="91.8" x14ac:dyDescent="0.5">
      <c r="A480" s="45" t="s">
        <v>278</v>
      </c>
      <c r="B480" s="45" t="s">
        <v>743</v>
      </c>
      <c r="C480" s="45" t="s">
        <v>237</v>
      </c>
      <c r="D480" s="45" t="s">
        <v>744</v>
      </c>
      <c r="E480" s="45" t="s">
        <v>731</v>
      </c>
      <c r="F480" s="46">
        <v>18</v>
      </c>
      <c r="G480" s="45" t="s">
        <v>245</v>
      </c>
      <c r="H480" s="47">
        <v>18</v>
      </c>
    </row>
    <row r="481" spans="1:8" ht="71.400000000000006" x14ac:dyDescent="0.5">
      <c r="A481" s="45" t="s">
        <v>539</v>
      </c>
      <c r="B481" s="45" t="s">
        <v>745</v>
      </c>
      <c r="C481" s="45" t="s">
        <v>237</v>
      </c>
      <c r="D481" s="45" t="s">
        <v>746</v>
      </c>
      <c r="E481" s="45" t="s">
        <v>731</v>
      </c>
      <c r="F481" s="46">
        <v>18</v>
      </c>
      <c r="G481" s="45" t="s">
        <v>245</v>
      </c>
      <c r="H481" s="47">
        <v>18</v>
      </c>
    </row>
    <row r="482" spans="1:8" ht="51" x14ac:dyDescent="0.5">
      <c r="A482" s="45" t="s">
        <v>391</v>
      </c>
      <c r="B482" s="45" t="s">
        <v>747</v>
      </c>
      <c r="C482" s="45" t="s">
        <v>237</v>
      </c>
      <c r="D482" s="45" t="s">
        <v>748</v>
      </c>
      <c r="E482" s="45" t="s">
        <v>731</v>
      </c>
      <c r="F482" s="46">
        <v>17</v>
      </c>
      <c r="G482" s="45" t="s">
        <v>245</v>
      </c>
      <c r="H482" s="47">
        <v>17</v>
      </c>
    </row>
    <row r="483" spans="1:8" ht="40.799999999999997" x14ac:dyDescent="0.5">
      <c r="A483" s="45" t="s">
        <v>571</v>
      </c>
      <c r="B483" s="45" t="s">
        <v>749</v>
      </c>
      <c r="C483" s="45" t="s">
        <v>237</v>
      </c>
      <c r="D483" s="45" t="s">
        <v>750</v>
      </c>
      <c r="E483" s="45" t="s">
        <v>731</v>
      </c>
      <c r="F483" s="46">
        <v>13.99</v>
      </c>
      <c r="G483" s="45" t="s">
        <v>245</v>
      </c>
      <c r="H483" s="47">
        <v>13.99</v>
      </c>
    </row>
    <row r="484" spans="1:8" x14ac:dyDescent="0.5">
      <c r="A484" s="48" t="s">
        <v>254</v>
      </c>
      <c r="B484" s="48"/>
      <c r="C484" s="48"/>
      <c r="D484" s="48"/>
      <c r="E484" s="48"/>
      <c r="F484" s="48"/>
      <c r="G484" s="48"/>
      <c r="H484" s="49">
        <v>218.41</v>
      </c>
    </row>
    <row r="488" spans="1:8" ht="10.5" customHeight="1" x14ac:dyDescent="0.5">
      <c r="A488" s="66" t="s">
        <v>225</v>
      </c>
      <c r="B488" s="66"/>
      <c r="C488" s="66"/>
      <c r="D488" s="66"/>
      <c r="E488" s="66"/>
      <c r="F488" s="66"/>
      <c r="G488" s="66"/>
      <c r="H488" s="66"/>
    </row>
    <row r="489" spans="1:8" ht="10.5" customHeight="1" x14ac:dyDescent="0.5">
      <c r="A489" s="65" t="s">
        <v>751</v>
      </c>
      <c r="B489" s="65"/>
      <c r="C489" s="65"/>
      <c r="D489" s="65"/>
      <c r="E489" s="65"/>
      <c r="F489" s="65"/>
      <c r="G489" s="65"/>
      <c r="H489" s="65"/>
    </row>
    <row r="491" spans="1:8" ht="34.200000000000003" x14ac:dyDescent="0.5">
      <c r="A491" s="43" t="s">
        <v>227</v>
      </c>
      <c r="B491" s="43" t="s">
        <v>228</v>
      </c>
      <c r="C491" s="43" t="s">
        <v>229</v>
      </c>
      <c r="D491" s="43" t="s">
        <v>230</v>
      </c>
      <c r="E491" s="43" t="s">
        <v>231</v>
      </c>
      <c r="F491" s="43" t="s">
        <v>232</v>
      </c>
      <c r="G491" s="43" t="s">
        <v>233</v>
      </c>
      <c r="H491" s="44" t="s">
        <v>234</v>
      </c>
    </row>
    <row r="492" spans="1:8" ht="40.799999999999997" x14ac:dyDescent="0.5">
      <c r="A492" s="45" t="s">
        <v>600</v>
      </c>
      <c r="B492" s="45" t="s">
        <v>752</v>
      </c>
      <c r="C492" s="45" t="s">
        <v>237</v>
      </c>
      <c r="D492" s="45" t="s">
        <v>753</v>
      </c>
      <c r="E492" s="45" t="s">
        <v>359</v>
      </c>
      <c r="F492" s="46">
        <v>20</v>
      </c>
      <c r="G492" s="45" t="s">
        <v>240</v>
      </c>
      <c r="H492" s="47">
        <v>20</v>
      </c>
    </row>
    <row r="493" spans="1:8" ht="51" x14ac:dyDescent="0.5">
      <c r="A493" s="45" t="s">
        <v>754</v>
      </c>
      <c r="B493" s="45" t="s">
        <v>755</v>
      </c>
      <c r="C493" s="45" t="s">
        <v>237</v>
      </c>
      <c r="D493" s="45" t="s">
        <v>756</v>
      </c>
      <c r="E493" s="45" t="s">
        <v>262</v>
      </c>
      <c r="F493" s="46">
        <v>17</v>
      </c>
      <c r="G493" s="45" t="s">
        <v>245</v>
      </c>
      <c r="H493" s="47">
        <v>17</v>
      </c>
    </row>
    <row r="494" spans="1:8" ht="20.399999999999999" x14ac:dyDescent="0.5">
      <c r="A494" s="64" t="s">
        <v>282</v>
      </c>
      <c r="B494" s="45" t="s">
        <v>757</v>
      </c>
      <c r="C494" s="45" t="s">
        <v>237</v>
      </c>
      <c r="D494" s="45" t="s">
        <v>758</v>
      </c>
      <c r="E494" s="45" t="s">
        <v>759</v>
      </c>
      <c r="F494" s="46">
        <v>4</v>
      </c>
      <c r="G494" s="45" t="s">
        <v>245</v>
      </c>
      <c r="H494" s="47">
        <v>4</v>
      </c>
    </row>
    <row r="495" spans="1:8" ht="30.6" x14ac:dyDescent="0.5">
      <c r="A495" s="64"/>
      <c r="B495" s="45" t="s">
        <v>760</v>
      </c>
      <c r="C495" s="45" t="s">
        <v>237</v>
      </c>
      <c r="D495" s="45" t="s">
        <v>761</v>
      </c>
      <c r="E495" s="45" t="s">
        <v>759</v>
      </c>
      <c r="F495" s="46">
        <v>9</v>
      </c>
      <c r="G495" s="45" t="s">
        <v>245</v>
      </c>
      <c r="H495" s="47">
        <v>9</v>
      </c>
    </row>
    <row r="496" spans="1:8" ht="30.6" x14ac:dyDescent="0.5">
      <c r="A496" s="64"/>
      <c r="B496" s="45" t="s">
        <v>762</v>
      </c>
      <c r="C496" s="45" t="s">
        <v>237</v>
      </c>
      <c r="D496" s="45" t="s">
        <v>763</v>
      </c>
      <c r="E496" s="45" t="s">
        <v>759</v>
      </c>
      <c r="F496" s="46">
        <v>4</v>
      </c>
      <c r="G496" s="45" t="s">
        <v>245</v>
      </c>
      <c r="H496" s="47">
        <v>4</v>
      </c>
    </row>
    <row r="497" spans="1:8" ht="40.799999999999997" x14ac:dyDescent="0.5">
      <c r="A497" s="45" t="s">
        <v>682</v>
      </c>
      <c r="B497" s="45" t="s">
        <v>764</v>
      </c>
      <c r="C497" s="45" t="s">
        <v>237</v>
      </c>
      <c r="D497" s="45" t="s">
        <v>765</v>
      </c>
      <c r="E497" s="45" t="s">
        <v>759</v>
      </c>
      <c r="F497" s="46">
        <v>37</v>
      </c>
      <c r="G497" s="45" t="s">
        <v>245</v>
      </c>
      <c r="H497" s="47">
        <v>37</v>
      </c>
    </row>
    <row r="498" spans="1:8" ht="30.6" x14ac:dyDescent="0.5">
      <c r="A498" s="45" t="s">
        <v>313</v>
      </c>
      <c r="B498" s="45" t="s">
        <v>766</v>
      </c>
      <c r="C498" s="45" t="s">
        <v>237</v>
      </c>
      <c r="D498" s="45" t="s">
        <v>767</v>
      </c>
      <c r="E498" s="45" t="s">
        <v>759</v>
      </c>
      <c r="F498" s="46">
        <v>9.99</v>
      </c>
      <c r="G498" s="45" t="s">
        <v>245</v>
      </c>
      <c r="H498" s="47">
        <v>9.99</v>
      </c>
    </row>
    <row r="499" spans="1:8" ht="40.799999999999997" x14ac:dyDescent="0.5">
      <c r="A499" s="45" t="s">
        <v>273</v>
      </c>
      <c r="B499" s="45" t="s">
        <v>768</v>
      </c>
      <c r="C499" s="45" t="s">
        <v>237</v>
      </c>
      <c r="D499" s="45" t="s">
        <v>769</v>
      </c>
      <c r="E499" s="45" t="s">
        <v>359</v>
      </c>
      <c r="F499" s="46">
        <v>20</v>
      </c>
      <c r="G499" s="45" t="s">
        <v>240</v>
      </c>
      <c r="H499" s="47">
        <v>20</v>
      </c>
    </row>
    <row r="500" spans="1:8" ht="30.6" x14ac:dyDescent="0.5">
      <c r="A500" s="45" t="s">
        <v>454</v>
      </c>
      <c r="B500" s="45" t="s">
        <v>770</v>
      </c>
      <c r="C500" s="45" t="s">
        <v>237</v>
      </c>
      <c r="D500" s="45" t="s">
        <v>771</v>
      </c>
      <c r="E500" s="45" t="s">
        <v>772</v>
      </c>
      <c r="F500" s="46">
        <v>19</v>
      </c>
      <c r="G500" s="45" t="s">
        <v>245</v>
      </c>
      <c r="H500" s="47">
        <v>19</v>
      </c>
    </row>
    <row r="501" spans="1:8" x14ac:dyDescent="0.5">
      <c r="A501" s="48" t="s">
        <v>254</v>
      </c>
      <c r="B501" s="48"/>
      <c r="C501" s="48"/>
      <c r="D501" s="48"/>
      <c r="E501" s="48"/>
      <c r="F501" s="48"/>
      <c r="G501" s="48"/>
      <c r="H501" s="49">
        <v>139.99</v>
      </c>
    </row>
    <row r="505" spans="1:8" ht="10.5" customHeight="1" x14ac:dyDescent="0.5">
      <c r="A505" s="66" t="s">
        <v>225</v>
      </c>
      <c r="B505" s="66"/>
      <c r="C505" s="66"/>
      <c r="D505" s="66"/>
      <c r="E505" s="66"/>
      <c r="F505" s="66"/>
      <c r="G505" s="66"/>
      <c r="H505" s="66"/>
    </row>
    <row r="506" spans="1:8" ht="10.5" customHeight="1" x14ac:dyDescent="0.5">
      <c r="A506" s="65" t="s">
        <v>773</v>
      </c>
      <c r="B506" s="65"/>
      <c r="C506" s="65"/>
      <c r="D506" s="65"/>
      <c r="E506" s="65"/>
      <c r="F506" s="65"/>
      <c r="G506" s="65"/>
      <c r="H506" s="65"/>
    </row>
    <row r="508" spans="1:8" ht="34.200000000000003" x14ac:dyDescent="0.5">
      <c r="A508" s="43" t="s">
        <v>227</v>
      </c>
      <c r="B508" s="43" t="s">
        <v>228</v>
      </c>
      <c r="C508" s="43" t="s">
        <v>229</v>
      </c>
      <c r="D508" s="43" t="s">
        <v>230</v>
      </c>
      <c r="E508" s="43" t="s">
        <v>231</v>
      </c>
      <c r="F508" s="43" t="s">
        <v>232</v>
      </c>
      <c r="G508" s="43" t="s">
        <v>233</v>
      </c>
      <c r="H508" s="44" t="s">
        <v>234</v>
      </c>
    </row>
    <row r="509" spans="1:8" ht="40.799999999999997" x14ac:dyDescent="0.5">
      <c r="A509" s="45" t="s">
        <v>256</v>
      </c>
      <c r="B509" s="45" t="s">
        <v>774</v>
      </c>
      <c r="C509" s="45" t="s">
        <v>237</v>
      </c>
      <c r="D509" s="45" t="s">
        <v>775</v>
      </c>
      <c r="E509" s="45" t="s">
        <v>244</v>
      </c>
      <c r="F509" s="46">
        <v>23</v>
      </c>
      <c r="G509" s="45" t="s">
        <v>245</v>
      </c>
      <c r="H509" s="47">
        <v>23</v>
      </c>
    </row>
    <row r="510" spans="1:8" ht="40.799999999999997" x14ac:dyDescent="0.5">
      <c r="A510" s="45" t="s">
        <v>235</v>
      </c>
      <c r="B510" s="45" t="s">
        <v>776</v>
      </c>
      <c r="C510" s="45" t="s">
        <v>237</v>
      </c>
      <c r="D510" s="45" t="s">
        <v>777</v>
      </c>
      <c r="E510" s="45" t="s">
        <v>778</v>
      </c>
      <c r="F510" s="46">
        <v>13</v>
      </c>
      <c r="G510" s="45" t="s">
        <v>245</v>
      </c>
      <c r="H510" s="47">
        <v>13</v>
      </c>
    </row>
    <row r="511" spans="1:8" ht="81.599999999999994" x14ac:dyDescent="0.5">
      <c r="A511" s="45" t="s">
        <v>406</v>
      </c>
      <c r="B511" s="45" t="s">
        <v>779</v>
      </c>
      <c r="C511" s="45" t="s">
        <v>237</v>
      </c>
      <c r="D511" s="45" t="s">
        <v>780</v>
      </c>
      <c r="E511" s="45" t="s">
        <v>244</v>
      </c>
      <c r="F511" s="46">
        <v>10</v>
      </c>
      <c r="G511" s="45" t="s">
        <v>245</v>
      </c>
      <c r="H511" s="47">
        <v>10</v>
      </c>
    </row>
    <row r="512" spans="1:8" ht="102" x14ac:dyDescent="0.5">
      <c r="A512" s="45" t="s">
        <v>313</v>
      </c>
      <c r="B512" s="45" t="s">
        <v>781</v>
      </c>
      <c r="C512" s="45" t="s">
        <v>237</v>
      </c>
      <c r="D512" s="45" t="s">
        <v>782</v>
      </c>
      <c r="E512" s="45" t="s">
        <v>262</v>
      </c>
      <c r="F512" s="46">
        <v>23</v>
      </c>
      <c r="G512" s="45" t="s">
        <v>240</v>
      </c>
      <c r="H512" s="47">
        <v>23</v>
      </c>
    </row>
    <row r="513" spans="1:8" ht="51" x14ac:dyDescent="0.5">
      <c r="A513" s="45" t="s">
        <v>539</v>
      </c>
      <c r="B513" s="45" t="s">
        <v>783</v>
      </c>
      <c r="C513" s="45" t="s">
        <v>237</v>
      </c>
      <c r="D513" s="45" t="s">
        <v>784</v>
      </c>
      <c r="E513" s="45" t="s">
        <v>785</v>
      </c>
      <c r="F513" s="46">
        <v>28.99</v>
      </c>
      <c r="G513" s="45" t="s">
        <v>245</v>
      </c>
      <c r="H513" s="47">
        <v>28.99</v>
      </c>
    </row>
    <row r="514" spans="1:8" ht="40.799999999999997" x14ac:dyDescent="0.5">
      <c r="A514" s="45" t="s">
        <v>786</v>
      </c>
      <c r="B514" s="45" t="s">
        <v>787</v>
      </c>
      <c r="C514" s="45" t="s">
        <v>237</v>
      </c>
      <c r="D514" s="45" t="s">
        <v>788</v>
      </c>
      <c r="E514" s="45" t="s">
        <v>785</v>
      </c>
      <c r="F514" s="46">
        <v>50</v>
      </c>
      <c r="G514" s="45" t="s">
        <v>245</v>
      </c>
      <c r="H514" s="47">
        <v>50</v>
      </c>
    </row>
    <row r="515" spans="1:8" x14ac:dyDescent="0.5">
      <c r="A515" s="48" t="s">
        <v>254</v>
      </c>
      <c r="B515" s="48"/>
      <c r="C515" s="48"/>
      <c r="D515" s="48"/>
      <c r="E515" s="48"/>
      <c r="F515" s="48"/>
      <c r="G515" s="48"/>
      <c r="H515" s="49">
        <v>147.99</v>
      </c>
    </row>
    <row r="519" spans="1:8" ht="10.5" customHeight="1" x14ac:dyDescent="0.5">
      <c r="A519" s="66" t="s">
        <v>225</v>
      </c>
      <c r="B519" s="66"/>
      <c r="C519" s="66"/>
      <c r="D519" s="66"/>
      <c r="E519" s="66"/>
      <c r="F519" s="66"/>
      <c r="G519" s="66"/>
      <c r="H519" s="66"/>
    </row>
    <row r="520" spans="1:8" ht="10.5" customHeight="1" x14ac:dyDescent="0.5">
      <c r="A520" s="65" t="s">
        <v>789</v>
      </c>
      <c r="B520" s="65"/>
      <c r="C520" s="65"/>
      <c r="D520" s="65"/>
      <c r="E520" s="65"/>
      <c r="F520" s="65"/>
      <c r="G520" s="65"/>
      <c r="H520" s="65"/>
    </row>
    <row r="522" spans="1:8" ht="34.200000000000003" x14ac:dyDescent="0.5">
      <c r="A522" s="43" t="s">
        <v>227</v>
      </c>
      <c r="B522" s="43" t="s">
        <v>228</v>
      </c>
      <c r="C522" s="43" t="s">
        <v>229</v>
      </c>
      <c r="D522" s="43" t="s">
        <v>230</v>
      </c>
      <c r="E522" s="43" t="s">
        <v>231</v>
      </c>
      <c r="F522" s="43" t="s">
        <v>232</v>
      </c>
      <c r="G522" s="43" t="s">
        <v>233</v>
      </c>
      <c r="H522" s="44" t="s">
        <v>234</v>
      </c>
    </row>
    <row r="523" spans="1:8" ht="40.799999999999997" x14ac:dyDescent="0.5">
      <c r="A523" s="45" t="s">
        <v>790</v>
      </c>
      <c r="B523" s="45" t="s">
        <v>791</v>
      </c>
      <c r="C523" s="45" t="s">
        <v>237</v>
      </c>
      <c r="D523" s="45" t="s">
        <v>792</v>
      </c>
      <c r="E523" s="45" t="s">
        <v>262</v>
      </c>
      <c r="F523" s="46">
        <v>16</v>
      </c>
      <c r="G523" s="45" t="s">
        <v>240</v>
      </c>
      <c r="H523" s="47">
        <v>16</v>
      </c>
    </row>
    <row r="524" spans="1:8" x14ac:dyDescent="0.5">
      <c r="A524" s="48" t="s">
        <v>254</v>
      </c>
      <c r="B524" s="48"/>
      <c r="C524" s="48"/>
      <c r="D524" s="48"/>
      <c r="E524" s="48"/>
      <c r="F524" s="48"/>
      <c r="G524" s="48"/>
      <c r="H524" s="49">
        <v>16</v>
      </c>
    </row>
    <row r="528" spans="1:8" ht="10.5" customHeight="1" x14ac:dyDescent="0.5">
      <c r="A528" s="66" t="s">
        <v>225</v>
      </c>
      <c r="B528" s="66"/>
      <c r="C528" s="66"/>
      <c r="D528" s="66"/>
      <c r="E528" s="66"/>
      <c r="F528" s="66"/>
      <c r="G528" s="66"/>
      <c r="H528" s="66"/>
    </row>
    <row r="529" spans="1:8" ht="10.5" customHeight="1" x14ac:dyDescent="0.5">
      <c r="A529" s="65" t="s">
        <v>793</v>
      </c>
      <c r="B529" s="65"/>
      <c r="C529" s="65"/>
      <c r="D529" s="65"/>
      <c r="E529" s="65"/>
      <c r="F529" s="65"/>
      <c r="G529" s="65"/>
      <c r="H529" s="65"/>
    </row>
    <row r="531" spans="1:8" ht="34.200000000000003" x14ac:dyDescent="0.5">
      <c r="A531" s="43" t="s">
        <v>227</v>
      </c>
      <c r="B531" s="43" t="s">
        <v>228</v>
      </c>
      <c r="C531" s="43" t="s">
        <v>229</v>
      </c>
      <c r="D531" s="43" t="s">
        <v>230</v>
      </c>
      <c r="E531" s="43" t="s">
        <v>231</v>
      </c>
      <c r="F531" s="43" t="s">
        <v>232</v>
      </c>
      <c r="G531" s="43" t="s">
        <v>233</v>
      </c>
      <c r="H531" s="44" t="s">
        <v>234</v>
      </c>
    </row>
    <row r="532" spans="1:8" ht="40.799999999999997" x14ac:dyDescent="0.5">
      <c r="A532" s="45" t="s">
        <v>794</v>
      </c>
      <c r="B532" s="45" t="s">
        <v>795</v>
      </c>
      <c r="C532" s="45" t="s">
        <v>237</v>
      </c>
      <c r="D532" s="45" t="s">
        <v>796</v>
      </c>
      <c r="E532" s="45" t="s">
        <v>244</v>
      </c>
      <c r="F532" s="46">
        <v>15</v>
      </c>
      <c r="G532" s="45" t="s">
        <v>240</v>
      </c>
      <c r="H532" s="47">
        <v>15</v>
      </c>
    </row>
    <row r="533" spans="1:8" ht="51" x14ac:dyDescent="0.5">
      <c r="A533" s="45" t="s">
        <v>297</v>
      </c>
      <c r="B533" s="45" t="s">
        <v>797</v>
      </c>
      <c r="C533" s="45" t="s">
        <v>237</v>
      </c>
      <c r="D533" s="45" t="s">
        <v>798</v>
      </c>
      <c r="E533" s="45" t="s">
        <v>262</v>
      </c>
      <c r="F533" s="46">
        <v>19.95</v>
      </c>
      <c r="G533" s="45" t="s">
        <v>245</v>
      </c>
      <c r="H533" s="47">
        <v>19.95</v>
      </c>
    </row>
    <row r="534" spans="1:8" x14ac:dyDescent="0.5">
      <c r="A534" s="48" t="s">
        <v>254</v>
      </c>
      <c r="B534" s="48"/>
      <c r="C534" s="48"/>
      <c r="D534" s="48"/>
      <c r="E534" s="48"/>
      <c r="F534" s="48"/>
      <c r="G534" s="48"/>
      <c r="H534" s="49">
        <v>34.950000000000003</v>
      </c>
    </row>
    <row r="538" spans="1:8" ht="10.5" customHeight="1" x14ac:dyDescent="0.5">
      <c r="A538" s="66" t="s">
        <v>225</v>
      </c>
      <c r="B538" s="66"/>
      <c r="C538" s="66"/>
      <c r="D538" s="66"/>
      <c r="E538" s="66"/>
      <c r="F538" s="66"/>
      <c r="G538" s="66"/>
      <c r="H538" s="66"/>
    </row>
    <row r="539" spans="1:8" ht="10.5" customHeight="1" x14ac:dyDescent="0.5">
      <c r="A539" s="65" t="s">
        <v>799</v>
      </c>
      <c r="B539" s="65"/>
      <c r="C539" s="65"/>
      <c r="D539" s="65"/>
      <c r="E539" s="65"/>
      <c r="F539" s="65"/>
      <c r="G539" s="65"/>
      <c r="H539" s="65"/>
    </row>
    <row r="541" spans="1:8" ht="34.200000000000003" x14ac:dyDescent="0.5">
      <c r="A541" s="43" t="s">
        <v>227</v>
      </c>
      <c r="B541" s="43" t="s">
        <v>228</v>
      </c>
      <c r="C541" s="43" t="s">
        <v>229</v>
      </c>
      <c r="D541" s="43" t="s">
        <v>230</v>
      </c>
      <c r="E541" s="43" t="s">
        <v>231</v>
      </c>
      <c r="F541" s="43" t="s">
        <v>232</v>
      </c>
      <c r="G541" s="43" t="s">
        <v>233</v>
      </c>
      <c r="H541" s="44" t="s">
        <v>234</v>
      </c>
    </row>
    <row r="542" spans="1:8" ht="61.2" x14ac:dyDescent="0.5">
      <c r="A542" s="45" t="s">
        <v>571</v>
      </c>
      <c r="B542" s="45" t="s">
        <v>800</v>
      </c>
      <c r="C542" s="45" t="s">
        <v>237</v>
      </c>
      <c r="D542" s="45" t="s">
        <v>801</v>
      </c>
      <c r="E542" s="45" t="s">
        <v>262</v>
      </c>
      <c r="F542" s="46">
        <v>25</v>
      </c>
      <c r="G542" s="45" t="s">
        <v>245</v>
      </c>
      <c r="H542" s="47">
        <v>25</v>
      </c>
    </row>
    <row r="543" spans="1:8" x14ac:dyDescent="0.5">
      <c r="A543" s="48" t="s">
        <v>254</v>
      </c>
      <c r="B543" s="48"/>
      <c r="C543" s="48"/>
      <c r="D543" s="48"/>
      <c r="E543" s="48"/>
      <c r="F543" s="48"/>
      <c r="G543" s="48"/>
      <c r="H543" s="49">
        <v>25</v>
      </c>
    </row>
    <row r="547" spans="1:8" ht="10.5" customHeight="1" x14ac:dyDescent="0.5">
      <c r="A547" s="66" t="s">
        <v>225</v>
      </c>
      <c r="B547" s="66"/>
      <c r="C547" s="66"/>
      <c r="D547" s="66"/>
      <c r="E547" s="66"/>
      <c r="F547" s="66"/>
      <c r="G547" s="66"/>
      <c r="H547" s="66"/>
    </row>
    <row r="548" spans="1:8" ht="10.5" customHeight="1" x14ac:dyDescent="0.5">
      <c r="A548" s="65" t="s">
        <v>802</v>
      </c>
      <c r="B548" s="65"/>
      <c r="C548" s="65"/>
      <c r="D548" s="65"/>
      <c r="E548" s="65"/>
      <c r="F548" s="65"/>
      <c r="G548" s="65"/>
      <c r="H548" s="65"/>
    </row>
    <row r="550" spans="1:8" ht="34.200000000000003" x14ac:dyDescent="0.5">
      <c r="A550" s="43" t="s">
        <v>227</v>
      </c>
      <c r="B550" s="43" t="s">
        <v>228</v>
      </c>
      <c r="C550" s="43" t="s">
        <v>229</v>
      </c>
      <c r="D550" s="43" t="s">
        <v>230</v>
      </c>
      <c r="E550" s="43" t="s">
        <v>231</v>
      </c>
      <c r="F550" s="43" t="s">
        <v>232</v>
      </c>
      <c r="G550" s="43" t="s">
        <v>233</v>
      </c>
      <c r="H550" s="44" t="s">
        <v>234</v>
      </c>
    </row>
    <row r="551" spans="1:8" ht="61.2" x14ac:dyDescent="0.5">
      <c r="A551" s="45" t="s">
        <v>398</v>
      </c>
      <c r="B551" s="45" t="s">
        <v>803</v>
      </c>
      <c r="C551" s="45" t="s">
        <v>237</v>
      </c>
      <c r="D551" s="45" t="s">
        <v>804</v>
      </c>
      <c r="E551" s="45" t="s">
        <v>244</v>
      </c>
      <c r="F551" s="46">
        <v>13</v>
      </c>
      <c r="G551" s="45" t="s">
        <v>245</v>
      </c>
      <c r="H551" s="47">
        <v>13</v>
      </c>
    </row>
    <row r="552" spans="1:8" x14ac:dyDescent="0.5">
      <c r="A552" s="48" t="s">
        <v>254</v>
      </c>
      <c r="B552" s="48"/>
      <c r="C552" s="48"/>
      <c r="D552" s="48"/>
      <c r="E552" s="48"/>
      <c r="F552" s="48"/>
      <c r="G552" s="48"/>
      <c r="H552" s="49">
        <v>13</v>
      </c>
    </row>
    <row r="556" spans="1:8" ht="10.5" customHeight="1" x14ac:dyDescent="0.5">
      <c r="A556" s="66" t="s">
        <v>225</v>
      </c>
      <c r="B556" s="66"/>
      <c r="C556" s="66"/>
      <c r="D556" s="66"/>
      <c r="E556" s="66"/>
      <c r="F556" s="66"/>
      <c r="G556" s="66"/>
      <c r="H556" s="66"/>
    </row>
    <row r="557" spans="1:8" ht="10.5" customHeight="1" x14ac:dyDescent="0.5">
      <c r="A557" s="65" t="s">
        <v>805</v>
      </c>
      <c r="B557" s="65"/>
      <c r="C557" s="65"/>
      <c r="D557" s="65"/>
      <c r="E557" s="65"/>
      <c r="F557" s="65"/>
      <c r="G557" s="65"/>
      <c r="H557" s="65"/>
    </row>
    <row r="559" spans="1:8" ht="34.200000000000003" x14ac:dyDescent="0.5">
      <c r="A559" s="43" t="s">
        <v>227</v>
      </c>
      <c r="B559" s="43" t="s">
        <v>228</v>
      </c>
      <c r="C559" s="43" t="s">
        <v>229</v>
      </c>
      <c r="D559" s="43" t="s">
        <v>230</v>
      </c>
      <c r="E559" s="43" t="s">
        <v>231</v>
      </c>
      <c r="F559" s="43" t="s">
        <v>232</v>
      </c>
      <c r="G559" s="43" t="s">
        <v>233</v>
      </c>
      <c r="H559" s="44" t="s">
        <v>234</v>
      </c>
    </row>
    <row r="560" spans="1:8" ht="71.400000000000006" x14ac:dyDescent="0.5">
      <c r="A560" s="45" t="s">
        <v>381</v>
      </c>
      <c r="B560" s="45" t="s">
        <v>806</v>
      </c>
      <c r="C560" s="45" t="s">
        <v>237</v>
      </c>
      <c r="D560" s="45" t="s">
        <v>807</v>
      </c>
      <c r="E560" s="45" t="s">
        <v>808</v>
      </c>
      <c r="F560" s="46">
        <v>21</v>
      </c>
      <c r="G560" s="45" t="s">
        <v>245</v>
      </c>
      <c r="H560" s="47">
        <v>21</v>
      </c>
    </row>
    <row r="561" spans="1:8" ht="40.799999999999997" x14ac:dyDescent="0.5">
      <c r="A561" s="45" t="s">
        <v>313</v>
      </c>
      <c r="B561" s="45" t="s">
        <v>809</v>
      </c>
      <c r="C561" s="45" t="s">
        <v>237</v>
      </c>
      <c r="D561" s="45" t="s">
        <v>810</v>
      </c>
      <c r="E561" s="45" t="s">
        <v>808</v>
      </c>
      <c r="F561" s="46">
        <v>22</v>
      </c>
      <c r="G561" s="45" t="s">
        <v>245</v>
      </c>
      <c r="H561" s="47">
        <v>22</v>
      </c>
    </row>
    <row r="562" spans="1:8" x14ac:dyDescent="0.5">
      <c r="A562" s="48" t="s">
        <v>254</v>
      </c>
      <c r="B562" s="48"/>
      <c r="C562" s="48"/>
      <c r="D562" s="48"/>
      <c r="E562" s="48"/>
      <c r="F562" s="48"/>
      <c r="G562" s="48"/>
      <c r="H562" s="49">
        <v>43</v>
      </c>
    </row>
    <row r="566" spans="1:8" ht="10.5" customHeight="1" x14ac:dyDescent="0.5">
      <c r="A566" s="66" t="s">
        <v>225</v>
      </c>
      <c r="B566" s="66"/>
      <c r="C566" s="66"/>
      <c r="D566" s="66"/>
      <c r="E566" s="66"/>
      <c r="F566" s="66"/>
      <c r="G566" s="66"/>
      <c r="H566" s="66"/>
    </row>
    <row r="567" spans="1:8" ht="10.5" customHeight="1" x14ac:dyDescent="0.5">
      <c r="A567" s="65" t="s">
        <v>811</v>
      </c>
      <c r="B567" s="65"/>
      <c r="C567" s="65"/>
      <c r="D567" s="65"/>
      <c r="E567" s="65"/>
      <c r="F567" s="65"/>
      <c r="G567" s="65"/>
      <c r="H567" s="65"/>
    </row>
    <row r="569" spans="1:8" ht="34.200000000000003" x14ac:dyDescent="0.5">
      <c r="A569" s="43" t="s">
        <v>227</v>
      </c>
      <c r="B569" s="43" t="s">
        <v>228</v>
      </c>
      <c r="C569" s="43" t="s">
        <v>229</v>
      </c>
      <c r="D569" s="43" t="s">
        <v>230</v>
      </c>
      <c r="E569" s="43" t="s">
        <v>231</v>
      </c>
      <c r="F569" s="43" t="s">
        <v>232</v>
      </c>
      <c r="G569" s="43" t="s">
        <v>233</v>
      </c>
      <c r="H569" s="44" t="s">
        <v>234</v>
      </c>
    </row>
    <row r="570" spans="1:8" ht="71.400000000000006" x14ac:dyDescent="0.5">
      <c r="A570" s="45" t="s">
        <v>812</v>
      </c>
      <c r="B570" s="45" t="s">
        <v>813</v>
      </c>
      <c r="C570" s="45" t="s">
        <v>237</v>
      </c>
      <c r="D570" s="45" t="s">
        <v>814</v>
      </c>
      <c r="E570" s="45" t="s">
        <v>239</v>
      </c>
      <c r="F570" s="46">
        <v>22</v>
      </c>
      <c r="G570" s="45" t="s">
        <v>240</v>
      </c>
      <c r="H570" s="47">
        <v>22</v>
      </c>
    </row>
    <row r="571" spans="1:8" x14ac:dyDescent="0.5">
      <c r="A571" s="48" t="s">
        <v>254</v>
      </c>
      <c r="B571" s="48"/>
      <c r="C571" s="48"/>
      <c r="D571" s="48"/>
      <c r="E571" s="48"/>
      <c r="F571" s="48"/>
      <c r="G571" s="48"/>
      <c r="H571" s="49">
        <v>22</v>
      </c>
    </row>
    <row r="575" spans="1:8" ht="10.5" customHeight="1" x14ac:dyDescent="0.5">
      <c r="A575" s="66" t="s">
        <v>225</v>
      </c>
      <c r="B575" s="66"/>
      <c r="C575" s="66"/>
      <c r="D575" s="66"/>
      <c r="E575" s="66"/>
      <c r="F575" s="66"/>
      <c r="G575" s="66"/>
      <c r="H575" s="66"/>
    </row>
    <row r="576" spans="1:8" ht="10.5" customHeight="1" x14ac:dyDescent="0.5">
      <c r="A576" s="65" t="s">
        <v>815</v>
      </c>
      <c r="B576" s="65"/>
      <c r="C576" s="65"/>
      <c r="D576" s="65"/>
      <c r="E576" s="65"/>
      <c r="F576" s="65"/>
      <c r="G576" s="65"/>
      <c r="H576" s="65"/>
    </row>
    <row r="578" spans="1:8" ht="34.200000000000003" x14ac:dyDescent="0.5">
      <c r="A578" s="43" t="s">
        <v>227</v>
      </c>
      <c r="B578" s="43" t="s">
        <v>228</v>
      </c>
      <c r="C578" s="43" t="s">
        <v>229</v>
      </c>
      <c r="D578" s="43" t="s">
        <v>230</v>
      </c>
      <c r="E578" s="43" t="s">
        <v>231</v>
      </c>
      <c r="F578" s="43" t="s">
        <v>232</v>
      </c>
      <c r="G578" s="43" t="s">
        <v>233</v>
      </c>
      <c r="H578" s="44" t="s">
        <v>234</v>
      </c>
    </row>
    <row r="579" spans="1:8" ht="91.8" x14ac:dyDescent="0.5">
      <c r="A579" s="45" t="s">
        <v>816</v>
      </c>
      <c r="B579" s="45" t="s">
        <v>817</v>
      </c>
      <c r="C579" s="45" t="s">
        <v>237</v>
      </c>
      <c r="D579" s="45" t="s">
        <v>818</v>
      </c>
      <c r="E579" s="45" t="s">
        <v>253</v>
      </c>
      <c r="F579" s="46">
        <v>28</v>
      </c>
      <c r="G579" s="45" t="s">
        <v>240</v>
      </c>
      <c r="H579" s="47">
        <v>28</v>
      </c>
    </row>
    <row r="580" spans="1:8" x14ac:dyDescent="0.5">
      <c r="A580" s="48" t="s">
        <v>254</v>
      </c>
      <c r="B580" s="48"/>
      <c r="C580" s="48"/>
      <c r="D580" s="48"/>
      <c r="E580" s="48"/>
      <c r="F580" s="48"/>
      <c r="G580" s="48"/>
      <c r="H580" s="49">
        <v>28</v>
      </c>
    </row>
    <row r="584" spans="1:8" ht="10.5" customHeight="1" x14ac:dyDescent="0.5">
      <c r="A584" s="66" t="s">
        <v>225</v>
      </c>
      <c r="B584" s="66"/>
      <c r="C584" s="66"/>
      <c r="D584" s="66"/>
      <c r="E584" s="66"/>
      <c r="F584" s="66"/>
      <c r="G584" s="66"/>
      <c r="H584" s="66"/>
    </row>
    <row r="585" spans="1:8" ht="10.5" customHeight="1" x14ac:dyDescent="0.5">
      <c r="A585" s="65" t="s">
        <v>819</v>
      </c>
      <c r="B585" s="65"/>
      <c r="C585" s="65"/>
      <c r="D585" s="65"/>
      <c r="E585" s="65"/>
      <c r="F585" s="65"/>
      <c r="G585" s="65"/>
      <c r="H585" s="65"/>
    </row>
    <row r="587" spans="1:8" ht="34.200000000000003" x14ac:dyDescent="0.5">
      <c r="A587" s="43" t="s">
        <v>227</v>
      </c>
      <c r="B587" s="43" t="s">
        <v>228</v>
      </c>
      <c r="C587" s="43" t="s">
        <v>229</v>
      </c>
      <c r="D587" s="43" t="s">
        <v>230</v>
      </c>
      <c r="E587" s="43" t="s">
        <v>231</v>
      </c>
      <c r="F587" s="43" t="s">
        <v>232</v>
      </c>
      <c r="G587" s="43" t="s">
        <v>233</v>
      </c>
      <c r="H587" s="44" t="s">
        <v>234</v>
      </c>
    </row>
    <row r="588" spans="1:8" ht="30.6" x14ac:dyDescent="0.5">
      <c r="A588" s="45" t="s">
        <v>395</v>
      </c>
      <c r="B588" s="45" t="s">
        <v>820</v>
      </c>
      <c r="C588" s="45" t="s">
        <v>237</v>
      </c>
      <c r="D588" s="45" t="s">
        <v>821</v>
      </c>
      <c r="E588" s="45" t="s">
        <v>253</v>
      </c>
      <c r="F588" s="46">
        <v>23.99</v>
      </c>
      <c r="G588" s="45" t="s">
        <v>240</v>
      </c>
      <c r="H588" s="47">
        <v>23.99</v>
      </c>
    </row>
    <row r="589" spans="1:8" ht="122.4" x14ac:dyDescent="0.5">
      <c r="A589" s="45" t="s">
        <v>457</v>
      </c>
      <c r="B589" s="45" t="s">
        <v>822</v>
      </c>
      <c r="C589" s="45" t="s">
        <v>237</v>
      </c>
      <c r="D589" s="45" t="s">
        <v>823</v>
      </c>
      <c r="E589" s="45" t="s">
        <v>262</v>
      </c>
      <c r="F589" s="46">
        <v>24.99</v>
      </c>
      <c r="G589" s="45" t="s">
        <v>245</v>
      </c>
      <c r="H589" s="47">
        <v>24.99</v>
      </c>
    </row>
    <row r="590" spans="1:8" ht="40.799999999999997" x14ac:dyDescent="0.5">
      <c r="A590" s="45" t="s">
        <v>300</v>
      </c>
      <c r="B590" s="45" t="s">
        <v>824</v>
      </c>
      <c r="C590" s="45" t="s">
        <v>237</v>
      </c>
      <c r="D590" s="45" t="s">
        <v>825</v>
      </c>
      <c r="E590" s="45" t="s">
        <v>262</v>
      </c>
      <c r="F590" s="46">
        <v>11.99</v>
      </c>
      <c r="G590" s="45" t="s">
        <v>240</v>
      </c>
      <c r="H590" s="47">
        <v>11.99</v>
      </c>
    </row>
    <row r="591" spans="1:8" ht="30.6" x14ac:dyDescent="0.5">
      <c r="A591" s="45" t="s">
        <v>303</v>
      </c>
      <c r="B591" s="45" t="s">
        <v>826</v>
      </c>
      <c r="C591" s="45" t="s">
        <v>237</v>
      </c>
      <c r="D591" s="45" t="s">
        <v>827</v>
      </c>
      <c r="E591" s="45" t="s">
        <v>253</v>
      </c>
      <c r="F591" s="46">
        <v>16.989999999999998</v>
      </c>
      <c r="G591" s="45" t="s">
        <v>240</v>
      </c>
      <c r="H591" s="47">
        <v>16.989999999999998</v>
      </c>
    </row>
    <row r="592" spans="1:8" x14ac:dyDescent="0.5">
      <c r="A592" s="48" t="s">
        <v>254</v>
      </c>
      <c r="B592" s="48"/>
      <c r="C592" s="48"/>
      <c r="D592" s="48"/>
      <c r="E592" s="48"/>
      <c r="F592" s="48"/>
      <c r="G592" s="48"/>
      <c r="H592" s="49">
        <v>77.959999999999994</v>
      </c>
    </row>
    <row r="596" spans="1:8" ht="10.5" customHeight="1" x14ac:dyDescent="0.5">
      <c r="A596" s="66" t="s">
        <v>225</v>
      </c>
      <c r="B596" s="66"/>
      <c r="C596" s="66"/>
      <c r="D596" s="66"/>
      <c r="E596" s="66"/>
      <c r="F596" s="66"/>
      <c r="G596" s="66"/>
      <c r="H596" s="66"/>
    </row>
    <row r="597" spans="1:8" ht="10.5" customHeight="1" x14ac:dyDescent="0.5">
      <c r="A597" s="65" t="s">
        <v>828</v>
      </c>
      <c r="B597" s="65"/>
      <c r="C597" s="65"/>
      <c r="D597" s="65"/>
      <c r="E597" s="65"/>
      <c r="F597" s="65"/>
      <c r="G597" s="65"/>
      <c r="H597" s="65"/>
    </row>
    <row r="599" spans="1:8" ht="34.200000000000003" x14ac:dyDescent="0.5">
      <c r="A599" s="43" t="s">
        <v>227</v>
      </c>
      <c r="B599" s="43" t="s">
        <v>228</v>
      </c>
      <c r="C599" s="43" t="s">
        <v>229</v>
      </c>
      <c r="D599" s="43" t="s">
        <v>230</v>
      </c>
      <c r="E599" s="43" t="s">
        <v>231</v>
      </c>
      <c r="F599" s="43" t="s">
        <v>232</v>
      </c>
      <c r="G599" s="43" t="s">
        <v>233</v>
      </c>
      <c r="H599" s="44" t="s">
        <v>234</v>
      </c>
    </row>
    <row r="600" spans="1:8" ht="20.399999999999999" x14ac:dyDescent="0.5">
      <c r="A600" s="64" t="s">
        <v>235</v>
      </c>
      <c r="B600" s="45" t="s">
        <v>829</v>
      </c>
      <c r="C600" s="45" t="s">
        <v>237</v>
      </c>
      <c r="D600" s="45" t="s">
        <v>830</v>
      </c>
      <c r="E600" s="45" t="s">
        <v>262</v>
      </c>
      <c r="F600" s="46">
        <v>6</v>
      </c>
      <c r="G600" s="45" t="s">
        <v>245</v>
      </c>
      <c r="H600" s="47">
        <v>6</v>
      </c>
    </row>
    <row r="601" spans="1:8" ht="20.399999999999999" x14ac:dyDescent="0.5">
      <c r="A601" s="64"/>
      <c r="B601" s="45" t="s">
        <v>831</v>
      </c>
      <c r="C601" s="45" t="s">
        <v>237</v>
      </c>
      <c r="D601" s="45" t="s">
        <v>832</v>
      </c>
      <c r="E601" s="45" t="s">
        <v>262</v>
      </c>
      <c r="F601" s="46">
        <v>6</v>
      </c>
      <c r="G601" s="45" t="s">
        <v>245</v>
      </c>
      <c r="H601" s="47">
        <v>6</v>
      </c>
    </row>
    <row r="602" spans="1:8" ht="30.6" x14ac:dyDescent="0.5">
      <c r="A602" s="64" t="s">
        <v>402</v>
      </c>
      <c r="B602" s="45" t="s">
        <v>833</v>
      </c>
      <c r="C602" s="45" t="s">
        <v>237</v>
      </c>
      <c r="D602" s="45" t="s">
        <v>834</v>
      </c>
      <c r="E602" s="45" t="s">
        <v>262</v>
      </c>
      <c r="F602" s="46">
        <v>3.99</v>
      </c>
      <c r="G602" s="45" t="s">
        <v>240</v>
      </c>
      <c r="H602" s="47">
        <v>3.99</v>
      </c>
    </row>
    <row r="603" spans="1:8" ht="20.399999999999999" x14ac:dyDescent="0.5">
      <c r="A603" s="64"/>
      <c r="B603" s="45" t="s">
        <v>835</v>
      </c>
      <c r="C603" s="45" t="s">
        <v>237</v>
      </c>
      <c r="D603" s="45" t="s">
        <v>836</v>
      </c>
      <c r="E603" s="45" t="s">
        <v>262</v>
      </c>
      <c r="F603" s="46">
        <v>14.9</v>
      </c>
      <c r="G603" s="45" t="s">
        <v>245</v>
      </c>
      <c r="H603" s="47">
        <v>14.9</v>
      </c>
    </row>
    <row r="604" spans="1:8" x14ac:dyDescent="0.5">
      <c r="A604" s="48" t="s">
        <v>254</v>
      </c>
      <c r="B604" s="48"/>
      <c r="C604" s="48"/>
      <c r="D604" s="48"/>
      <c r="E604" s="48"/>
      <c r="F604" s="48"/>
      <c r="G604" s="48"/>
      <c r="H604" s="49">
        <v>30.89</v>
      </c>
    </row>
    <row r="608" spans="1:8" ht="10.5" customHeight="1" x14ac:dyDescent="0.5">
      <c r="A608" s="66" t="s">
        <v>225</v>
      </c>
      <c r="B608" s="66"/>
      <c r="C608" s="66"/>
      <c r="D608" s="66"/>
      <c r="E608" s="66"/>
      <c r="F608" s="66"/>
      <c r="G608" s="66"/>
      <c r="H608" s="66"/>
    </row>
    <row r="609" spans="1:8" ht="10.5" customHeight="1" x14ac:dyDescent="0.5">
      <c r="A609" s="65" t="s">
        <v>837</v>
      </c>
      <c r="B609" s="65"/>
      <c r="C609" s="65"/>
      <c r="D609" s="65"/>
      <c r="E609" s="65"/>
      <c r="F609" s="65"/>
      <c r="G609" s="65"/>
      <c r="H609" s="65"/>
    </row>
    <row r="611" spans="1:8" ht="34.200000000000003" x14ac:dyDescent="0.5">
      <c r="A611" s="43" t="s">
        <v>227</v>
      </c>
      <c r="B611" s="43" t="s">
        <v>228</v>
      </c>
      <c r="C611" s="43" t="s">
        <v>229</v>
      </c>
      <c r="D611" s="43" t="s">
        <v>230</v>
      </c>
      <c r="E611" s="43" t="s">
        <v>231</v>
      </c>
      <c r="F611" s="43" t="s">
        <v>232</v>
      </c>
      <c r="G611" s="43" t="s">
        <v>233</v>
      </c>
      <c r="H611" s="44" t="s">
        <v>234</v>
      </c>
    </row>
    <row r="612" spans="1:8" ht="51" x14ac:dyDescent="0.5">
      <c r="A612" s="45" t="s">
        <v>490</v>
      </c>
      <c r="B612" s="45" t="s">
        <v>838</v>
      </c>
      <c r="C612" s="45" t="s">
        <v>237</v>
      </c>
      <c r="D612" s="45" t="s">
        <v>839</v>
      </c>
      <c r="E612" s="45" t="s">
        <v>253</v>
      </c>
      <c r="F612" s="46">
        <v>19</v>
      </c>
      <c r="G612" s="45" t="s">
        <v>240</v>
      </c>
      <c r="H612" s="47">
        <v>19</v>
      </c>
    </row>
    <row r="613" spans="1:8" ht="51" x14ac:dyDescent="0.5">
      <c r="A613" s="45" t="s">
        <v>291</v>
      </c>
      <c r="B613" s="45" t="s">
        <v>840</v>
      </c>
      <c r="C613" s="45" t="s">
        <v>237</v>
      </c>
      <c r="D613" s="45" t="s">
        <v>841</v>
      </c>
      <c r="E613" s="45" t="s">
        <v>262</v>
      </c>
      <c r="F613" s="46">
        <v>23</v>
      </c>
      <c r="G613" s="45" t="s">
        <v>245</v>
      </c>
      <c r="H613" s="47">
        <v>23</v>
      </c>
    </row>
    <row r="614" spans="1:8" ht="30.6" x14ac:dyDescent="0.5">
      <c r="A614" s="45" t="s">
        <v>250</v>
      </c>
      <c r="B614" s="45" t="s">
        <v>842</v>
      </c>
      <c r="C614" s="45" t="s">
        <v>237</v>
      </c>
      <c r="D614" s="45" t="s">
        <v>843</v>
      </c>
      <c r="E614" s="45" t="s">
        <v>262</v>
      </c>
      <c r="F614" s="46">
        <v>13</v>
      </c>
      <c r="G614" s="45" t="s">
        <v>245</v>
      </c>
      <c r="H614" s="47">
        <v>13</v>
      </c>
    </row>
    <row r="615" spans="1:8" x14ac:dyDescent="0.5">
      <c r="A615" s="48" t="s">
        <v>254</v>
      </c>
      <c r="B615" s="48"/>
      <c r="C615" s="48"/>
      <c r="D615" s="48"/>
      <c r="E615" s="48"/>
      <c r="F615" s="48"/>
      <c r="G615" s="48"/>
      <c r="H615" s="49">
        <v>55</v>
      </c>
    </row>
    <row r="619" spans="1:8" ht="10.5" customHeight="1" x14ac:dyDescent="0.5">
      <c r="A619" s="66" t="s">
        <v>225</v>
      </c>
      <c r="B619" s="66"/>
      <c r="C619" s="66"/>
      <c r="D619" s="66"/>
      <c r="E619" s="66"/>
      <c r="F619" s="66"/>
      <c r="G619" s="66"/>
      <c r="H619" s="66"/>
    </row>
    <row r="620" spans="1:8" ht="10.5" customHeight="1" x14ac:dyDescent="0.5">
      <c r="A620" s="65" t="s">
        <v>844</v>
      </c>
      <c r="B620" s="65"/>
      <c r="C620" s="65"/>
      <c r="D620" s="65"/>
      <c r="E620" s="65"/>
      <c r="F620" s="65"/>
      <c r="G620" s="65"/>
      <c r="H620" s="65"/>
    </row>
    <row r="622" spans="1:8" ht="34.200000000000003" x14ac:dyDescent="0.5">
      <c r="A622" s="43" t="s">
        <v>227</v>
      </c>
      <c r="B622" s="43" t="s">
        <v>228</v>
      </c>
      <c r="C622" s="43" t="s">
        <v>229</v>
      </c>
      <c r="D622" s="43" t="s">
        <v>230</v>
      </c>
      <c r="E622" s="43" t="s">
        <v>231</v>
      </c>
      <c r="F622" s="43" t="s">
        <v>232</v>
      </c>
      <c r="G622" s="43" t="s">
        <v>233</v>
      </c>
      <c r="H622" s="44" t="s">
        <v>234</v>
      </c>
    </row>
    <row r="623" spans="1:8" ht="40.799999999999997" x14ac:dyDescent="0.5">
      <c r="A623" s="45" t="s">
        <v>297</v>
      </c>
      <c r="B623" s="45" t="s">
        <v>845</v>
      </c>
      <c r="C623" s="45" t="s">
        <v>237</v>
      </c>
      <c r="D623" s="45" t="s">
        <v>846</v>
      </c>
      <c r="E623" s="45" t="s">
        <v>244</v>
      </c>
      <c r="F623" s="46">
        <v>13.99</v>
      </c>
      <c r="G623" s="45" t="s">
        <v>240</v>
      </c>
      <c r="H623" s="47">
        <v>13.99</v>
      </c>
    </row>
    <row r="624" spans="1:8" x14ac:dyDescent="0.5">
      <c r="A624" s="48" t="s">
        <v>254</v>
      </c>
      <c r="B624" s="48"/>
      <c r="C624" s="48"/>
      <c r="D624" s="48"/>
      <c r="E624" s="48"/>
      <c r="F624" s="48"/>
      <c r="G624" s="48"/>
      <c r="H624" s="49">
        <v>13.99</v>
      </c>
    </row>
    <row r="628" spans="1:8" ht="10.5" customHeight="1" x14ac:dyDescent="0.5">
      <c r="A628" s="66" t="s">
        <v>225</v>
      </c>
      <c r="B628" s="66"/>
      <c r="C628" s="66"/>
      <c r="D628" s="66"/>
      <c r="E628" s="66"/>
      <c r="F628" s="66"/>
      <c r="G628" s="66"/>
      <c r="H628" s="66"/>
    </row>
    <row r="629" spans="1:8" ht="10.5" customHeight="1" x14ac:dyDescent="0.5">
      <c r="A629" s="65" t="s">
        <v>847</v>
      </c>
      <c r="B629" s="65"/>
      <c r="C629" s="65"/>
      <c r="D629" s="65"/>
      <c r="E629" s="65"/>
      <c r="F629" s="65"/>
      <c r="G629" s="65"/>
      <c r="H629" s="65"/>
    </row>
    <row r="631" spans="1:8" ht="34.200000000000003" x14ac:dyDescent="0.5">
      <c r="A631" s="43" t="s">
        <v>227</v>
      </c>
      <c r="B631" s="43" t="s">
        <v>228</v>
      </c>
      <c r="C631" s="43" t="s">
        <v>229</v>
      </c>
      <c r="D631" s="43" t="s">
        <v>230</v>
      </c>
      <c r="E631" s="43" t="s">
        <v>231</v>
      </c>
      <c r="F631" s="43" t="s">
        <v>232</v>
      </c>
      <c r="G631" s="43" t="s">
        <v>233</v>
      </c>
      <c r="H631" s="44" t="s">
        <v>234</v>
      </c>
    </row>
    <row r="632" spans="1:8" ht="20.399999999999999" x14ac:dyDescent="0.5">
      <c r="A632" s="64" t="s">
        <v>381</v>
      </c>
      <c r="B632" s="45" t="s">
        <v>848</v>
      </c>
      <c r="C632" s="45" t="s">
        <v>237</v>
      </c>
      <c r="D632" s="45" t="s">
        <v>849</v>
      </c>
      <c r="E632" s="45" t="s">
        <v>244</v>
      </c>
      <c r="F632" s="46">
        <v>10.73</v>
      </c>
      <c r="G632" s="45" t="s">
        <v>245</v>
      </c>
      <c r="H632" s="47">
        <v>10.73</v>
      </c>
    </row>
    <row r="633" spans="1:8" ht="20.399999999999999" x14ac:dyDescent="0.5">
      <c r="A633" s="64"/>
      <c r="B633" s="45" t="s">
        <v>850</v>
      </c>
      <c r="C633" s="45" t="s">
        <v>237</v>
      </c>
      <c r="D633" s="45" t="s">
        <v>851</v>
      </c>
      <c r="E633" s="45" t="s">
        <v>244</v>
      </c>
      <c r="F633" s="46">
        <v>11.99</v>
      </c>
      <c r="G633" s="45" t="s">
        <v>245</v>
      </c>
      <c r="H633" s="47">
        <v>11.99</v>
      </c>
    </row>
    <row r="634" spans="1:8" ht="81.599999999999994" x14ac:dyDescent="0.5">
      <c r="A634" s="64"/>
      <c r="B634" s="45" t="s">
        <v>852</v>
      </c>
      <c r="C634" s="45" t="s">
        <v>237</v>
      </c>
      <c r="D634" s="45" t="s">
        <v>853</v>
      </c>
      <c r="E634" s="45" t="s">
        <v>244</v>
      </c>
      <c r="F634" s="46">
        <v>19.78</v>
      </c>
      <c r="G634" s="45" t="s">
        <v>245</v>
      </c>
      <c r="H634" s="47">
        <v>19.78</v>
      </c>
    </row>
    <row r="635" spans="1:8" ht="51" x14ac:dyDescent="0.5">
      <c r="A635" s="45" t="s">
        <v>417</v>
      </c>
      <c r="B635" s="45" t="s">
        <v>854</v>
      </c>
      <c r="C635" s="45" t="s">
        <v>237</v>
      </c>
      <c r="D635" s="45" t="s">
        <v>855</v>
      </c>
      <c r="E635" s="45" t="s">
        <v>244</v>
      </c>
      <c r="F635" s="46">
        <v>25.99</v>
      </c>
      <c r="G635" s="45" t="s">
        <v>240</v>
      </c>
      <c r="H635" s="47">
        <v>25.99</v>
      </c>
    </row>
    <row r="636" spans="1:8" ht="30.6" x14ac:dyDescent="0.5">
      <c r="A636" s="45" t="s">
        <v>856</v>
      </c>
      <c r="B636" s="45" t="s">
        <v>857</v>
      </c>
      <c r="C636" s="45" t="s">
        <v>237</v>
      </c>
      <c r="D636" s="45" t="s">
        <v>858</v>
      </c>
      <c r="E636" s="45" t="s">
        <v>244</v>
      </c>
      <c r="F636" s="46">
        <v>15</v>
      </c>
      <c r="G636" s="45" t="s">
        <v>245</v>
      </c>
      <c r="H636" s="47">
        <v>15</v>
      </c>
    </row>
    <row r="637" spans="1:8" ht="30.6" x14ac:dyDescent="0.5">
      <c r="A637" s="45" t="s">
        <v>395</v>
      </c>
      <c r="B637" s="45" t="s">
        <v>859</v>
      </c>
      <c r="C637" s="45" t="s">
        <v>237</v>
      </c>
      <c r="D637" s="45" t="s">
        <v>860</v>
      </c>
      <c r="E637" s="45" t="s">
        <v>244</v>
      </c>
      <c r="F637" s="46">
        <v>24.99</v>
      </c>
      <c r="G637" s="45" t="s">
        <v>245</v>
      </c>
      <c r="H637" s="47">
        <v>24.99</v>
      </c>
    </row>
    <row r="638" spans="1:8" ht="51" x14ac:dyDescent="0.5">
      <c r="A638" s="45" t="s">
        <v>648</v>
      </c>
      <c r="B638" s="45" t="s">
        <v>861</v>
      </c>
      <c r="C638" s="45" t="s">
        <v>237</v>
      </c>
      <c r="D638" s="45" t="s">
        <v>862</v>
      </c>
      <c r="E638" s="45" t="s">
        <v>341</v>
      </c>
      <c r="F638" s="46">
        <v>16.95</v>
      </c>
      <c r="G638" s="45" t="s">
        <v>245</v>
      </c>
      <c r="H638" s="47">
        <v>16.95</v>
      </c>
    </row>
    <row r="639" spans="1:8" ht="30.6" x14ac:dyDescent="0.5">
      <c r="A639" s="45" t="s">
        <v>282</v>
      </c>
      <c r="B639" s="45" t="s">
        <v>863</v>
      </c>
      <c r="C639" s="45" t="s">
        <v>237</v>
      </c>
      <c r="D639" s="45" t="s">
        <v>864</v>
      </c>
      <c r="E639" s="45" t="s">
        <v>341</v>
      </c>
      <c r="F639" s="46">
        <v>7</v>
      </c>
      <c r="G639" s="45" t="s">
        <v>245</v>
      </c>
      <c r="H639" s="47">
        <v>7</v>
      </c>
    </row>
    <row r="640" spans="1:8" ht="30.6" x14ac:dyDescent="0.5">
      <c r="A640" s="45" t="s">
        <v>235</v>
      </c>
      <c r="B640" s="45" t="s">
        <v>865</v>
      </c>
      <c r="C640" s="45" t="s">
        <v>237</v>
      </c>
      <c r="D640" s="45" t="s">
        <v>866</v>
      </c>
      <c r="E640" s="45" t="s">
        <v>244</v>
      </c>
      <c r="F640" s="46">
        <v>27</v>
      </c>
      <c r="G640" s="45" t="s">
        <v>245</v>
      </c>
      <c r="H640" s="47">
        <v>27</v>
      </c>
    </row>
    <row r="641" spans="1:8" ht="40.799999999999997" x14ac:dyDescent="0.5">
      <c r="A641" s="45" t="s">
        <v>498</v>
      </c>
      <c r="B641" s="45" t="s">
        <v>867</v>
      </c>
      <c r="C641" s="45" t="s">
        <v>237</v>
      </c>
      <c r="D641" s="45" t="s">
        <v>868</v>
      </c>
      <c r="E641" s="45" t="s">
        <v>244</v>
      </c>
      <c r="F641" s="46">
        <v>10</v>
      </c>
      <c r="G641" s="45" t="s">
        <v>245</v>
      </c>
      <c r="H641" s="47">
        <v>10</v>
      </c>
    </row>
    <row r="642" spans="1:8" ht="40.799999999999997" x14ac:dyDescent="0.5">
      <c r="A642" s="64" t="s">
        <v>328</v>
      </c>
      <c r="B642" s="45" t="s">
        <v>869</v>
      </c>
      <c r="C642" s="45" t="s">
        <v>237</v>
      </c>
      <c r="D642" s="45" t="s">
        <v>870</v>
      </c>
      <c r="E642" s="45" t="s">
        <v>341</v>
      </c>
      <c r="F642" s="46">
        <v>30</v>
      </c>
      <c r="G642" s="45" t="s">
        <v>245</v>
      </c>
      <c r="H642" s="47">
        <v>30</v>
      </c>
    </row>
    <row r="643" spans="1:8" ht="30.6" x14ac:dyDescent="0.5">
      <c r="A643" s="64"/>
      <c r="B643" s="45" t="s">
        <v>871</v>
      </c>
      <c r="C643" s="45" t="s">
        <v>237</v>
      </c>
      <c r="D643" s="45" t="s">
        <v>872</v>
      </c>
      <c r="E643" s="45" t="s">
        <v>341</v>
      </c>
      <c r="F643" s="46">
        <v>20</v>
      </c>
      <c r="G643" s="45" t="s">
        <v>245</v>
      </c>
      <c r="H643" s="47">
        <v>20</v>
      </c>
    </row>
    <row r="644" spans="1:8" ht="91.8" x14ac:dyDescent="0.5">
      <c r="A644" s="64"/>
      <c r="B644" s="45" t="s">
        <v>873</v>
      </c>
      <c r="C644" s="45" t="s">
        <v>237</v>
      </c>
      <c r="D644" s="45" t="s">
        <v>874</v>
      </c>
      <c r="E644" s="45" t="s">
        <v>341</v>
      </c>
      <c r="F644" s="46">
        <v>16</v>
      </c>
      <c r="G644" s="45" t="s">
        <v>245</v>
      </c>
      <c r="H644" s="47">
        <v>16</v>
      </c>
    </row>
    <row r="645" spans="1:8" ht="81.599999999999994" x14ac:dyDescent="0.5">
      <c r="A645" s="64"/>
      <c r="B645" s="45" t="s">
        <v>875</v>
      </c>
      <c r="C645" s="45" t="s">
        <v>237</v>
      </c>
      <c r="D645" s="45" t="s">
        <v>876</v>
      </c>
      <c r="E645" s="45" t="s">
        <v>341</v>
      </c>
      <c r="F645" s="46">
        <v>15</v>
      </c>
      <c r="G645" s="45" t="s">
        <v>245</v>
      </c>
      <c r="H645" s="47">
        <v>15</v>
      </c>
    </row>
    <row r="646" spans="1:8" ht="122.4" x14ac:dyDescent="0.5">
      <c r="A646" s="64"/>
      <c r="B646" s="45" t="s">
        <v>877</v>
      </c>
      <c r="C646" s="45" t="s">
        <v>237</v>
      </c>
      <c r="D646" s="45" t="s">
        <v>878</v>
      </c>
      <c r="E646" s="45" t="s">
        <v>244</v>
      </c>
      <c r="F646" s="46">
        <v>23</v>
      </c>
      <c r="G646" s="45" t="s">
        <v>245</v>
      </c>
      <c r="H646" s="47">
        <v>23</v>
      </c>
    </row>
    <row r="647" spans="1:8" ht="71.400000000000006" x14ac:dyDescent="0.5">
      <c r="A647" s="45" t="s">
        <v>816</v>
      </c>
      <c r="B647" s="45" t="s">
        <v>879</v>
      </c>
      <c r="C647" s="45" t="s">
        <v>237</v>
      </c>
      <c r="D647" s="45" t="s">
        <v>880</v>
      </c>
      <c r="E647" s="45" t="s">
        <v>244</v>
      </c>
      <c r="F647" s="46">
        <v>20</v>
      </c>
      <c r="G647" s="45" t="s">
        <v>245</v>
      </c>
      <c r="H647" s="47">
        <v>20</v>
      </c>
    </row>
    <row r="648" spans="1:8" ht="51" x14ac:dyDescent="0.5">
      <c r="A648" s="45" t="s">
        <v>665</v>
      </c>
      <c r="B648" s="45" t="s">
        <v>881</v>
      </c>
      <c r="C648" s="45" t="s">
        <v>237</v>
      </c>
      <c r="D648" s="45" t="s">
        <v>882</v>
      </c>
      <c r="E648" s="45" t="s">
        <v>244</v>
      </c>
      <c r="F648" s="46">
        <v>14</v>
      </c>
      <c r="G648" s="45" t="s">
        <v>245</v>
      </c>
      <c r="H648" s="47">
        <v>14</v>
      </c>
    </row>
    <row r="649" spans="1:8" ht="51" x14ac:dyDescent="0.5">
      <c r="A649" s="45" t="s">
        <v>402</v>
      </c>
      <c r="B649" s="45" t="s">
        <v>883</v>
      </c>
      <c r="C649" s="45" t="s">
        <v>237</v>
      </c>
      <c r="D649" s="45" t="s">
        <v>884</v>
      </c>
      <c r="E649" s="45" t="s">
        <v>244</v>
      </c>
      <c r="F649" s="46">
        <v>11.99</v>
      </c>
      <c r="G649" s="45" t="s">
        <v>240</v>
      </c>
      <c r="H649" s="47">
        <v>11.99</v>
      </c>
    </row>
    <row r="650" spans="1:8" ht="51" x14ac:dyDescent="0.5">
      <c r="A650" s="45" t="s">
        <v>505</v>
      </c>
      <c r="B650" s="45" t="s">
        <v>885</v>
      </c>
      <c r="C650" s="45" t="s">
        <v>237</v>
      </c>
      <c r="D650" s="45" t="s">
        <v>886</v>
      </c>
      <c r="E650" s="45" t="s">
        <v>244</v>
      </c>
      <c r="F650" s="46">
        <v>5</v>
      </c>
      <c r="G650" s="45" t="s">
        <v>245</v>
      </c>
      <c r="H650" s="47">
        <v>5</v>
      </c>
    </row>
    <row r="651" spans="1:8" ht="30.6" x14ac:dyDescent="0.5">
      <c r="A651" s="45" t="s">
        <v>440</v>
      </c>
      <c r="B651" s="45" t="s">
        <v>887</v>
      </c>
      <c r="C651" s="45" t="s">
        <v>237</v>
      </c>
      <c r="D651" s="45" t="s">
        <v>888</v>
      </c>
      <c r="E651" s="45" t="s">
        <v>341</v>
      </c>
      <c r="F651" s="46">
        <v>31.99</v>
      </c>
      <c r="G651" s="45" t="s">
        <v>245</v>
      </c>
      <c r="H651" s="47">
        <v>31.99</v>
      </c>
    </row>
    <row r="652" spans="1:8" ht="40.799999999999997" x14ac:dyDescent="0.5">
      <c r="A652" s="45" t="s">
        <v>443</v>
      </c>
      <c r="B652" s="45" t="s">
        <v>889</v>
      </c>
      <c r="C652" s="45" t="s">
        <v>237</v>
      </c>
      <c r="D652" s="45" t="s">
        <v>890</v>
      </c>
      <c r="E652" s="45" t="s">
        <v>341</v>
      </c>
      <c r="F652" s="46">
        <v>18</v>
      </c>
      <c r="G652" s="45" t="s">
        <v>245</v>
      </c>
      <c r="H652" s="47">
        <v>18</v>
      </c>
    </row>
    <row r="653" spans="1:8" ht="30.6" x14ac:dyDescent="0.5">
      <c r="A653" s="45" t="s">
        <v>677</v>
      </c>
      <c r="B653" s="45" t="s">
        <v>891</v>
      </c>
      <c r="C653" s="45" t="s">
        <v>237</v>
      </c>
      <c r="D653" s="45" t="s">
        <v>892</v>
      </c>
      <c r="E653" s="45" t="s">
        <v>244</v>
      </c>
      <c r="F653" s="46">
        <v>8</v>
      </c>
      <c r="G653" s="45" t="s">
        <v>240</v>
      </c>
      <c r="H653" s="47">
        <v>8</v>
      </c>
    </row>
    <row r="654" spans="1:8" ht="30.6" x14ac:dyDescent="0.5">
      <c r="A654" s="45" t="s">
        <v>313</v>
      </c>
      <c r="B654" s="45" t="s">
        <v>893</v>
      </c>
      <c r="C654" s="45" t="s">
        <v>237</v>
      </c>
      <c r="D654" s="45" t="s">
        <v>894</v>
      </c>
      <c r="E654" s="45" t="s">
        <v>341</v>
      </c>
      <c r="F654" s="46">
        <v>27.95</v>
      </c>
      <c r="G654" s="45" t="s">
        <v>240</v>
      </c>
      <c r="H654" s="47">
        <v>27.95</v>
      </c>
    </row>
    <row r="655" spans="1:8" ht="51" x14ac:dyDescent="0.5">
      <c r="A655" s="64" t="s">
        <v>895</v>
      </c>
      <c r="B655" s="45" t="s">
        <v>896</v>
      </c>
      <c r="C655" s="45" t="s">
        <v>237</v>
      </c>
      <c r="D655" s="45" t="s">
        <v>897</v>
      </c>
      <c r="E655" s="45" t="s">
        <v>244</v>
      </c>
      <c r="F655" s="46">
        <v>8.99</v>
      </c>
      <c r="G655" s="45" t="s">
        <v>245</v>
      </c>
      <c r="H655" s="47">
        <v>8.99</v>
      </c>
    </row>
    <row r="656" spans="1:8" ht="20.399999999999999" x14ac:dyDescent="0.5">
      <c r="A656" s="64"/>
      <c r="B656" s="45" t="s">
        <v>898</v>
      </c>
      <c r="C656" s="45" t="s">
        <v>237</v>
      </c>
      <c r="D656" s="45" t="s">
        <v>899</v>
      </c>
      <c r="E656" s="45" t="s">
        <v>244</v>
      </c>
      <c r="F656" s="46">
        <v>13.99</v>
      </c>
      <c r="G656" s="45" t="s">
        <v>240</v>
      </c>
      <c r="H656" s="47">
        <v>13.99</v>
      </c>
    </row>
    <row r="657" spans="1:8" ht="30.6" x14ac:dyDescent="0.5">
      <c r="A657" s="64"/>
      <c r="B657" s="45" t="s">
        <v>900</v>
      </c>
      <c r="C657" s="45" t="s">
        <v>237</v>
      </c>
      <c r="D657" s="45" t="s">
        <v>901</v>
      </c>
      <c r="E657" s="45" t="s">
        <v>244</v>
      </c>
      <c r="F657" s="46">
        <v>10</v>
      </c>
      <c r="G657" s="45" t="s">
        <v>245</v>
      </c>
      <c r="H657" s="47">
        <v>10</v>
      </c>
    </row>
    <row r="658" spans="1:8" ht="71.400000000000006" x14ac:dyDescent="0.5">
      <c r="A658" s="64" t="s">
        <v>902</v>
      </c>
      <c r="B658" s="45" t="s">
        <v>903</v>
      </c>
      <c r="C658" s="45" t="s">
        <v>237</v>
      </c>
      <c r="D658" s="45" t="s">
        <v>904</v>
      </c>
      <c r="E658" s="45" t="s">
        <v>244</v>
      </c>
      <c r="F658" s="46">
        <v>18.95</v>
      </c>
      <c r="G658" s="45" t="s">
        <v>245</v>
      </c>
      <c r="H658" s="47">
        <v>18.95</v>
      </c>
    </row>
    <row r="659" spans="1:8" ht="20.399999999999999" x14ac:dyDescent="0.5">
      <c r="A659" s="64"/>
      <c r="B659" s="45" t="s">
        <v>905</v>
      </c>
      <c r="C659" s="45" t="s">
        <v>237</v>
      </c>
      <c r="D659" s="45" t="s">
        <v>906</v>
      </c>
      <c r="E659" s="45" t="s">
        <v>244</v>
      </c>
      <c r="F659" s="46">
        <v>12.99</v>
      </c>
      <c r="G659" s="45" t="s">
        <v>245</v>
      </c>
      <c r="H659" s="47">
        <v>12.99</v>
      </c>
    </row>
    <row r="660" spans="1:8" ht="81.599999999999994" x14ac:dyDescent="0.5">
      <c r="A660" s="45" t="s">
        <v>907</v>
      </c>
      <c r="B660" s="45" t="s">
        <v>908</v>
      </c>
      <c r="C660" s="45" t="s">
        <v>237</v>
      </c>
      <c r="D660" s="45" t="s">
        <v>909</v>
      </c>
      <c r="E660" s="45" t="s">
        <v>341</v>
      </c>
      <c r="F660" s="46">
        <v>18</v>
      </c>
      <c r="G660" s="45" t="s">
        <v>245</v>
      </c>
      <c r="H660" s="47">
        <v>18</v>
      </c>
    </row>
    <row r="661" spans="1:8" ht="20.399999999999999" x14ac:dyDescent="0.5">
      <c r="A661" s="64" t="s">
        <v>910</v>
      </c>
      <c r="B661" s="64" t="s">
        <v>911</v>
      </c>
      <c r="C661" s="64" t="s">
        <v>237</v>
      </c>
      <c r="D661" s="64" t="s">
        <v>912</v>
      </c>
      <c r="E661" s="45" t="s">
        <v>341</v>
      </c>
      <c r="F661" s="46">
        <v>10</v>
      </c>
      <c r="G661" s="45" t="s">
        <v>240</v>
      </c>
      <c r="H661" s="47">
        <v>10</v>
      </c>
    </row>
    <row r="662" spans="1:8" ht="20.399999999999999" x14ac:dyDescent="0.5">
      <c r="A662" s="64"/>
      <c r="B662" s="64"/>
      <c r="C662" s="64"/>
      <c r="D662" s="64"/>
      <c r="E662" s="45" t="s">
        <v>913</v>
      </c>
      <c r="F662" s="46">
        <v>10</v>
      </c>
      <c r="G662" s="45" t="s">
        <v>240</v>
      </c>
      <c r="H662" s="47">
        <v>10</v>
      </c>
    </row>
    <row r="663" spans="1:8" ht="91.8" x14ac:dyDescent="0.5">
      <c r="A663" s="45" t="s">
        <v>539</v>
      </c>
      <c r="B663" s="45" t="s">
        <v>914</v>
      </c>
      <c r="C663" s="45" t="s">
        <v>237</v>
      </c>
      <c r="D663" s="45" t="s">
        <v>744</v>
      </c>
      <c r="E663" s="45" t="s">
        <v>913</v>
      </c>
      <c r="F663" s="46">
        <v>16</v>
      </c>
      <c r="G663" s="45" t="s">
        <v>240</v>
      </c>
      <c r="H663" s="47">
        <v>16</v>
      </c>
    </row>
    <row r="664" spans="1:8" ht="51" x14ac:dyDescent="0.5">
      <c r="A664" s="45" t="s">
        <v>250</v>
      </c>
      <c r="B664" s="45" t="s">
        <v>915</v>
      </c>
      <c r="C664" s="45" t="s">
        <v>237</v>
      </c>
      <c r="D664" s="45" t="s">
        <v>916</v>
      </c>
      <c r="E664" s="45" t="s">
        <v>244</v>
      </c>
      <c r="F664" s="46">
        <v>29</v>
      </c>
      <c r="G664" s="45" t="s">
        <v>245</v>
      </c>
      <c r="H664" s="47">
        <v>29</v>
      </c>
    </row>
    <row r="665" spans="1:8" ht="91.8" x14ac:dyDescent="0.5">
      <c r="A665" s="45" t="s">
        <v>715</v>
      </c>
      <c r="B665" s="45" t="s">
        <v>917</v>
      </c>
      <c r="C665" s="45" t="s">
        <v>237</v>
      </c>
      <c r="D665" s="45" t="s">
        <v>918</v>
      </c>
      <c r="E665" s="45" t="s">
        <v>359</v>
      </c>
      <c r="F665" s="46">
        <v>20</v>
      </c>
      <c r="G665" s="45" t="s">
        <v>240</v>
      </c>
      <c r="H665" s="47">
        <v>20</v>
      </c>
    </row>
    <row r="666" spans="1:8" x14ac:dyDescent="0.5">
      <c r="A666" s="48" t="s">
        <v>254</v>
      </c>
      <c r="B666" s="48"/>
      <c r="C666" s="48"/>
      <c r="D666" s="48"/>
      <c r="E666" s="48"/>
      <c r="F666" s="48"/>
      <c r="G666" s="48"/>
      <c r="H666" s="49">
        <v>578.28</v>
      </c>
    </row>
    <row r="670" spans="1:8" ht="10.5" customHeight="1" x14ac:dyDescent="0.5">
      <c r="A670" s="66" t="s">
        <v>225</v>
      </c>
      <c r="B670" s="66"/>
      <c r="C670" s="66"/>
      <c r="D670" s="66"/>
      <c r="E670" s="66"/>
      <c r="F670" s="66"/>
      <c r="G670" s="66"/>
      <c r="H670" s="66"/>
    </row>
    <row r="671" spans="1:8" ht="10.5" customHeight="1" x14ac:dyDescent="0.5">
      <c r="A671" s="65" t="s">
        <v>919</v>
      </c>
      <c r="B671" s="65"/>
      <c r="C671" s="65"/>
      <c r="D671" s="65"/>
      <c r="E671" s="65"/>
      <c r="F671" s="65"/>
      <c r="G671" s="65"/>
      <c r="H671" s="65"/>
    </row>
    <row r="673" spans="1:8" ht="34.200000000000003" x14ac:dyDescent="0.5">
      <c r="A673" s="43" t="s">
        <v>227</v>
      </c>
      <c r="B673" s="43" t="s">
        <v>228</v>
      </c>
      <c r="C673" s="43" t="s">
        <v>229</v>
      </c>
      <c r="D673" s="43" t="s">
        <v>230</v>
      </c>
      <c r="E673" s="43" t="s">
        <v>231</v>
      </c>
      <c r="F673" s="43" t="s">
        <v>232</v>
      </c>
      <c r="G673" s="43" t="s">
        <v>233</v>
      </c>
      <c r="H673" s="44" t="s">
        <v>234</v>
      </c>
    </row>
    <row r="674" spans="1:8" ht="30.6" x14ac:dyDescent="0.5">
      <c r="A674" s="45" t="s">
        <v>440</v>
      </c>
      <c r="B674" s="45" t="s">
        <v>920</v>
      </c>
      <c r="C674" s="45" t="s">
        <v>237</v>
      </c>
      <c r="D674" s="45" t="s">
        <v>921</v>
      </c>
      <c r="E674" s="45" t="s">
        <v>244</v>
      </c>
      <c r="F674" s="46">
        <v>16.989999999999998</v>
      </c>
      <c r="G674" s="45" t="s">
        <v>245</v>
      </c>
      <c r="H674" s="47">
        <v>16.989999999999998</v>
      </c>
    </row>
    <row r="675" spans="1:8" ht="20.399999999999999" x14ac:dyDescent="0.5">
      <c r="A675" s="64" t="s">
        <v>297</v>
      </c>
      <c r="B675" s="45" t="s">
        <v>922</v>
      </c>
      <c r="C675" s="45" t="s">
        <v>237</v>
      </c>
      <c r="D675" s="45" t="s">
        <v>923</v>
      </c>
      <c r="E675" s="45" t="s">
        <v>244</v>
      </c>
      <c r="F675" s="46">
        <v>18.989999999999998</v>
      </c>
      <c r="G675" s="45" t="s">
        <v>245</v>
      </c>
      <c r="H675" s="47">
        <v>18.989999999999998</v>
      </c>
    </row>
    <row r="676" spans="1:8" ht="20.399999999999999" x14ac:dyDescent="0.5">
      <c r="A676" s="64"/>
      <c r="B676" s="45" t="s">
        <v>924</v>
      </c>
      <c r="C676" s="45" t="s">
        <v>237</v>
      </c>
      <c r="D676" s="45" t="s">
        <v>925</v>
      </c>
      <c r="E676" s="45" t="s">
        <v>244</v>
      </c>
      <c r="F676" s="46">
        <v>16.989999999999998</v>
      </c>
      <c r="G676" s="45" t="s">
        <v>245</v>
      </c>
      <c r="H676" s="47">
        <v>16.989999999999998</v>
      </c>
    </row>
    <row r="677" spans="1:8" ht="30.6" x14ac:dyDescent="0.5">
      <c r="A677" s="64"/>
      <c r="B677" s="45" t="s">
        <v>926</v>
      </c>
      <c r="C677" s="45" t="s">
        <v>237</v>
      </c>
      <c r="D677" s="45" t="s">
        <v>927</v>
      </c>
      <c r="E677" s="45" t="s">
        <v>244</v>
      </c>
      <c r="F677" s="46">
        <v>14.99</v>
      </c>
      <c r="G677" s="45" t="s">
        <v>245</v>
      </c>
      <c r="H677" s="47">
        <v>14.99</v>
      </c>
    </row>
    <row r="678" spans="1:8" ht="20.399999999999999" x14ac:dyDescent="0.5">
      <c r="A678" s="64"/>
      <c r="B678" s="45" t="s">
        <v>928</v>
      </c>
      <c r="C678" s="45" t="s">
        <v>237</v>
      </c>
      <c r="D678" s="45" t="s">
        <v>929</v>
      </c>
      <c r="E678" s="45" t="s">
        <v>244</v>
      </c>
      <c r="F678" s="46">
        <v>9.99</v>
      </c>
      <c r="G678" s="45" t="s">
        <v>245</v>
      </c>
      <c r="H678" s="47">
        <v>9.99</v>
      </c>
    </row>
    <row r="679" spans="1:8" ht="30.6" x14ac:dyDescent="0.5">
      <c r="A679" s="64"/>
      <c r="B679" s="45" t="s">
        <v>930</v>
      </c>
      <c r="C679" s="45" t="s">
        <v>237</v>
      </c>
      <c r="D679" s="45" t="s">
        <v>931</v>
      </c>
      <c r="E679" s="45" t="s">
        <v>244</v>
      </c>
      <c r="F679" s="46">
        <v>14.99</v>
      </c>
      <c r="G679" s="45" t="s">
        <v>245</v>
      </c>
      <c r="H679" s="47">
        <v>14.99</v>
      </c>
    </row>
    <row r="680" spans="1:8" ht="20.399999999999999" x14ac:dyDescent="0.5">
      <c r="A680" s="64"/>
      <c r="B680" s="45" t="s">
        <v>932</v>
      </c>
      <c r="C680" s="45" t="s">
        <v>237</v>
      </c>
      <c r="D680" s="45" t="s">
        <v>933</v>
      </c>
      <c r="E680" s="45" t="s">
        <v>244</v>
      </c>
      <c r="F680" s="46">
        <v>25.99</v>
      </c>
      <c r="G680" s="45" t="s">
        <v>245</v>
      </c>
      <c r="H680" s="47">
        <v>25.99</v>
      </c>
    </row>
    <row r="681" spans="1:8" ht="30.6" x14ac:dyDescent="0.5">
      <c r="A681" s="64"/>
      <c r="B681" s="45" t="s">
        <v>934</v>
      </c>
      <c r="C681" s="45" t="s">
        <v>237</v>
      </c>
      <c r="D681" s="45" t="s">
        <v>935</v>
      </c>
      <c r="E681" s="45" t="s">
        <v>244</v>
      </c>
      <c r="F681" s="46">
        <v>9.99</v>
      </c>
      <c r="G681" s="45" t="s">
        <v>245</v>
      </c>
      <c r="H681" s="47">
        <v>9.99</v>
      </c>
    </row>
    <row r="682" spans="1:8" ht="40.799999999999997" x14ac:dyDescent="0.5">
      <c r="A682" s="64"/>
      <c r="B682" s="45" t="s">
        <v>936</v>
      </c>
      <c r="C682" s="45" t="s">
        <v>237</v>
      </c>
      <c r="D682" s="45" t="s">
        <v>937</v>
      </c>
      <c r="E682" s="45" t="s">
        <v>244</v>
      </c>
      <c r="F682" s="46">
        <v>24</v>
      </c>
      <c r="G682" s="45" t="s">
        <v>245</v>
      </c>
      <c r="H682" s="47">
        <v>24</v>
      </c>
    </row>
    <row r="683" spans="1:8" ht="20.399999999999999" x14ac:dyDescent="0.5">
      <c r="A683" s="64"/>
      <c r="B683" s="45" t="s">
        <v>938</v>
      </c>
      <c r="C683" s="45" t="s">
        <v>237</v>
      </c>
      <c r="D683" s="45" t="s">
        <v>939</v>
      </c>
      <c r="E683" s="45" t="s">
        <v>244</v>
      </c>
      <c r="F683" s="46">
        <v>15.99</v>
      </c>
      <c r="G683" s="45" t="s">
        <v>245</v>
      </c>
      <c r="H683" s="47">
        <v>15.99</v>
      </c>
    </row>
    <row r="684" spans="1:8" ht="30.6" x14ac:dyDescent="0.5">
      <c r="A684" s="64"/>
      <c r="B684" s="45" t="s">
        <v>940</v>
      </c>
      <c r="C684" s="45" t="s">
        <v>237</v>
      </c>
      <c r="D684" s="45" t="s">
        <v>941</v>
      </c>
      <c r="E684" s="45" t="s">
        <v>942</v>
      </c>
      <c r="F684" s="46">
        <v>35</v>
      </c>
      <c r="G684" s="45" t="s">
        <v>240</v>
      </c>
      <c r="H684" s="47">
        <v>35</v>
      </c>
    </row>
    <row r="685" spans="1:8" x14ac:dyDescent="0.5">
      <c r="A685" s="48" t="s">
        <v>254</v>
      </c>
      <c r="B685" s="48"/>
      <c r="C685" s="48"/>
      <c r="D685" s="48"/>
      <c r="E685" s="48"/>
      <c r="F685" s="48"/>
      <c r="G685" s="48"/>
      <c r="H685" s="49">
        <v>203.91</v>
      </c>
    </row>
    <row r="689" spans="1:8" ht="10.5" customHeight="1" x14ac:dyDescent="0.5">
      <c r="A689" s="66" t="s">
        <v>225</v>
      </c>
      <c r="B689" s="66"/>
      <c r="C689" s="66"/>
      <c r="D689" s="66"/>
      <c r="E689" s="66"/>
      <c r="F689" s="66"/>
      <c r="G689" s="66"/>
      <c r="H689" s="66"/>
    </row>
    <row r="690" spans="1:8" ht="10.5" customHeight="1" x14ac:dyDescent="0.5">
      <c r="A690" s="65" t="s">
        <v>943</v>
      </c>
      <c r="B690" s="65"/>
      <c r="C690" s="65"/>
      <c r="D690" s="65"/>
      <c r="E690" s="65"/>
      <c r="F690" s="65"/>
      <c r="G690" s="65"/>
      <c r="H690" s="65"/>
    </row>
    <row r="692" spans="1:8" ht="34.200000000000003" x14ac:dyDescent="0.5">
      <c r="A692" s="43" t="s">
        <v>227</v>
      </c>
      <c r="B692" s="43" t="s">
        <v>228</v>
      </c>
      <c r="C692" s="43" t="s">
        <v>229</v>
      </c>
      <c r="D692" s="43" t="s">
        <v>230</v>
      </c>
      <c r="E692" s="43" t="s">
        <v>231</v>
      </c>
      <c r="F692" s="43" t="s">
        <v>232</v>
      </c>
      <c r="G692" s="43" t="s">
        <v>233</v>
      </c>
      <c r="H692" s="44" t="s">
        <v>234</v>
      </c>
    </row>
    <row r="693" spans="1:8" ht="30.6" x14ac:dyDescent="0.5">
      <c r="A693" s="45" t="s">
        <v>235</v>
      </c>
      <c r="B693" s="45" t="s">
        <v>944</v>
      </c>
      <c r="C693" s="45" t="s">
        <v>237</v>
      </c>
      <c r="D693" s="45" t="s">
        <v>945</v>
      </c>
      <c r="E693" s="45" t="s">
        <v>253</v>
      </c>
      <c r="F693" s="46">
        <v>30.99</v>
      </c>
      <c r="G693" s="45" t="s">
        <v>245</v>
      </c>
      <c r="H693" s="47">
        <v>30.99</v>
      </c>
    </row>
    <row r="694" spans="1:8" ht="40.799999999999997" x14ac:dyDescent="0.5">
      <c r="A694" s="45" t="s">
        <v>790</v>
      </c>
      <c r="B694" s="45" t="s">
        <v>946</v>
      </c>
      <c r="C694" s="45" t="s">
        <v>237</v>
      </c>
      <c r="D694" s="45" t="s">
        <v>947</v>
      </c>
      <c r="E694" s="45" t="s">
        <v>262</v>
      </c>
      <c r="F694" s="46">
        <v>18</v>
      </c>
      <c r="G694" s="45" t="s">
        <v>240</v>
      </c>
      <c r="H694" s="47">
        <v>18</v>
      </c>
    </row>
    <row r="695" spans="1:8" ht="91.8" x14ac:dyDescent="0.5">
      <c r="A695" s="45" t="s">
        <v>354</v>
      </c>
      <c r="B695" s="45" t="s">
        <v>948</v>
      </c>
      <c r="C695" s="45" t="s">
        <v>237</v>
      </c>
      <c r="D695" s="45" t="s">
        <v>949</v>
      </c>
      <c r="E695" s="45" t="s">
        <v>253</v>
      </c>
      <c r="F695" s="46">
        <v>35</v>
      </c>
      <c r="G695" s="45" t="s">
        <v>245</v>
      </c>
      <c r="H695" s="47">
        <v>35</v>
      </c>
    </row>
    <row r="696" spans="1:8" ht="91.8" x14ac:dyDescent="0.5">
      <c r="A696" s="45" t="s">
        <v>313</v>
      </c>
      <c r="B696" s="45" t="s">
        <v>950</v>
      </c>
      <c r="C696" s="45" t="s">
        <v>237</v>
      </c>
      <c r="D696" s="45" t="s">
        <v>951</v>
      </c>
      <c r="E696" s="45" t="s">
        <v>244</v>
      </c>
      <c r="F696" s="46">
        <v>18</v>
      </c>
      <c r="G696" s="45" t="s">
        <v>240</v>
      </c>
      <c r="H696" s="47">
        <v>18</v>
      </c>
    </row>
    <row r="697" spans="1:8" ht="40.799999999999997" x14ac:dyDescent="0.5">
      <c r="A697" s="45" t="s">
        <v>297</v>
      </c>
      <c r="B697" s="45" t="s">
        <v>952</v>
      </c>
      <c r="C697" s="45" t="s">
        <v>237</v>
      </c>
      <c r="D697" s="45" t="s">
        <v>953</v>
      </c>
      <c r="E697" s="45" t="s">
        <v>253</v>
      </c>
      <c r="F697" s="46">
        <v>26.99</v>
      </c>
      <c r="G697" s="45" t="s">
        <v>240</v>
      </c>
      <c r="H697" s="47">
        <v>26.99</v>
      </c>
    </row>
    <row r="698" spans="1:8" ht="30.6" x14ac:dyDescent="0.5">
      <c r="A698" s="45" t="s">
        <v>954</v>
      </c>
      <c r="B698" s="45" t="s">
        <v>955</v>
      </c>
      <c r="C698" s="45" t="s">
        <v>237</v>
      </c>
      <c r="D698" s="45" t="s">
        <v>956</v>
      </c>
      <c r="E698" s="45" t="s">
        <v>253</v>
      </c>
      <c r="F698" s="46">
        <v>5</v>
      </c>
      <c r="G698" s="45" t="s">
        <v>245</v>
      </c>
      <c r="H698" s="47">
        <v>5</v>
      </c>
    </row>
    <row r="699" spans="1:8" x14ac:dyDescent="0.5">
      <c r="A699" s="48" t="s">
        <v>254</v>
      </c>
      <c r="B699" s="48"/>
      <c r="C699" s="48"/>
      <c r="D699" s="48"/>
      <c r="E699" s="48"/>
      <c r="F699" s="48"/>
      <c r="G699" s="48"/>
      <c r="H699" s="49">
        <v>133.97999999999999</v>
      </c>
    </row>
    <row r="703" spans="1:8" ht="10.5" customHeight="1" x14ac:dyDescent="0.5">
      <c r="A703" s="66" t="s">
        <v>225</v>
      </c>
      <c r="B703" s="66"/>
      <c r="C703" s="66"/>
      <c r="D703" s="66"/>
      <c r="E703" s="66"/>
      <c r="F703" s="66"/>
      <c r="G703" s="66"/>
      <c r="H703" s="66"/>
    </row>
    <row r="704" spans="1:8" ht="10.5" customHeight="1" x14ac:dyDescent="0.5">
      <c r="A704" s="65" t="s">
        <v>957</v>
      </c>
      <c r="B704" s="65"/>
      <c r="C704" s="65"/>
      <c r="D704" s="65"/>
      <c r="E704" s="65"/>
      <c r="F704" s="65"/>
      <c r="G704" s="65"/>
      <c r="H704" s="65"/>
    </row>
    <row r="706" spans="1:8" ht="34.200000000000003" x14ac:dyDescent="0.5">
      <c r="A706" s="43" t="s">
        <v>227</v>
      </c>
      <c r="B706" s="43" t="s">
        <v>228</v>
      </c>
      <c r="C706" s="43" t="s">
        <v>229</v>
      </c>
      <c r="D706" s="43" t="s">
        <v>230</v>
      </c>
      <c r="E706" s="43" t="s">
        <v>231</v>
      </c>
      <c r="F706" s="43" t="s">
        <v>232</v>
      </c>
      <c r="G706" s="43" t="s">
        <v>233</v>
      </c>
      <c r="H706" s="44" t="s">
        <v>234</v>
      </c>
    </row>
    <row r="707" spans="1:8" ht="30.6" x14ac:dyDescent="0.5">
      <c r="A707" s="45" t="s">
        <v>235</v>
      </c>
      <c r="B707" s="45" t="s">
        <v>958</v>
      </c>
      <c r="C707" s="45" t="s">
        <v>237</v>
      </c>
      <c r="D707" s="45" t="s">
        <v>959</v>
      </c>
      <c r="E707" s="45" t="s">
        <v>244</v>
      </c>
      <c r="F707" s="46">
        <v>7.99</v>
      </c>
      <c r="G707" s="45" t="s">
        <v>245</v>
      </c>
      <c r="H707" s="47">
        <v>7.99</v>
      </c>
    </row>
    <row r="708" spans="1:8" x14ac:dyDescent="0.5">
      <c r="A708" s="48" t="s">
        <v>254</v>
      </c>
      <c r="B708" s="48"/>
      <c r="C708" s="48"/>
      <c r="D708" s="48"/>
      <c r="E708" s="48"/>
      <c r="F708" s="48"/>
      <c r="G708" s="48"/>
      <c r="H708" s="49">
        <v>7.99</v>
      </c>
    </row>
    <row r="712" spans="1:8" ht="10.5" customHeight="1" x14ac:dyDescent="0.5">
      <c r="A712" s="66" t="s">
        <v>225</v>
      </c>
      <c r="B712" s="66"/>
      <c r="C712" s="66"/>
      <c r="D712" s="66"/>
      <c r="E712" s="66"/>
      <c r="F712" s="66"/>
      <c r="G712" s="66"/>
      <c r="H712" s="66"/>
    </row>
    <row r="713" spans="1:8" ht="10.5" customHeight="1" x14ac:dyDescent="0.5">
      <c r="A713" s="65" t="s">
        <v>960</v>
      </c>
      <c r="B713" s="65"/>
      <c r="C713" s="65"/>
      <c r="D713" s="65"/>
      <c r="E713" s="65"/>
      <c r="F713" s="65"/>
      <c r="G713" s="65"/>
      <c r="H713" s="65"/>
    </row>
    <row r="715" spans="1:8" ht="34.200000000000003" x14ac:dyDescent="0.5">
      <c r="A715" s="43" t="s">
        <v>227</v>
      </c>
      <c r="B715" s="43" t="s">
        <v>228</v>
      </c>
      <c r="C715" s="43" t="s">
        <v>229</v>
      </c>
      <c r="D715" s="43" t="s">
        <v>230</v>
      </c>
      <c r="E715" s="43" t="s">
        <v>231</v>
      </c>
      <c r="F715" s="43" t="s">
        <v>232</v>
      </c>
      <c r="G715" s="43" t="s">
        <v>233</v>
      </c>
      <c r="H715" s="44" t="s">
        <v>234</v>
      </c>
    </row>
    <row r="716" spans="1:8" ht="71.400000000000006" x14ac:dyDescent="0.5">
      <c r="A716" s="45" t="s">
        <v>600</v>
      </c>
      <c r="B716" s="45" t="s">
        <v>961</v>
      </c>
      <c r="C716" s="45" t="s">
        <v>237</v>
      </c>
      <c r="D716" s="45" t="s">
        <v>962</v>
      </c>
      <c r="E716" s="45" t="s">
        <v>262</v>
      </c>
      <c r="F716" s="46">
        <v>10</v>
      </c>
      <c r="G716" s="45" t="s">
        <v>245</v>
      </c>
      <c r="H716" s="47">
        <v>10</v>
      </c>
    </row>
    <row r="717" spans="1:8" ht="30.6" x14ac:dyDescent="0.5">
      <c r="A717" s="45" t="s">
        <v>963</v>
      </c>
      <c r="B717" s="45" t="s">
        <v>964</v>
      </c>
      <c r="C717" s="45" t="s">
        <v>237</v>
      </c>
      <c r="D717" s="45" t="s">
        <v>965</v>
      </c>
      <c r="E717" s="45" t="s">
        <v>262</v>
      </c>
      <c r="F717" s="46">
        <v>24.04</v>
      </c>
      <c r="G717" s="45" t="s">
        <v>240</v>
      </c>
      <c r="H717" s="47">
        <v>24.04</v>
      </c>
    </row>
    <row r="718" spans="1:8" x14ac:dyDescent="0.5">
      <c r="A718" s="48" t="s">
        <v>254</v>
      </c>
      <c r="B718" s="48"/>
      <c r="C718" s="48"/>
      <c r="D718" s="48"/>
      <c r="E718" s="48"/>
      <c r="F718" s="48"/>
      <c r="G718" s="48"/>
      <c r="H718" s="49">
        <v>34.04</v>
      </c>
    </row>
    <row r="722" spans="1:8" ht="10.5" customHeight="1" x14ac:dyDescent="0.5">
      <c r="A722" s="66" t="s">
        <v>225</v>
      </c>
      <c r="B722" s="66"/>
      <c r="C722" s="66"/>
      <c r="D722" s="66"/>
      <c r="E722" s="66"/>
      <c r="F722" s="66"/>
      <c r="G722" s="66"/>
      <c r="H722" s="66"/>
    </row>
    <row r="723" spans="1:8" ht="10.5" customHeight="1" x14ac:dyDescent="0.5">
      <c r="A723" s="65" t="s">
        <v>966</v>
      </c>
      <c r="B723" s="65"/>
      <c r="C723" s="65"/>
      <c r="D723" s="65"/>
      <c r="E723" s="65"/>
      <c r="F723" s="65"/>
      <c r="G723" s="65"/>
      <c r="H723" s="65"/>
    </row>
    <row r="725" spans="1:8" ht="34.200000000000003" x14ac:dyDescent="0.5">
      <c r="A725" s="43" t="s">
        <v>227</v>
      </c>
      <c r="B725" s="43" t="s">
        <v>228</v>
      </c>
      <c r="C725" s="43" t="s">
        <v>229</v>
      </c>
      <c r="D725" s="43" t="s">
        <v>230</v>
      </c>
      <c r="E725" s="43" t="s">
        <v>231</v>
      </c>
      <c r="F725" s="43" t="s">
        <v>232</v>
      </c>
      <c r="G725" s="43" t="s">
        <v>233</v>
      </c>
      <c r="H725" s="44" t="s">
        <v>234</v>
      </c>
    </row>
    <row r="726" spans="1:8" ht="30.6" x14ac:dyDescent="0.5">
      <c r="A726" s="45" t="s">
        <v>395</v>
      </c>
      <c r="B726" s="45" t="s">
        <v>967</v>
      </c>
      <c r="C726" s="45" t="s">
        <v>237</v>
      </c>
      <c r="D726" s="45" t="s">
        <v>968</v>
      </c>
      <c r="E726" s="45" t="s">
        <v>253</v>
      </c>
      <c r="F726" s="46">
        <v>7.19</v>
      </c>
      <c r="G726" s="45" t="s">
        <v>240</v>
      </c>
      <c r="H726" s="47">
        <v>7.19</v>
      </c>
    </row>
    <row r="727" spans="1:8" ht="40.799999999999997" x14ac:dyDescent="0.5">
      <c r="A727" s="45" t="s">
        <v>354</v>
      </c>
      <c r="B727" s="45" t="s">
        <v>969</v>
      </c>
      <c r="C727" s="45" t="s">
        <v>237</v>
      </c>
      <c r="D727" s="45" t="s">
        <v>970</v>
      </c>
      <c r="E727" s="45" t="s">
        <v>244</v>
      </c>
      <c r="F727" s="46">
        <v>19</v>
      </c>
      <c r="G727" s="45" t="s">
        <v>240</v>
      </c>
      <c r="H727" s="47">
        <v>19</v>
      </c>
    </row>
    <row r="728" spans="1:8" ht="20.399999999999999" x14ac:dyDescent="0.5">
      <c r="A728" s="64" t="s">
        <v>291</v>
      </c>
      <c r="B728" s="45" t="s">
        <v>971</v>
      </c>
      <c r="C728" s="45" t="s">
        <v>237</v>
      </c>
      <c r="D728" s="45" t="s">
        <v>972</v>
      </c>
      <c r="E728" s="45" t="s">
        <v>253</v>
      </c>
      <c r="F728" s="46">
        <v>17.5</v>
      </c>
      <c r="G728" s="45" t="s">
        <v>240</v>
      </c>
      <c r="H728" s="47">
        <v>17.5</v>
      </c>
    </row>
    <row r="729" spans="1:8" ht="40.799999999999997" x14ac:dyDescent="0.5">
      <c r="A729" s="64"/>
      <c r="B729" s="45" t="s">
        <v>973</v>
      </c>
      <c r="C729" s="45" t="s">
        <v>237</v>
      </c>
      <c r="D729" s="45" t="s">
        <v>974</v>
      </c>
      <c r="E729" s="45" t="s">
        <v>262</v>
      </c>
      <c r="F729" s="46">
        <v>11.5</v>
      </c>
      <c r="G729" s="45" t="s">
        <v>245</v>
      </c>
      <c r="H729" s="47">
        <v>11.5</v>
      </c>
    </row>
    <row r="730" spans="1:8" ht="81.599999999999994" x14ac:dyDescent="0.5">
      <c r="A730" s="64" t="s">
        <v>297</v>
      </c>
      <c r="B730" s="45" t="s">
        <v>975</v>
      </c>
      <c r="C730" s="45" t="s">
        <v>237</v>
      </c>
      <c r="D730" s="45" t="s">
        <v>976</v>
      </c>
      <c r="E730" s="45" t="s">
        <v>244</v>
      </c>
      <c r="F730" s="46">
        <v>12.99</v>
      </c>
      <c r="G730" s="45" t="s">
        <v>240</v>
      </c>
      <c r="H730" s="47">
        <v>12.99</v>
      </c>
    </row>
    <row r="731" spans="1:8" ht="51" x14ac:dyDescent="0.5">
      <c r="A731" s="64"/>
      <c r="B731" s="45" t="s">
        <v>977</v>
      </c>
      <c r="C731" s="45" t="s">
        <v>237</v>
      </c>
      <c r="D731" s="45" t="s">
        <v>978</v>
      </c>
      <c r="E731" s="45" t="s">
        <v>244</v>
      </c>
      <c r="F731" s="46">
        <v>17.989999999999998</v>
      </c>
      <c r="G731" s="45" t="s">
        <v>245</v>
      </c>
      <c r="H731" s="47">
        <v>17.989999999999998</v>
      </c>
    </row>
    <row r="732" spans="1:8" ht="30.6" x14ac:dyDescent="0.5">
      <c r="A732" s="45" t="s">
        <v>468</v>
      </c>
      <c r="B732" s="45" t="s">
        <v>979</v>
      </c>
      <c r="C732" s="45" t="s">
        <v>237</v>
      </c>
      <c r="D732" s="45" t="s">
        <v>980</v>
      </c>
      <c r="E732" s="45" t="s">
        <v>262</v>
      </c>
      <c r="F732" s="46">
        <v>16</v>
      </c>
      <c r="G732" s="45" t="s">
        <v>245</v>
      </c>
      <c r="H732" s="47">
        <v>16</v>
      </c>
    </row>
    <row r="733" spans="1:8" x14ac:dyDescent="0.5">
      <c r="A733" s="48" t="s">
        <v>254</v>
      </c>
      <c r="B733" s="48"/>
      <c r="C733" s="48"/>
      <c r="D733" s="48"/>
      <c r="E733" s="48"/>
      <c r="F733" s="48"/>
      <c r="G733" s="48"/>
      <c r="H733" s="49">
        <v>102.17</v>
      </c>
    </row>
    <row r="737" spans="1:8" ht="10.5" customHeight="1" x14ac:dyDescent="0.5">
      <c r="A737" s="66" t="s">
        <v>225</v>
      </c>
      <c r="B737" s="66"/>
      <c r="C737" s="66"/>
      <c r="D737" s="66"/>
      <c r="E737" s="66"/>
      <c r="F737" s="66"/>
      <c r="G737" s="66"/>
      <c r="H737" s="66"/>
    </row>
    <row r="738" spans="1:8" ht="10.5" customHeight="1" x14ac:dyDescent="0.5">
      <c r="A738" s="65" t="s">
        <v>981</v>
      </c>
      <c r="B738" s="65"/>
      <c r="C738" s="65"/>
      <c r="D738" s="65"/>
      <c r="E738" s="65"/>
      <c r="F738" s="65"/>
      <c r="G738" s="65"/>
      <c r="H738" s="65"/>
    </row>
    <row r="740" spans="1:8" ht="34.200000000000003" x14ac:dyDescent="0.5">
      <c r="A740" s="43" t="s">
        <v>227</v>
      </c>
      <c r="B740" s="43" t="s">
        <v>228</v>
      </c>
      <c r="C740" s="43" t="s">
        <v>229</v>
      </c>
      <c r="D740" s="43" t="s">
        <v>230</v>
      </c>
      <c r="E740" s="43" t="s">
        <v>231</v>
      </c>
      <c r="F740" s="43" t="s">
        <v>232</v>
      </c>
      <c r="G740" s="43" t="s">
        <v>233</v>
      </c>
      <c r="H740" s="44" t="s">
        <v>234</v>
      </c>
    </row>
    <row r="741" spans="1:8" ht="30.6" x14ac:dyDescent="0.5">
      <c r="A741" s="45" t="s">
        <v>508</v>
      </c>
      <c r="B741" s="45" t="s">
        <v>982</v>
      </c>
      <c r="C741" s="45" t="s">
        <v>237</v>
      </c>
      <c r="D741" s="45" t="s">
        <v>983</v>
      </c>
      <c r="E741" s="45" t="s">
        <v>244</v>
      </c>
      <c r="F741" s="46">
        <v>29.99</v>
      </c>
      <c r="G741" s="45" t="s">
        <v>245</v>
      </c>
      <c r="H741" s="47">
        <v>29.99</v>
      </c>
    </row>
    <row r="742" spans="1:8" ht="71.400000000000006" x14ac:dyDescent="0.5">
      <c r="A742" s="45" t="s">
        <v>344</v>
      </c>
      <c r="B742" s="45" t="s">
        <v>984</v>
      </c>
      <c r="C742" s="45" t="s">
        <v>237</v>
      </c>
      <c r="D742" s="45" t="s">
        <v>985</v>
      </c>
      <c r="E742" s="45" t="s">
        <v>262</v>
      </c>
      <c r="F742" s="46">
        <v>15</v>
      </c>
      <c r="G742" s="45" t="s">
        <v>245</v>
      </c>
      <c r="H742" s="47">
        <v>15</v>
      </c>
    </row>
    <row r="743" spans="1:8" x14ac:dyDescent="0.5">
      <c r="A743" s="48" t="s">
        <v>254</v>
      </c>
      <c r="B743" s="48"/>
      <c r="C743" s="48"/>
      <c r="D743" s="48"/>
      <c r="E743" s="48"/>
      <c r="F743" s="48"/>
      <c r="G743" s="48"/>
      <c r="H743" s="49">
        <v>44.99</v>
      </c>
    </row>
    <row r="747" spans="1:8" ht="10.5" customHeight="1" x14ac:dyDescent="0.5">
      <c r="A747" s="66" t="s">
        <v>225</v>
      </c>
      <c r="B747" s="66"/>
      <c r="C747" s="66"/>
      <c r="D747" s="66"/>
      <c r="E747" s="66"/>
      <c r="F747" s="66"/>
      <c r="G747" s="66"/>
      <c r="H747" s="66"/>
    </row>
    <row r="748" spans="1:8" ht="10.5" customHeight="1" x14ac:dyDescent="0.5">
      <c r="A748" s="65" t="s">
        <v>986</v>
      </c>
      <c r="B748" s="65"/>
      <c r="C748" s="65"/>
      <c r="D748" s="65"/>
      <c r="E748" s="65"/>
      <c r="F748" s="65"/>
      <c r="G748" s="65"/>
      <c r="H748" s="65"/>
    </row>
    <row r="750" spans="1:8" ht="34.200000000000003" x14ac:dyDescent="0.5">
      <c r="A750" s="43" t="s">
        <v>227</v>
      </c>
      <c r="B750" s="43" t="s">
        <v>228</v>
      </c>
      <c r="C750" s="43" t="s">
        <v>229</v>
      </c>
      <c r="D750" s="43" t="s">
        <v>230</v>
      </c>
      <c r="E750" s="43" t="s">
        <v>231</v>
      </c>
      <c r="F750" s="43" t="s">
        <v>232</v>
      </c>
      <c r="G750" s="43" t="s">
        <v>233</v>
      </c>
      <c r="H750" s="44" t="s">
        <v>234</v>
      </c>
    </row>
    <row r="751" spans="1:8" ht="51" x14ac:dyDescent="0.5">
      <c r="A751" s="45" t="s">
        <v>417</v>
      </c>
      <c r="B751" s="45" t="s">
        <v>987</v>
      </c>
      <c r="C751" s="45" t="s">
        <v>237</v>
      </c>
      <c r="D751" s="45" t="s">
        <v>988</v>
      </c>
      <c r="E751" s="45" t="s">
        <v>262</v>
      </c>
      <c r="F751" s="46">
        <v>14</v>
      </c>
      <c r="G751" s="45" t="s">
        <v>240</v>
      </c>
      <c r="H751" s="47">
        <v>14</v>
      </c>
    </row>
    <row r="752" spans="1:8" ht="30.6" x14ac:dyDescent="0.5">
      <c r="A752" s="45" t="s">
        <v>495</v>
      </c>
      <c r="B752" s="45" t="s">
        <v>989</v>
      </c>
      <c r="C752" s="45" t="s">
        <v>237</v>
      </c>
      <c r="D752" s="45" t="s">
        <v>990</v>
      </c>
      <c r="E752" s="45" t="s">
        <v>991</v>
      </c>
      <c r="F752" s="46">
        <v>8</v>
      </c>
      <c r="G752" s="45" t="s">
        <v>240</v>
      </c>
      <c r="H752" s="47">
        <v>8</v>
      </c>
    </row>
    <row r="753" spans="1:8" ht="30.6" x14ac:dyDescent="0.5">
      <c r="A753" s="45" t="s">
        <v>431</v>
      </c>
      <c r="B753" s="45" t="s">
        <v>992</v>
      </c>
      <c r="C753" s="45" t="s">
        <v>237</v>
      </c>
      <c r="D753" s="45" t="s">
        <v>993</v>
      </c>
      <c r="E753" s="45" t="s">
        <v>244</v>
      </c>
      <c r="F753" s="46">
        <v>18</v>
      </c>
      <c r="G753" s="45" t="s">
        <v>245</v>
      </c>
      <c r="H753" s="47">
        <v>18</v>
      </c>
    </row>
    <row r="754" spans="1:8" ht="30.6" x14ac:dyDescent="0.5">
      <c r="A754" s="45" t="s">
        <v>440</v>
      </c>
      <c r="B754" s="45" t="s">
        <v>994</v>
      </c>
      <c r="C754" s="45" t="s">
        <v>237</v>
      </c>
      <c r="D754" s="45" t="s">
        <v>995</v>
      </c>
      <c r="E754" s="45" t="s">
        <v>262</v>
      </c>
      <c r="F754" s="46">
        <v>10.99</v>
      </c>
      <c r="G754" s="45" t="s">
        <v>240</v>
      </c>
      <c r="H754" s="47">
        <v>10.99</v>
      </c>
    </row>
    <row r="755" spans="1:8" ht="102" x14ac:dyDescent="0.5">
      <c r="A755" s="64" t="s">
        <v>736</v>
      </c>
      <c r="B755" s="45" t="s">
        <v>996</v>
      </c>
      <c r="C755" s="45" t="s">
        <v>237</v>
      </c>
      <c r="D755" s="45" t="s">
        <v>997</v>
      </c>
      <c r="E755" s="45" t="s">
        <v>244</v>
      </c>
      <c r="F755" s="46">
        <v>27</v>
      </c>
      <c r="G755" s="45" t="s">
        <v>240</v>
      </c>
      <c r="H755" s="47">
        <v>27</v>
      </c>
    </row>
    <row r="756" spans="1:8" ht="91.8" x14ac:dyDescent="0.5">
      <c r="A756" s="64"/>
      <c r="B756" s="45" t="s">
        <v>998</v>
      </c>
      <c r="C756" s="45" t="s">
        <v>237</v>
      </c>
      <c r="D756" s="45" t="s">
        <v>999</v>
      </c>
      <c r="E756" s="45" t="s">
        <v>244</v>
      </c>
      <c r="F756" s="46">
        <v>30</v>
      </c>
      <c r="G756" s="45" t="s">
        <v>240</v>
      </c>
      <c r="H756" s="47">
        <v>30</v>
      </c>
    </row>
    <row r="757" spans="1:8" ht="20.399999999999999" x14ac:dyDescent="0.5">
      <c r="A757" s="64" t="s">
        <v>297</v>
      </c>
      <c r="B757" s="45" t="s">
        <v>1000</v>
      </c>
      <c r="C757" s="45" t="s">
        <v>237</v>
      </c>
      <c r="D757" s="45" t="s">
        <v>1001</v>
      </c>
      <c r="E757" s="45" t="s">
        <v>244</v>
      </c>
      <c r="F757" s="46">
        <v>27</v>
      </c>
      <c r="G757" s="45" t="s">
        <v>240</v>
      </c>
      <c r="H757" s="47">
        <v>27</v>
      </c>
    </row>
    <row r="758" spans="1:8" ht="20.399999999999999" x14ac:dyDescent="0.5">
      <c r="A758" s="64"/>
      <c r="B758" s="45" t="s">
        <v>1002</v>
      </c>
      <c r="C758" s="45" t="s">
        <v>237</v>
      </c>
      <c r="D758" s="45" t="s">
        <v>1003</v>
      </c>
      <c r="E758" s="45" t="s">
        <v>991</v>
      </c>
      <c r="F758" s="46">
        <v>17.95</v>
      </c>
      <c r="G758" s="45" t="s">
        <v>245</v>
      </c>
      <c r="H758" s="47">
        <v>17.95</v>
      </c>
    </row>
    <row r="759" spans="1:8" ht="40.799999999999997" x14ac:dyDescent="0.5">
      <c r="A759" s="45" t="s">
        <v>391</v>
      </c>
      <c r="B759" s="45" t="s">
        <v>1004</v>
      </c>
      <c r="C759" s="45" t="s">
        <v>237</v>
      </c>
      <c r="D759" s="45" t="s">
        <v>1005</v>
      </c>
      <c r="E759" s="45" t="s">
        <v>359</v>
      </c>
      <c r="F759" s="46">
        <v>30</v>
      </c>
      <c r="G759" s="45" t="s">
        <v>240</v>
      </c>
      <c r="H759" s="47">
        <v>30</v>
      </c>
    </row>
    <row r="760" spans="1:8" ht="30.6" x14ac:dyDescent="0.5">
      <c r="A760" s="45" t="s">
        <v>250</v>
      </c>
      <c r="B760" s="45" t="s">
        <v>1006</v>
      </c>
      <c r="C760" s="45" t="s">
        <v>237</v>
      </c>
      <c r="D760" s="45" t="s">
        <v>1007</v>
      </c>
      <c r="E760" s="45" t="s">
        <v>991</v>
      </c>
      <c r="F760" s="46">
        <v>15</v>
      </c>
      <c r="G760" s="45" t="s">
        <v>240</v>
      </c>
      <c r="H760" s="47">
        <v>15</v>
      </c>
    </row>
    <row r="761" spans="1:8" x14ac:dyDescent="0.5">
      <c r="A761" s="48" t="s">
        <v>254</v>
      </c>
      <c r="B761" s="48"/>
      <c r="C761" s="48"/>
      <c r="D761" s="48"/>
      <c r="E761" s="48"/>
      <c r="F761" s="48"/>
      <c r="G761" s="48"/>
      <c r="H761" s="49">
        <v>197.94</v>
      </c>
    </row>
    <row r="765" spans="1:8" ht="10.5" customHeight="1" x14ac:dyDescent="0.5">
      <c r="A765" s="66" t="s">
        <v>225</v>
      </c>
      <c r="B765" s="66"/>
      <c r="C765" s="66"/>
      <c r="D765" s="66"/>
      <c r="E765" s="66"/>
      <c r="F765" s="66"/>
      <c r="G765" s="66"/>
      <c r="H765" s="66"/>
    </row>
    <row r="766" spans="1:8" ht="10.5" customHeight="1" x14ac:dyDescent="0.5">
      <c r="A766" s="65" t="s">
        <v>1008</v>
      </c>
      <c r="B766" s="65"/>
      <c r="C766" s="65"/>
      <c r="D766" s="65"/>
      <c r="E766" s="65"/>
      <c r="F766" s="65"/>
      <c r="G766" s="65"/>
      <c r="H766" s="65"/>
    </row>
    <row r="768" spans="1:8" ht="34.200000000000003" x14ac:dyDescent="0.5">
      <c r="A768" s="43" t="s">
        <v>227</v>
      </c>
      <c r="B768" s="43" t="s">
        <v>228</v>
      </c>
      <c r="C768" s="43" t="s">
        <v>229</v>
      </c>
      <c r="D768" s="43" t="s">
        <v>230</v>
      </c>
      <c r="E768" s="43" t="s">
        <v>231</v>
      </c>
      <c r="F768" s="43" t="s">
        <v>232</v>
      </c>
      <c r="G768" s="43" t="s">
        <v>233</v>
      </c>
      <c r="H768" s="44" t="s">
        <v>234</v>
      </c>
    </row>
    <row r="769" spans="1:8" ht="40.799999999999997" x14ac:dyDescent="0.5">
      <c r="A769" s="45" t="s">
        <v>677</v>
      </c>
      <c r="B769" s="45" t="s">
        <v>1009</v>
      </c>
      <c r="C769" s="45" t="s">
        <v>237</v>
      </c>
      <c r="D769" s="45" t="s">
        <v>1010</v>
      </c>
      <c r="E769" s="45" t="s">
        <v>244</v>
      </c>
      <c r="F769" s="46">
        <v>12</v>
      </c>
      <c r="G769" s="45" t="s">
        <v>245</v>
      </c>
      <c r="H769" s="47">
        <v>12</v>
      </c>
    </row>
    <row r="770" spans="1:8" ht="71.400000000000006" x14ac:dyDescent="0.5">
      <c r="A770" s="45" t="s">
        <v>313</v>
      </c>
      <c r="B770" s="45" t="s">
        <v>1011</v>
      </c>
      <c r="C770" s="45" t="s">
        <v>237</v>
      </c>
      <c r="D770" s="45" t="s">
        <v>1012</v>
      </c>
      <c r="E770" s="45" t="s">
        <v>253</v>
      </c>
      <c r="F770" s="46">
        <v>30</v>
      </c>
      <c r="G770" s="45" t="s">
        <v>1013</v>
      </c>
      <c r="H770" s="47">
        <v>30</v>
      </c>
    </row>
    <row r="771" spans="1:8" x14ac:dyDescent="0.5">
      <c r="A771" s="48" t="s">
        <v>254</v>
      </c>
      <c r="B771" s="48"/>
      <c r="C771" s="48"/>
      <c r="D771" s="48"/>
      <c r="E771" s="48"/>
      <c r="F771" s="48"/>
      <c r="G771" s="48"/>
      <c r="H771" s="49">
        <v>42</v>
      </c>
    </row>
    <row r="775" spans="1:8" ht="10.5" customHeight="1" x14ac:dyDescent="0.5">
      <c r="A775" s="66" t="s">
        <v>225</v>
      </c>
      <c r="B775" s="66"/>
      <c r="C775" s="66"/>
      <c r="D775" s="66"/>
      <c r="E775" s="66"/>
      <c r="F775" s="66"/>
      <c r="G775" s="66"/>
      <c r="H775" s="66"/>
    </row>
    <row r="776" spans="1:8" ht="10.5" customHeight="1" x14ac:dyDescent="0.5">
      <c r="A776" s="65" t="s">
        <v>1014</v>
      </c>
      <c r="B776" s="65"/>
      <c r="C776" s="65"/>
      <c r="D776" s="65"/>
      <c r="E776" s="65"/>
      <c r="F776" s="65"/>
      <c r="G776" s="65"/>
      <c r="H776" s="65"/>
    </row>
    <row r="778" spans="1:8" ht="34.200000000000003" x14ac:dyDescent="0.5">
      <c r="A778" s="43" t="s">
        <v>227</v>
      </c>
      <c r="B778" s="43" t="s">
        <v>228</v>
      </c>
      <c r="C778" s="43" t="s">
        <v>229</v>
      </c>
      <c r="D778" s="43" t="s">
        <v>230</v>
      </c>
      <c r="E778" s="43" t="s">
        <v>231</v>
      </c>
      <c r="F778" s="43" t="s">
        <v>232</v>
      </c>
      <c r="G778" s="43" t="s">
        <v>233</v>
      </c>
      <c r="H778" s="44" t="s">
        <v>234</v>
      </c>
    </row>
    <row r="779" spans="1:8" ht="40.799999999999997" x14ac:dyDescent="0.5">
      <c r="A779" s="45" t="s">
        <v>320</v>
      </c>
      <c r="B779" s="45" t="s">
        <v>1015</v>
      </c>
      <c r="C779" s="45" t="s">
        <v>237</v>
      </c>
      <c r="D779" s="45" t="s">
        <v>1016</v>
      </c>
      <c r="E779" s="45" t="s">
        <v>262</v>
      </c>
      <c r="F779" s="46">
        <v>17</v>
      </c>
      <c r="G779" s="45" t="s">
        <v>245</v>
      </c>
      <c r="H779" s="47">
        <v>17</v>
      </c>
    </row>
    <row r="780" spans="1:8" x14ac:dyDescent="0.5">
      <c r="A780" s="48" t="s">
        <v>254</v>
      </c>
      <c r="B780" s="48"/>
      <c r="C780" s="48"/>
      <c r="D780" s="48"/>
      <c r="E780" s="48"/>
      <c r="F780" s="48"/>
      <c r="G780" s="48"/>
      <c r="H780" s="49">
        <v>17</v>
      </c>
    </row>
    <row r="784" spans="1:8" ht="10.5" customHeight="1" x14ac:dyDescent="0.5">
      <c r="A784" s="66" t="s">
        <v>225</v>
      </c>
      <c r="B784" s="66"/>
      <c r="C784" s="66"/>
      <c r="D784" s="66"/>
      <c r="E784" s="66"/>
      <c r="F784" s="66"/>
      <c r="G784" s="66"/>
      <c r="H784" s="66"/>
    </row>
    <row r="785" spans="1:8" ht="10.5" customHeight="1" x14ac:dyDescent="0.5">
      <c r="A785" s="65" t="s">
        <v>1017</v>
      </c>
      <c r="B785" s="65"/>
      <c r="C785" s="65"/>
      <c r="D785" s="65"/>
      <c r="E785" s="65"/>
      <c r="F785" s="65"/>
      <c r="G785" s="65"/>
      <c r="H785" s="65"/>
    </row>
    <row r="787" spans="1:8" ht="34.200000000000003" x14ac:dyDescent="0.5">
      <c r="A787" s="43" t="s">
        <v>227</v>
      </c>
      <c r="B787" s="43" t="s">
        <v>228</v>
      </c>
      <c r="C787" s="43" t="s">
        <v>229</v>
      </c>
      <c r="D787" s="43" t="s">
        <v>230</v>
      </c>
      <c r="E787" s="43" t="s">
        <v>231</v>
      </c>
      <c r="F787" s="43" t="s">
        <v>232</v>
      </c>
      <c r="G787" s="43" t="s">
        <v>233</v>
      </c>
      <c r="H787" s="44" t="s">
        <v>234</v>
      </c>
    </row>
    <row r="788" spans="1:8" ht="81.599999999999994" x14ac:dyDescent="0.5">
      <c r="A788" s="45" t="s">
        <v>672</v>
      </c>
      <c r="B788" s="45" t="s">
        <v>1018</v>
      </c>
      <c r="C788" s="45" t="s">
        <v>237</v>
      </c>
      <c r="D788" s="45" t="s">
        <v>1019</v>
      </c>
      <c r="E788" s="45" t="s">
        <v>1020</v>
      </c>
      <c r="F788" s="46">
        <v>11</v>
      </c>
      <c r="G788" s="45" t="s">
        <v>245</v>
      </c>
      <c r="H788" s="47">
        <v>11</v>
      </c>
    </row>
    <row r="789" spans="1:8" x14ac:dyDescent="0.5">
      <c r="A789" s="48" t="s">
        <v>254</v>
      </c>
      <c r="B789" s="48"/>
      <c r="C789" s="48"/>
      <c r="D789" s="48"/>
      <c r="E789" s="48"/>
      <c r="F789" s="48"/>
      <c r="G789" s="48"/>
      <c r="H789" s="49">
        <v>11</v>
      </c>
    </row>
    <row r="793" spans="1:8" ht="10.5" customHeight="1" x14ac:dyDescent="0.5">
      <c r="A793" s="66" t="s">
        <v>225</v>
      </c>
      <c r="B793" s="66"/>
      <c r="C793" s="66"/>
      <c r="D793" s="66"/>
      <c r="E793" s="66"/>
      <c r="F793" s="66"/>
      <c r="G793" s="66"/>
      <c r="H793" s="66"/>
    </row>
    <row r="794" spans="1:8" ht="10.5" customHeight="1" x14ac:dyDescent="0.5">
      <c r="A794" s="65" t="s">
        <v>1021</v>
      </c>
      <c r="B794" s="65"/>
      <c r="C794" s="65"/>
      <c r="D794" s="65"/>
      <c r="E794" s="65"/>
      <c r="F794" s="65"/>
      <c r="G794" s="65"/>
      <c r="H794" s="65"/>
    </row>
    <row r="796" spans="1:8" ht="34.200000000000003" x14ac:dyDescent="0.5">
      <c r="A796" s="43" t="s">
        <v>227</v>
      </c>
      <c r="B796" s="43" t="s">
        <v>228</v>
      </c>
      <c r="C796" s="43" t="s">
        <v>229</v>
      </c>
      <c r="D796" s="43" t="s">
        <v>230</v>
      </c>
      <c r="E796" s="43" t="s">
        <v>231</v>
      </c>
      <c r="F796" s="43" t="s">
        <v>232</v>
      </c>
      <c r="G796" s="43" t="s">
        <v>233</v>
      </c>
      <c r="H796" s="44" t="s">
        <v>234</v>
      </c>
    </row>
    <row r="797" spans="1:8" ht="51" x14ac:dyDescent="0.5">
      <c r="A797" s="45" t="s">
        <v>490</v>
      </c>
      <c r="B797" s="45" t="s">
        <v>1022</v>
      </c>
      <c r="C797" s="45" t="s">
        <v>237</v>
      </c>
      <c r="D797" s="45" t="s">
        <v>1023</v>
      </c>
      <c r="E797" s="45" t="s">
        <v>1024</v>
      </c>
      <c r="F797" s="46">
        <v>19</v>
      </c>
      <c r="G797" s="45" t="s">
        <v>240</v>
      </c>
      <c r="H797" s="47">
        <v>19</v>
      </c>
    </row>
    <row r="798" spans="1:8" ht="20.399999999999999" x14ac:dyDescent="0.5">
      <c r="A798" s="64" t="s">
        <v>381</v>
      </c>
      <c r="B798" s="45" t="s">
        <v>1025</v>
      </c>
      <c r="C798" s="45" t="s">
        <v>237</v>
      </c>
      <c r="D798" s="45" t="s">
        <v>1026</v>
      </c>
      <c r="E798" s="45" t="s">
        <v>262</v>
      </c>
      <c r="F798" s="46">
        <v>15.98</v>
      </c>
      <c r="G798" s="45" t="s">
        <v>240</v>
      </c>
      <c r="H798" s="47">
        <v>15.98</v>
      </c>
    </row>
    <row r="799" spans="1:8" ht="40.799999999999997" x14ac:dyDescent="0.5">
      <c r="A799" s="64"/>
      <c r="B799" s="45" t="s">
        <v>1027</v>
      </c>
      <c r="C799" s="45" t="s">
        <v>237</v>
      </c>
      <c r="D799" s="45" t="s">
        <v>1028</v>
      </c>
      <c r="E799" s="45" t="s">
        <v>262</v>
      </c>
      <c r="F799" s="46">
        <v>5</v>
      </c>
      <c r="G799" s="45" t="s">
        <v>245</v>
      </c>
      <c r="H799" s="47">
        <v>5</v>
      </c>
    </row>
    <row r="800" spans="1:8" ht="61.2" x14ac:dyDescent="0.5">
      <c r="A800" s="64"/>
      <c r="B800" s="45" t="s">
        <v>1029</v>
      </c>
      <c r="C800" s="45" t="s">
        <v>237</v>
      </c>
      <c r="D800" s="45" t="s">
        <v>1030</v>
      </c>
      <c r="E800" s="45" t="s">
        <v>1024</v>
      </c>
      <c r="F800" s="46">
        <v>10.79</v>
      </c>
      <c r="G800" s="45" t="s">
        <v>240</v>
      </c>
      <c r="H800" s="47">
        <v>10.79</v>
      </c>
    </row>
    <row r="801" spans="1:8" ht="20.399999999999999" x14ac:dyDescent="0.5">
      <c r="A801" s="64" t="s">
        <v>325</v>
      </c>
      <c r="B801" s="45" t="s">
        <v>1031</v>
      </c>
      <c r="C801" s="45" t="s">
        <v>237</v>
      </c>
      <c r="D801" s="45" t="s">
        <v>1032</v>
      </c>
      <c r="E801" s="45" t="s">
        <v>1024</v>
      </c>
      <c r="F801" s="46">
        <v>16</v>
      </c>
      <c r="G801" s="45" t="s">
        <v>240</v>
      </c>
      <c r="H801" s="47">
        <v>16</v>
      </c>
    </row>
    <row r="802" spans="1:8" ht="51" x14ac:dyDescent="0.5">
      <c r="A802" s="64"/>
      <c r="B802" s="45" t="s">
        <v>1033</v>
      </c>
      <c r="C802" s="45" t="s">
        <v>237</v>
      </c>
      <c r="D802" s="45" t="s">
        <v>1034</v>
      </c>
      <c r="E802" s="45" t="s">
        <v>253</v>
      </c>
      <c r="F802" s="46">
        <v>25</v>
      </c>
      <c r="G802" s="45" t="s">
        <v>240</v>
      </c>
      <c r="H802" s="47">
        <v>25</v>
      </c>
    </row>
    <row r="803" spans="1:8" ht="61.2" x14ac:dyDescent="0.5">
      <c r="A803" s="45" t="s">
        <v>592</v>
      </c>
      <c r="B803" s="45" t="s">
        <v>1035</v>
      </c>
      <c r="C803" s="45" t="s">
        <v>237</v>
      </c>
      <c r="D803" s="45" t="s">
        <v>1036</v>
      </c>
      <c r="E803" s="45" t="s">
        <v>244</v>
      </c>
      <c r="F803" s="46">
        <v>6</v>
      </c>
      <c r="G803" s="45" t="s">
        <v>245</v>
      </c>
      <c r="H803" s="47">
        <v>6</v>
      </c>
    </row>
    <row r="804" spans="1:8" ht="61.2" x14ac:dyDescent="0.5">
      <c r="A804" s="64" t="s">
        <v>288</v>
      </c>
      <c r="B804" s="45" t="s">
        <v>1037</v>
      </c>
      <c r="C804" s="45" t="s">
        <v>237</v>
      </c>
      <c r="D804" s="45" t="s">
        <v>1038</v>
      </c>
      <c r="E804" s="45" t="s">
        <v>1024</v>
      </c>
      <c r="F804" s="46">
        <v>15.17</v>
      </c>
      <c r="G804" s="45" t="s">
        <v>240</v>
      </c>
      <c r="H804" s="47">
        <v>15.17</v>
      </c>
    </row>
    <row r="805" spans="1:8" ht="20.399999999999999" x14ac:dyDescent="0.5">
      <c r="A805" s="64"/>
      <c r="B805" s="45" t="s">
        <v>1039</v>
      </c>
      <c r="C805" s="45" t="s">
        <v>237</v>
      </c>
      <c r="D805" s="45" t="s">
        <v>1040</v>
      </c>
      <c r="E805" s="45" t="s">
        <v>262</v>
      </c>
      <c r="F805" s="46">
        <v>11.3</v>
      </c>
      <c r="G805" s="45" t="s">
        <v>245</v>
      </c>
      <c r="H805" s="47">
        <v>11.3</v>
      </c>
    </row>
    <row r="806" spans="1:8" ht="30.6" x14ac:dyDescent="0.5">
      <c r="A806" s="64"/>
      <c r="B806" s="45" t="s">
        <v>1041</v>
      </c>
      <c r="C806" s="45" t="s">
        <v>237</v>
      </c>
      <c r="D806" s="45" t="s">
        <v>1042</v>
      </c>
      <c r="E806" s="45" t="s">
        <v>1024</v>
      </c>
      <c r="F806" s="46">
        <v>11.96</v>
      </c>
      <c r="G806" s="45" t="s">
        <v>245</v>
      </c>
      <c r="H806" s="47">
        <v>11.96</v>
      </c>
    </row>
    <row r="807" spans="1:8" ht="40.799999999999997" x14ac:dyDescent="0.5">
      <c r="A807" s="64"/>
      <c r="B807" s="45" t="s">
        <v>1043</v>
      </c>
      <c r="C807" s="45" t="s">
        <v>237</v>
      </c>
      <c r="D807" s="45" t="s">
        <v>1044</v>
      </c>
      <c r="E807" s="45" t="s">
        <v>262</v>
      </c>
      <c r="F807" s="46">
        <v>14.99</v>
      </c>
      <c r="G807" s="45" t="s">
        <v>240</v>
      </c>
      <c r="H807" s="47">
        <v>14.99</v>
      </c>
    </row>
    <row r="808" spans="1:8" ht="20.399999999999999" x14ac:dyDescent="0.5">
      <c r="A808" s="64"/>
      <c r="B808" s="45" t="s">
        <v>1045</v>
      </c>
      <c r="C808" s="45" t="s">
        <v>237</v>
      </c>
      <c r="D808" s="45" t="s">
        <v>1046</v>
      </c>
      <c r="E808" s="45" t="s">
        <v>1024</v>
      </c>
      <c r="F808" s="46">
        <v>15.99</v>
      </c>
      <c r="G808" s="45" t="s">
        <v>240</v>
      </c>
      <c r="H808" s="47">
        <v>15.99</v>
      </c>
    </row>
    <row r="809" spans="1:8" ht="40.799999999999997" x14ac:dyDescent="0.5">
      <c r="A809" s="64"/>
      <c r="B809" s="45" t="s">
        <v>1047</v>
      </c>
      <c r="C809" s="45" t="s">
        <v>237</v>
      </c>
      <c r="D809" s="45" t="s">
        <v>1048</v>
      </c>
      <c r="E809" s="45" t="s">
        <v>1024</v>
      </c>
      <c r="F809" s="46">
        <v>5</v>
      </c>
      <c r="G809" s="45" t="s">
        <v>240</v>
      </c>
      <c r="H809" s="47">
        <v>5</v>
      </c>
    </row>
    <row r="810" spans="1:8" ht="40.799999999999997" x14ac:dyDescent="0.5">
      <c r="A810" s="64"/>
      <c r="B810" s="45" t="s">
        <v>1049</v>
      </c>
      <c r="C810" s="45" t="s">
        <v>237</v>
      </c>
      <c r="D810" s="45" t="s">
        <v>1048</v>
      </c>
      <c r="E810" s="45" t="s">
        <v>1024</v>
      </c>
      <c r="F810" s="46">
        <v>5</v>
      </c>
      <c r="G810" s="45" t="s">
        <v>240</v>
      </c>
      <c r="H810" s="47">
        <v>5</v>
      </c>
    </row>
    <row r="811" spans="1:8" ht="20.399999999999999" x14ac:dyDescent="0.5">
      <c r="A811" s="64"/>
      <c r="B811" s="45" t="s">
        <v>1050</v>
      </c>
      <c r="C811" s="45" t="s">
        <v>237</v>
      </c>
      <c r="D811" s="45" t="s">
        <v>1051</v>
      </c>
      <c r="E811" s="45" t="s">
        <v>253</v>
      </c>
      <c r="F811" s="46">
        <v>13.95</v>
      </c>
      <c r="G811" s="45" t="s">
        <v>245</v>
      </c>
      <c r="H811" s="47">
        <v>13.95</v>
      </c>
    </row>
    <row r="812" spans="1:8" ht="20.399999999999999" x14ac:dyDescent="0.5">
      <c r="A812" s="64"/>
      <c r="B812" s="45" t="s">
        <v>1052</v>
      </c>
      <c r="C812" s="45" t="s">
        <v>237</v>
      </c>
      <c r="D812" s="45" t="s">
        <v>1053</v>
      </c>
      <c r="E812" s="45" t="s">
        <v>244</v>
      </c>
      <c r="F812" s="46">
        <v>59.99</v>
      </c>
      <c r="G812" s="45" t="s">
        <v>240</v>
      </c>
      <c r="H812" s="47">
        <v>59.99</v>
      </c>
    </row>
    <row r="813" spans="1:8" ht="20.399999999999999" x14ac:dyDescent="0.5">
      <c r="A813" s="64"/>
      <c r="B813" s="45" t="s">
        <v>1054</v>
      </c>
      <c r="C813" s="45" t="s">
        <v>237</v>
      </c>
      <c r="D813" s="45" t="s">
        <v>1055</v>
      </c>
      <c r="E813" s="45" t="s">
        <v>244</v>
      </c>
      <c r="F813" s="46">
        <v>15.25</v>
      </c>
      <c r="G813" s="45" t="s">
        <v>245</v>
      </c>
      <c r="H813" s="47">
        <v>15.25</v>
      </c>
    </row>
    <row r="814" spans="1:8" ht="51" x14ac:dyDescent="0.5">
      <c r="A814" s="64"/>
      <c r="B814" s="45" t="s">
        <v>1056</v>
      </c>
      <c r="C814" s="45" t="s">
        <v>237</v>
      </c>
      <c r="D814" s="45" t="s">
        <v>1057</v>
      </c>
      <c r="E814" s="45" t="s">
        <v>1024</v>
      </c>
      <c r="F814" s="46">
        <v>21.14</v>
      </c>
      <c r="G814" s="45" t="s">
        <v>245</v>
      </c>
      <c r="H814" s="47">
        <v>21.14</v>
      </c>
    </row>
    <row r="815" spans="1:8" ht="20.399999999999999" x14ac:dyDescent="0.5">
      <c r="A815" s="64"/>
      <c r="B815" s="45" t="s">
        <v>1058</v>
      </c>
      <c r="C815" s="45" t="s">
        <v>237</v>
      </c>
      <c r="D815" s="45" t="s">
        <v>1059</v>
      </c>
      <c r="E815" s="45" t="s">
        <v>253</v>
      </c>
      <c r="F815" s="46">
        <v>12.49</v>
      </c>
      <c r="G815" s="45" t="s">
        <v>245</v>
      </c>
      <c r="H815" s="47">
        <v>12.49</v>
      </c>
    </row>
    <row r="816" spans="1:8" ht="30.6" x14ac:dyDescent="0.5">
      <c r="A816" s="64"/>
      <c r="B816" s="45" t="s">
        <v>1060</v>
      </c>
      <c r="C816" s="45" t="s">
        <v>237</v>
      </c>
      <c r="D816" s="45" t="s">
        <v>1061</v>
      </c>
      <c r="E816" s="45" t="s">
        <v>262</v>
      </c>
      <c r="F816" s="46">
        <v>5</v>
      </c>
      <c r="G816" s="45" t="s">
        <v>245</v>
      </c>
      <c r="H816" s="47">
        <v>5</v>
      </c>
    </row>
    <row r="817" spans="1:8" ht="40.799999999999997" x14ac:dyDescent="0.5">
      <c r="A817" s="45" t="s">
        <v>241</v>
      </c>
      <c r="B817" s="45" t="s">
        <v>1062</v>
      </c>
      <c r="C817" s="45" t="s">
        <v>237</v>
      </c>
      <c r="D817" s="45" t="s">
        <v>1063</v>
      </c>
      <c r="E817" s="45" t="s">
        <v>244</v>
      </c>
      <c r="F817" s="46">
        <v>14</v>
      </c>
      <c r="G817" s="45" t="s">
        <v>245</v>
      </c>
      <c r="H817" s="47">
        <v>14</v>
      </c>
    </row>
    <row r="818" spans="1:8" ht="51" x14ac:dyDescent="0.5">
      <c r="A818" s="45" t="s">
        <v>291</v>
      </c>
      <c r="B818" s="45" t="s">
        <v>1064</v>
      </c>
      <c r="C818" s="45" t="s">
        <v>237</v>
      </c>
      <c r="D818" s="45" t="s">
        <v>1065</v>
      </c>
      <c r="E818" s="45" t="s">
        <v>1024</v>
      </c>
      <c r="F818" s="46">
        <v>10.5</v>
      </c>
      <c r="G818" s="45" t="s">
        <v>240</v>
      </c>
      <c r="H818" s="47">
        <v>10.5</v>
      </c>
    </row>
    <row r="819" spans="1:8" ht="71.400000000000006" x14ac:dyDescent="0.5">
      <c r="A819" s="45" t="s">
        <v>443</v>
      </c>
      <c r="B819" s="45" t="s">
        <v>1066</v>
      </c>
      <c r="C819" s="45" t="s">
        <v>237</v>
      </c>
      <c r="D819" s="45" t="s">
        <v>1067</v>
      </c>
      <c r="E819" s="45" t="s">
        <v>1024</v>
      </c>
      <c r="F819" s="46">
        <v>15</v>
      </c>
      <c r="G819" s="45" t="s">
        <v>240</v>
      </c>
      <c r="H819" s="47">
        <v>15</v>
      </c>
    </row>
    <row r="820" spans="1:8" ht="51" x14ac:dyDescent="0.5">
      <c r="A820" s="45" t="s">
        <v>1068</v>
      </c>
      <c r="B820" s="45" t="s">
        <v>1069</v>
      </c>
      <c r="C820" s="45" t="s">
        <v>237</v>
      </c>
      <c r="D820" s="45" t="s">
        <v>1070</v>
      </c>
      <c r="E820" s="45" t="s">
        <v>262</v>
      </c>
      <c r="F820" s="46">
        <v>5</v>
      </c>
      <c r="G820" s="45" t="s">
        <v>245</v>
      </c>
      <c r="H820" s="47">
        <v>5</v>
      </c>
    </row>
    <row r="821" spans="1:8" ht="20.399999999999999" x14ac:dyDescent="0.5">
      <c r="A821" s="64" t="s">
        <v>313</v>
      </c>
      <c r="B821" s="45" t="s">
        <v>1071</v>
      </c>
      <c r="C821" s="45" t="s">
        <v>237</v>
      </c>
      <c r="D821" s="45" t="s">
        <v>1072</v>
      </c>
      <c r="E821" s="45" t="s">
        <v>262</v>
      </c>
      <c r="F821" s="46">
        <v>24.99</v>
      </c>
      <c r="G821" s="45" t="s">
        <v>245</v>
      </c>
      <c r="H821" s="47">
        <v>24.99</v>
      </c>
    </row>
    <row r="822" spans="1:8" ht="61.2" x14ac:dyDescent="0.5">
      <c r="A822" s="64"/>
      <c r="B822" s="45" t="s">
        <v>1073</v>
      </c>
      <c r="C822" s="45" t="s">
        <v>237</v>
      </c>
      <c r="D822" s="45" t="s">
        <v>1030</v>
      </c>
      <c r="E822" s="45" t="s">
        <v>1024</v>
      </c>
      <c r="F822" s="46">
        <v>17.989999999999998</v>
      </c>
      <c r="G822" s="45" t="s">
        <v>240</v>
      </c>
      <c r="H822" s="47">
        <v>17.989999999999998</v>
      </c>
    </row>
    <row r="823" spans="1:8" ht="30.6" x14ac:dyDescent="0.5">
      <c r="A823" s="64" t="s">
        <v>297</v>
      </c>
      <c r="B823" s="45" t="s">
        <v>1074</v>
      </c>
      <c r="C823" s="45" t="s">
        <v>237</v>
      </c>
      <c r="D823" s="45" t="s">
        <v>1075</v>
      </c>
      <c r="E823" s="45" t="s">
        <v>1024</v>
      </c>
      <c r="F823" s="46">
        <v>7.99</v>
      </c>
      <c r="G823" s="45" t="s">
        <v>240</v>
      </c>
      <c r="H823" s="47">
        <v>7.99</v>
      </c>
    </row>
    <row r="824" spans="1:8" ht="61.2" x14ac:dyDescent="0.5">
      <c r="A824" s="64"/>
      <c r="B824" s="45" t="s">
        <v>1076</v>
      </c>
      <c r="C824" s="45" t="s">
        <v>237</v>
      </c>
      <c r="D824" s="45" t="s">
        <v>1030</v>
      </c>
      <c r="E824" s="45" t="s">
        <v>1024</v>
      </c>
      <c r="F824" s="46">
        <v>17.989999999999998</v>
      </c>
      <c r="G824" s="45" t="s">
        <v>240</v>
      </c>
      <c r="H824" s="47">
        <v>17.989999999999998</v>
      </c>
    </row>
    <row r="825" spans="1:8" ht="61.2" x14ac:dyDescent="0.5">
      <c r="A825" s="45" t="s">
        <v>250</v>
      </c>
      <c r="B825" s="45" t="s">
        <v>1077</v>
      </c>
      <c r="C825" s="45" t="s">
        <v>237</v>
      </c>
      <c r="D825" s="45" t="s">
        <v>1030</v>
      </c>
      <c r="E825" s="45" t="s">
        <v>1024</v>
      </c>
      <c r="F825" s="46">
        <v>18</v>
      </c>
      <c r="G825" s="45" t="s">
        <v>240</v>
      </c>
      <c r="H825" s="47">
        <v>18</v>
      </c>
    </row>
    <row r="826" spans="1:8" ht="30.6" x14ac:dyDescent="0.5">
      <c r="A826" s="64" t="s">
        <v>579</v>
      </c>
      <c r="B826" s="45" t="s">
        <v>1078</v>
      </c>
      <c r="C826" s="45" t="s">
        <v>237</v>
      </c>
      <c r="D826" s="45" t="s">
        <v>1079</v>
      </c>
      <c r="E826" s="45" t="s">
        <v>1024</v>
      </c>
      <c r="F826" s="46">
        <v>9.99</v>
      </c>
      <c r="G826" s="45" t="s">
        <v>245</v>
      </c>
      <c r="H826" s="47">
        <v>9.99</v>
      </c>
    </row>
    <row r="827" spans="1:8" ht="20.399999999999999" x14ac:dyDescent="0.5">
      <c r="A827" s="64"/>
      <c r="B827" s="45" t="s">
        <v>1080</v>
      </c>
      <c r="C827" s="45" t="s">
        <v>237</v>
      </c>
      <c r="D827" s="45" t="s">
        <v>1081</v>
      </c>
      <c r="E827" s="45" t="s">
        <v>1024</v>
      </c>
      <c r="F827" s="46">
        <v>10.99</v>
      </c>
      <c r="G827" s="45" t="s">
        <v>245</v>
      </c>
      <c r="H827" s="47">
        <v>10.99</v>
      </c>
    </row>
    <row r="828" spans="1:8" ht="40.799999999999997" x14ac:dyDescent="0.5">
      <c r="A828" s="64"/>
      <c r="B828" s="45" t="s">
        <v>1082</v>
      </c>
      <c r="C828" s="45" t="s">
        <v>237</v>
      </c>
      <c r="D828" s="45" t="s">
        <v>1083</v>
      </c>
      <c r="E828" s="45" t="s">
        <v>1024</v>
      </c>
      <c r="F828" s="46">
        <v>19.989999999999998</v>
      </c>
      <c r="G828" s="45" t="s">
        <v>245</v>
      </c>
      <c r="H828" s="47">
        <v>19.989999999999998</v>
      </c>
    </row>
    <row r="829" spans="1:8" ht="40.799999999999997" x14ac:dyDescent="0.5">
      <c r="A829" s="45" t="s">
        <v>614</v>
      </c>
      <c r="B829" s="45" t="s">
        <v>1084</v>
      </c>
      <c r="C829" s="45" t="s">
        <v>237</v>
      </c>
      <c r="D829" s="45" t="s">
        <v>1085</v>
      </c>
      <c r="E829" s="45" t="s">
        <v>1024</v>
      </c>
      <c r="F829" s="46">
        <v>10</v>
      </c>
      <c r="G829" s="45" t="s">
        <v>245</v>
      </c>
      <c r="H829" s="47">
        <v>10</v>
      </c>
    </row>
    <row r="830" spans="1:8" ht="30.6" x14ac:dyDescent="0.5">
      <c r="A830" s="45" t="s">
        <v>303</v>
      </c>
      <c r="B830" s="45" t="s">
        <v>1086</v>
      </c>
      <c r="C830" s="45" t="s">
        <v>237</v>
      </c>
      <c r="D830" s="45" t="s">
        <v>1087</v>
      </c>
      <c r="E830" s="45" t="s">
        <v>244</v>
      </c>
      <c r="F830" s="46">
        <v>3.99</v>
      </c>
      <c r="G830" s="45" t="s">
        <v>245</v>
      </c>
      <c r="H830" s="47">
        <v>3.99</v>
      </c>
    </row>
    <row r="831" spans="1:8" ht="51" x14ac:dyDescent="0.5">
      <c r="A831" s="45" t="s">
        <v>701</v>
      </c>
      <c r="B831" s="45" t="s">
        <v>1088</v>
      </c>
      <c r="C831" s="45" t="s">
        <v>237</v>
      </c>
      <c r="D831" s="45" t="s">
        <v>1089</v>
      </c>
      <c r="E831" s="45" t="s">
        <v>244</v>
      </c>
      <c r="F831" s="46">
        <v>10</v>
      </c>
      <c r="G831" s="45" t="s">
        <v>245</v>
      </c>
      <c r="H831" s="47">
        <v>10</v>
      </c>
    </row>
    <row r="832" spans="1:8" ht="30.6" x14ac:dyDescent="0.5">
      <c r="A832" s="45" t="s">
        <v>715</v>
      </c>
      <c r="B832" s="45" t="s">
        <v>1090</v>
      </c>
      <c r="C832" s="45" t="s">
        <v>237</v>
      </c>
      <c r="D832" s="45" t="s">
        <v>1091</v>
      </c>
      <c r="E832" s="45" t="s">
        <v>1024</v>
      </c>
      <c r="F832" s="46">
        <v>28</v>
      </c>
      <c r="G832" s="45" t="s">
        <v>240</v>
      </c>
      <c r="H832" s="47">
        <v>28</v>
      </c>
    </row>
    <row r="833" spans="1:8" ht="40.799999999999997" x14ac:dyDescent="0.5">
      <c r="A833" s="45" t="s">
        <v>521</v>
      </c>
      <c r="B833" s="45" t="s">
        <v>1092</v>
      </c>
      <c r="C833" s="45" t="s">
        <v>237</v>
      </c>
      <c r="D833" s="45" t="s">
        <v>1093</v>
      </c>
      <c r="E833" s="45" t="s">
        <v>262</v>
      </c>
      <c r="F833" s="46">
        <v>7</v>
      </c>
      <c r="G833" s="45" t="s">
        <v>240</v>
      </c>
      <c r="H833" s="47">
        <v>7</v>
      </c>
    </row>
    <row r="834" spans="1:8" x14ac:dyDescent="0.5">
      <c r="A834" s="48" t="s">
        <v>254</v>
      </c>
      <c r="B834" s="48"/>
      <c r="C834" s="48"/>
      <c r="D834" s="48"/>
      <c r="E834" s="48"/>
      <c r="F834" s="48"/>
      <c r="G834" s="48"/>
      <c r="H834" s="49">
        <v>536.41999999999996</v>
      </c>
    </row>
    <row r="838" spans="1:8" ht="10.5" customHeight="1" x14ac:dyDescent="0.5">
      <c r="A838" s="66" t="s">
        <v>225</v>
      </c>
      <c r="B838" s="66"/>
      <c r="C838" s="66"/>
      <c r="D838" s="66"/>
      <c r="E838" s="66"/>
      <c r="F838" s="66"/>
      <c r="G838" s="66"/>
      <c r="H838" s="66"/>
    </row>
    <row r="839" spans="1:8" ht="10.5" customHeight="1" x14ac:dyDescent="0.5">
      <c r="A839" s="65" t="s">
        <v>1094</v>
      </c>
      <c r="B839" s="65"/>
      <c r="C839" s="65"/>
      <c r="D839" s="65"/>
      <c r="E839" s="65"/>
      <c r="F839" s="65"/>
      <c r="G839" s="65"/>
      <c r="H839" s="65"/>
    </row>
    <row r="841" spans="1:8" ht="34.200000000000003" x14ac:dyDescent="0.5">
      <c r="A841" s="43" t="s">
        <v>227</v>
      </c>
      <c r="B841" s="43" t="s">
        <v>228</v>
      </c>
      <c r="C841" s="43" t="s">
        <v>229</v>
      </c>
      <c r="D841" s="43" t="s">
        <v>230</v>
      </c>
      <c r="E841" s="43" t="s">
        <v>231</v>
      </c>
      <c r="F841" s="43" t="s">
        <v>232</v>
      </c>
      <c r="G841" s="43" t="s">
        <v>233</v>
      </c>
      <c r="H841" s="44" t="s">
        <v>234</v>
      </c>
    </row>
    <row r="842" spans="1:8" ht="40.799999999999997" x14ac:dyDescent="0.5">
      <c r="A842" s="45" t="s">
        <v>354</v>
      </c>
      <c r="B842" s="45" t="s">
        <v>1095</v>
      </c>
      <c r="C842" s="45" t="s">
        <v>237</v>
      </c>
      <c r="D842" s="45" t="s">
        <v>1096</v>
      </c>
      <c r="E842" s="45" t="s">
        <v>1097</v>
      </c>
      <c r="F842" s="46">
        <v>9</v>
      </c>
      <c r="G842" s="45" t="s">
        <v>245</v>
      </c>
      <c r="H842" s="47">
        <v>9</v>
      </c>
    </row>
    <row r="843" spans="1:8" x14ac:dyDescent="0.5">
      <c r="A843" s="48" t="s">
        <v>254</v>
      </c>
      <c r="B843" s="48"/>
      <c r="C843" s="48"/>
      <c r="D843" s="48"/>
      <c r="E843" s="48"/>
      <c r="F843" s="48"/>
      <c r="G843" s="48"/>
      <c r="H843" s="49">
        <v>9</v>
      </c>
    </row>
    <row r="847" spans="1:8" ht="10.5" customHeight="1" x14ac:dyDescent="0.5">
      <c r="A847" s="66" t="s">
        <v>225</v>
      </c>
      <c r="B847" s="66"/>
      <c r="C847" s="66"/>
      <c r="D847" s="66"/>
      <c r="E847" s="66"/>
      <c r="F847" s="66"/>
      <c r="G847" s="66"/>
      <c r="H847" s="66"/>
    </row>
    <row r="848" spans="1:8" ht="10.5" customHeight="1" x14ac:dyDescent="0.5">
      <c r="A848" s="65" t="s">
        <v>1098</v>
      </c>
      <c r="B848" s="65"/>
      <c r="C848" s="65"/>
      <c r="D848" s="65"/>
      <c r="E848" s="65"/>
      <c r="F848" s="65"/>
      <c r="G848" s="65"/>
      <c r="H848" s="65"/>
    </row>
    <row r="850" spans="1:8" ht="34.200000000000003" x14ac:dyDescent="0.5">
      <c r="A850" s="43" t="s">
        <v>227</v>
      </c>
      <c r="B850" s="43" t="s">
        <v>228</v>
      </c>
      <c r="C850" s="43" t="s">
        <v>229</v>
      </c>
      <c r="D850" s="43" t="s">
        <v>230</v>
      </c>
      <c r="E850" s="43" t="s">
        <v>231</v>
      </c>
      <c r="F850" s="43" t="s">
        <v>232</v>
      </c>
      <c r="G850" s="43" t="s">
        <v>233</v>
      </c>
      <c r="H850" s="44" t="s">
        <v>234</v>
      </c>
    </row>
    <row r="851" spans="1:8" ht="40.799999999999997" x14ac:dyDescent="0.5">
      <c r="A851" s="45" t="s">
        <v>381</v>
      </c>
      <c r="B851" s="45" t="s">
        <v>1099</v>
      </c>
      <c r="C851" s="45" t="s">
        <v>237</v>
      </c>
      <c r="D851" s="45" t="s">
        <v>912</v>
      </c>
      <c r="E851" s="45" t="s">
        <v>262</v>
      </c>
      <c r="F851" s="46">
        <v>14.24</v>
      </c>
      <c r="G851" s="45" t="s">
        <v>245</v>
      </c>
      <c r="H851" s="47">
        <v>14.24</v>
      </c>
    </row>
    <row r="852" spans="1:8" ht="40.799999999999997" x14ac:dyDescent="0.5">
      <c r="A852" s="45" t="s">
        <v>325</v>
      </c>
      <c r="B852" s="45" t="s">
        <v>1100</v>
      </c>
      <c r="C852" s="45" t="s">
        <v>237</v>
      </c>
      <c r="D852" s="45" t="s">
        <v>1101</v>
      </c>
      <c r="E852" s="45" t="s">
        <v>1102</v>
      </c>
      <c r="F852" s="46">
        <v>11</v>
      </c>
      <c r="G852" s="45" t="s">
        <v>245</v>
      </c>
      <c r="H852" s="47">
        <v>11</v>
      </c>
    </row>
    <row r="853" spans="1:8" x14ac:dyDescent="0.5">
      <c r="A853" s="48" t="s">
        <v>254</v>
      </c>
      <c r="B853" s="48"/>
      <c r="C853" s="48"/>
      <c r="D853" s="48"/>
      <c r="E853" s="48"/>
      <c r="F853" s="48"/>
      <c r="G853" s="48"/>
      <c r="H853" s="49">
        <v>25.24</v>
      </c>
    </row>
    <row r="857" spans="1:8" ht="10.5" customHeight="1" x14ac:dyDescent="0.5">
      <c r="A857" s="66" t="s">
        <v>225</v>
      </c>
      <c r="B857" s="66"/>
      <c r="C857" s="66"/>
      <c r="D857" s="66"/>
      <c r="E857" s="66"/>
      <c r="F857" s="66"/>
      <c r="G857" s="66"/>
      <c r="H857" s="66"/>
    </row>
    <row r="858" spans="1:8" ht="10.5" customHeight="1" x14ac:dyDescent="0.5">
      <c r="A858" s="65" t="s">
        <v>1103</v>
      </c>
      <c r="B858" s="65"/>
      <c r="C858" s="65"/>
      <c r="D858" s="65"/>
      <c r="E858" s="65"/>
      <c r="F858" s="65"/>
      <c r="G858" s="65"/>
      <c r="H858" s="65"/>
    </row>
    <row r="860" spans="1:8" ht="34.200000000000003" x14ac:dyDescent="0.5">
      <c r="A860" s="43" t="s">
        <v>227</v>
      </c>
      <c r="B860" s="43" t="s">
        <v>228</v>
      </c>
      <c r="C860" s="43" t="s">
        <v>229</v>
      </c>
      <c r="D860" s="43" t="s">
        <v>230</v>
      </c>
      <c r="E860" s="43" t="s">
        <v>231</v>
      </c>
      <c r="F860" s="43" t="s">
        <v>232</v>
      </c>
      <c r="G860" s="43" t="s">
        <v>233</v>
      </c>
      <c r="H860" s="44" t="s">
        <v>234</v>
      </c>
    </row>
    <row r="861" spans="1:8" ht="30.6" x14ac:dyDescent="0.5">
      <c r="A861" s="64" t="s">
        <v>313</v>
      </c>
      <c r="B861" s="45" t="s">
        <v>1104</v>
      </c>
      <c r="C861" s="45" t="s">
        <v>237</v>
      </c>
      <c r="D861" s="45" t="s">
        <v>1105</v>
      </c>
      <c r="E861" s="45" t="s">
        <v>244</v>
      </c>
      <c r="F861" s="46">
        <v>18</v>
      </c>
      <c r="G861" s="45" t="s">
        <v>245</v>
      </c>
      <c r="H861" s="47">
        <v>18</v>
      </c>
    </row>
    <row r="862" spans="1:8" ht="20.399999999999999" x14ac:dyDescent="0.5">
      <c r="A862" s="64"/>
      <c r="B862" s="45" t="s">
        <v>1106</v>
      </c>
      <c r="C862" s="45" t="s">
        <v>237</v>
      </c>
      <c r="D862" s="45" t="s">
        <v>1107</v>
      </c>
      <c r="E862" s="45" t="s">
        <v>244</v>
      </c>
      <c r="F862" s="46">
        <v>14</v>
      </c>
      <c r="G862" s="45" t="s">
        <v>245</v>
      </c>
      <c r="H862" s="47">
        <v>14</v>
      </c>
    </row>
    <row r="863" spans="1:8" ht="20.399999999999999" x14ac:dyDescent="0.5">
      <c r="A863" s="64"/>
      <c r="B863" s="45" t="s">
        <v>1108</v>
      </c>
      <c r="C863" s="45" t="s">
        <v>237</v>
      </c>
      <c r="D863" s="45" t="s">
        <v>1109</v>
      </c>
      <c r="E863" s="45" t="s">
        <v>244</v>
      </c>
      <c r="F863" s="46">
        <v>9.99</v>
      </c>
      <c r="G863" s="45" t="s">
        <v>245</v>
      </c>
      <c r="H863" s="47">
        <v>9.99</v>
      </c>
    </row>
    <row r="864" spans="1:8" ht="51" x14ac:dyDescent="0.5">
      <c r="A864" s="64"/>
      <c r="B864" s="45" t="s">
        <v>1110</v>
      </c>
      <c r="C864" s="45" t="s">
        <v>237</v>
      </c>
      <c r="D864" s="45" t="s">
        <v>1111</v>
      </c>
      <c r="E864" s="45" t="s">
        <v>244</v>
      </c>
      <c r="F864" s="46">
        <v>17.95</v>
      </c>
      <c r="G864" s="45" t="s">
        <v>245</v>
      </c>
      <c r="H864" s="47">
        <v>17.95</v>
      </c>
    </row>
    <row r="865" spans="1:8" ht="40.799999999999997" x14ac:dyDescent="0.5">
      <c r="A865" s="64" t="s">
        <v>297</v>
      </c>
      <c r="B865" s="45" t="s">
        <v>1112</v>
      </c>
      <c r="C865" s="45" t="s">
        <v>237</v>
      </c>
      <c r="D865" s="45" t="s">
        <v>1113</v>
      </c>
      <c r="E865" s="45" t="s">
        <v>244</v>
      </c>
      <c r="F865" s="46">
        <v>17.989999999999998</v>
      </c>
      <c r="G865" s="45" t="s">
        <v>245</v>
      </c>
      <c r="H865" s="47">
        <v>17.989999999999998</v>
      </c>
    </row>
    <row r="866" spans="1:8" ht="20.399999999999999" x14ac:dyDescent="0.5">
      <c r="A866" s="64"/>
      <c r="B866" s="45" t="s">
        <v>1114</v>
      </c>
      <c r="C866" s="45" t="s">
        <v>237</v>
      </c>
      <c r="D866" s="45" t="s">
        <v>1115</v>
      </c>
      <c r="E866" s="45" t="s">
        <v>244</v>
      </c>
      <c r="F866" s="46">
        <v>12.99</v>
      </c>
      <c r="G866" s="45" t="s">
        <v>245</v>
      </c>
      <c r="H866" s="47">
        <v>12.99</v>
      </c>
    </row>
    <row r="867" spans="1:8" ht="30.6" x14ac:dyDescent="0.5">
      <c r="A867" s="64"/>
      <c r="B867" s="45" t="s">
        <v>1116</v>
      </c>
      <c r="C867" s="45" t="s">
        <v>237</v>
      </c>
      <c r="D867" s="45" t="s">
        <v>1117</v>
      </c>
      <c r="E867" s="45" t="s">
        <v>244</v>
      </c>
      <c r="F867" s="46">
        <v>14.99</v>
      </c>
      <c r="G867" s="45" t="s">
        <v>245</v>
      </c>
      <c r="H867" s="47">
        <v>14.99</v>
      </c>
    </row>
    <row r="868" spans="1:8" ht="51" x14ac:dyDescent="0.5">
      <c r="A868" s="64"/>
      <c r="B868" s="45" t="s">
        <v>1118</v>
      </c>
      <c r="C868" s="45" t="s">
        <v>237</v>
      </c>
      <c r="D868" s="45" t="s">
        <v>1119</v>
      </c>
      <c r="E868" s="45" t="s">
        <v>244</v>
      </c>
      <c r="F868" s="46">
        <v>32.5</v>
      </c>
      <c r="G868" s="45" t="s">
        <v>240</v>
      </c>
      <c r="H868" s="47">
        <v>32.5</v>
      </c>
    </row>
    <row r="869" spans="1:8" ht="81.599999999999994" x14ac:dyDescent="0.5">
      <c r="A869" s="45" t="s">
        <v>300</v>
      </c>
      <c r="B869" s="45" t="s">
        <v>1120</v>
      </c>
      <c r="C869" s="45" t="s">
        <v>237</v>
      </c>
      <c r="D869" s="45" t="s">
        <v>1121</v>
      </c>
      <c r="E869" s="45" t="s">
        <v>244</v>
      </c>
      <c r="F869" s="46">
        <v>10.17</v>
      </c>
      <c r="G869" s="45" t="s">
        <v>245</v>
      </c>
      <c r="H869" s="47">
        <v>10.17</v>
      </c>
    </row>
    <row r="870" spans="1:8" ht="40.799999999999997" x14ac:dyDescent="0.5">
      <c r="A870" s="45" t="s">
        <v>1122</v>
      </c>
      <c r="B870" s="45" t="s">
        <v>1123</v>
      </c>
      <c r="C870" s="45" t="s">
        <v>237</v>
      </c>
      <c r="D870" s="45" t="s">
        <v>1124</v>
      </c>
      <c r="E870" s="45" t="s">
        <v>244</v>
      </c>
      <c r="F870" s="46">
        <v>17</v>
      </c>
      <c r="G870" s="45" t="s">
        <v>245</v>
      </c>
      <c r="H870" s="47">
        <v>17</v>
      </c>
    </row>
    <row r="871" spans="1:8" ht="20.399999999999999" x14ac:dyDescent="0.5">
      <c r="A871" s="64" t="s">
        <v>701</v>
      </c>
      <c r="B871" s="45" t="s">
        <v>1125</v>
      </c>
      <c r="C871" s="45" t="s">
        <v>237</v>
      </c>
      <c r="D871" s="45" t="s">
        <v>1126</v>
      </c>
      <c r="E871" s="45" t="s">
        <v>244</v>
      </c>
      <c r="F871" s="46">
        <v>15</v>
      </c>
      <c r="G871" s="45" t="s">
        <v>240</v>
      </c>
      <c r="H871" s="47">
        <v>15</v>
      </c>
    </row>
    <row r="872" spans="1:8" ht="30.6" x14ac:dyDescent="0.5">
      <c r="A872" s="64"/>
      <c r="B872" s="45" t="s">
        <v>1127</v>
      </c>
      <c r="C872" s="45" t="s">
        <v>237</v>
      </c>
      <c r="D872" s="45" t="s">
        <v>1128</v>
      </c>
      <c r="E872" s="45" t="s">
        <v>244</v>
      </c>
      <c r="F872" s="46">
        <v>5</v>
      </c>
      <c r="G872" s="45" t="s">
        <v>245</v>
      </c>
      <c r="H872" s="47">
        <v>5</v>
      </c>
    </row>
    <row r="873" spans="1:8" x14ac:dyDescent="0.5">
      <c r="A873" s="48" t="s">
        <v>254</v>
      </c>
      <c r="B873" s="48"/>
      <c r="C873" s="48"/>
      <c r="D873" s="48"/>
      <c r="E873" s="48"/>
      <c r="F873" s="48"/>
      <c r="G873" s="48"/>
      <c r="H873" s="49">
        <v>185.58</v>
      </c>
    </row>
    <row r="877" spans="1:8" ht="10.5" customHeight="1" x14ac:dyDescent="0.5">
      <c r="A877" s="66" t="s">
        <v>225</v>
      </c>
      <c r="B877" s="66"/>
      <c r="C877" s="66"/>
      <c r="D877" s="66"/>
      <c r="E877" s="66"/>
      <c r="F877" s="66"/>
      <c r="G877" s="66"/>
      <c r="H877" s="66"/>
    </row>
    <row r="878" spans="1:8" ht="10.5" customHeight="1" x14ac:dyDescent="0.5">
      <c r="A878" s="65" t="s">
        <v>1129</v>
      </c>
      <c r="B878" s="65"/>
      <c r="C878" s="65"/>
      <c r="D878" s="65"/>
      <c r="E878" s="65"/>
      <c r="F878" s="65"/>
      <c r="G878" s="65"/>
      <c r="H878" s="65"/>
    </row>
    <row r="880" spans="1:8" ht="34.200000000000003" x14ac:dyDescent="0.5">
      <c r="A880" s="43" t="s">
        <v>227</v>
      </c>
      <c r="B880" s="43" t="s">
        <v>228</v>
      </c>
      <c r="C880" s="43" t="s">
        <v>229</v>
      </c>
      <c r="D880" s="43" t="s">
        <v>230</v>
      </c>
      <c r="E880" s="43" t="s">
        <v>231</v>
      </c>
      <c r="F880" s="43" t="s">
        <v>232</v>
      </c>
      <c r="G880" s="43" t="s">
        <v>233</v>
      </c>
      <c r="H880" s="44" t="s">
        <v>234</v>
      </c>
    </row>
    <row r="881" spans="1:8" ht="40.799999999999997" x14ac:dyDescent="0.5">
      <c r="A881" s="45" t="s">
        <v>381</v>
      </c>
      <c r="B881" s="45" t="s">
        <v>1130</v>
      </c>
      <c r="C881" s="45" t="s">
        <v>237</v>
      </c>
      <c r="D881" s="45" t="s">
        <v>1131</v>
      </c>
      <c r="E881" s="45" t="s">
        <v>262</v>
      </c>
      <c r="F881" s="46">
        <v>10.19</v>
      </c>
      <c r="G881" s="45" t="s">
        <v>245</v>
      </c>
      <c r="H881" s="47">
        <v>10.19</v>
      </c>
    </row>
    <row r="882" spans="1:8" ht="30.6" x14ac:dyDescent="0.5">
      <c r="A882" s="45" t="s">
        <v>235</v>
      </c>
      <c r="B882" s="45" t="s">
        <v>1132</v>
      </c>
      <c r="C882" s="45" t="s">
        <v>237</v>
      </c>
      <c r="D882" s="45" t="s">
        <v>1133</v>
      </c>
      <c r="E882" s="45" t="s">
        <v>262</v>
      </c>
      <c r="F882" s="46">
        <v>8</v>
      </c>
      <c r="G882" s="45" t="s">
        <v>245</v>
      </c>
      <c r="H882" s="47">
        <v>8</v>
      </c>
    </row>
    <row r="883" spans="1:8" ht="20.399999999999999" x14ac:dyDescent="0.5">
      <c r="A883" s="64" t="s">
        <v>406</v>
      </c>
      <c r="B883" s="45" t="s">
        <v>1134</v>
      </c>
      <c r="C883" s="45" t="s">
        <v>237</v>
      </c>
      <c r="D883" s="45" t="s">
        <v>1135</v>
      </c>
      <c r="E883" s="45" t="s">
        <v>1136</v>
      </c>
      <c r="F883" s="46">
        <v>40</v>
      </c>
      <c r="G883" s="45" t="s">
        <v>240</v>
      </c>
      <c r="H883" s="47">
        <v>40</v>
      </c>
    </row>
    <row r="884" spans="1:8" ht="81.599999999999994" x14ac:dyDescent="0.5">
      <c r="A884" s="64"/>
      <c r="B884" s="45" t="s">
        <v>1137</v>
      </c>
      <c r="C884" s="45" t="s">
        <v>237</v>
      </c>
      <c r="D884" s="45" t="s">
        <v>1138</v>
      </c>
      <c r="E884" s="45" t="s">
        <v>1136</v>
      </c>
      <c r="F884" s="46">
        <v>29</v>
      </c>
      <c r="G884" s="45" t="s">
        <v>240</v>
      </c>
      <c r="H884" s="47">
        <v>29</v>
      </c>
    </row>
    <row r="885" spans="1:8" ht="102" x14ac:dyDescent="0.5">
      <c r="A885" s="64" t="s">
        <v>677</v>
      </c>
      <c r="B885" s="45" t="s">
        <v>1139</v>
      </c>
      <c r="C885" s="45" t="s">
        <v>237</v>
      </c>
      <c r="D885" s="45" t="s">
        <v>1140</v>
      </c>
      <c r="E885" s="45" t="s">
        <v>262</v>
      </c>
      <c r="F885" s="46">
        <v>30</v>
      </c>
      <c r="G885" s="45" t="s">
        <v>245</v>
      </c>
      <c r="H885" s="47">
        <v>30</v>
      </c>
    </row>
    <row r="886" spans="1:8" ht="20.399999999999999" x14ac:dyDescent="0.5">
      <c r="A886" s="64"/>
      <c r="B886" s="45" t="s">
        <v>1141</v>
      </c>
      <c r="C886" s="45" t="s">
        <v>237</v>
      </c>
      <c r="D886" s="45" t="s">
        <v>1142</v>
      </c>
      <c r="E886" s="45" t="s">
        <v>262</v>
      </c>
      <c r="F886" s="46">
        <v>13</v>
      </c>
      <c r="G886" s="45" t="s">
        <v>245</v>
      </c>
      <c r="H886" s="47">
        <v>13</v>
      </c>
    </row>
    <row r="887" spans="1:8" ht="20.399999999999999" x14ac:dyDescent="0.5">
      <c r="A887" s="64"/>
      <c r="B887" s="64" t="s">
        <v>1143</v>
      </c>
      <c r="C887" s="64" t="s">
        <v>237</v>
      </c>
      <c r="D887" s="64" t="s">
        <v>1144</v>
      </c>
      <c r="E887" s="45" t="s">
        <v>262</v>
      </c>
      <c r="F887" s="46">
        <v>12</v>
      </c>
      <c r="G887" s="45" t="s">
        <v>245</v>
      </c>
      <c r="H887" s="47">
        <v>12</v>
      </c>
    </row>
    <row r="888" spans="1:8" ht="20.399999999999999" x14ac:dyDescent="0.5">
      <c r="A888" s="64"/>
      <c r="B888" s="64"/>
      <c r="C888" s="64"/>
      <c r="D888" s="64"/>
      <c r="E888" s="45" t="s">
        <v>1136</v>
      </c>
      <c r="F888" s="46">
        <v>12</v>
      </c>
      <c r="G888" s="45" t="s">
        <v>245</v>
      </c>
      <c r="H888" s="47">
        <v>12</v>
      </c>
    </row>
    <row r="889" spans="1:8" ht="102" x14ac:dyDescent="0.5">
      <c r="A889" s="45" t="s">
        <v>300</v>
      </c>
      <c r="B889" s="45" t="s">
        <v>1145</v>
      </c>
      <c r="C889" s="45" t="s">
        <v>237</v>
      </c>
      <c r="D889" s="45" t="s">
        <v>1146</v>
      </c>
      <c r="E889" s="45" t="s">
        <v>1136</v>
      </c>
      <c r="F889" s="46">
        <v>11.99</v>
      </c>
      <c r="G889" s="45" t="s">
        <v>245</v>
      </c>
      <c r="H889" s="47">
        <v>11.99</v>
      </c>
    </row>
    <row r="890" spans="1:8" ht="30.6" x14ac:dyDescent="0.5">
      <c r="A890" s="45" t="s">
        <v>303</v>
      </c>
      <c r="B890" s="45" t="s">
        <v>1147</v>
      </c>
      <c r="C890" s="45" t="s">
        <v>237</v>
      </c>
      <c r="D890" s="45" t="s">
        <v>1148</v>
      </c>
      <c r="E890" s="45" t="s">
        <v>244</v>
      </c>
      <c r="F890" s="46">
        <v>9.99</v>
      </c>
      <c r="G890" s="45" t="s">
        <v>240</v>
      </c>
      <c r="H890" s="47">
        <v>9.99</v>
      </c>
    </row>
    <row r="891" spans="1:8" x14ac:dyDescent="0.5">
      <c r="A891" s="48" t="s">
        <v>254</v>
      </c>
      <c r="B891" s="48"/>
      <c r="C891" s="48"/>
      <c r="D891" s="48"/>
      <c r="E891" s="48"/>
      <c r="F891" s="48"/>
      <c r="G891" s="48"/>
      <c r="H891" s="49">
        <v>176.17</v>
      </c>
    </row>
    <row r="895" spans="1:8" ht="10.5" customHeight="1" x14ac:dyDescent="0.5">
      <c r="A895" s="66" t="s">
        <v>225</v>
      </c>
      <c r="B895" s="66"/>
      <c r="C895" s="66"/>
      <c r="D895" s="66"/>
      <c r="E895" s="66"/>
      <c r="F895" s="66"/>
      <c r="G895" s="66"/>
      <c r="H895" s="66"/>
    </row>
    <row r="896" spans="1:8" ht="10.5" customHeight="1" x14ac:dyDescent="0.5">
      <c r="A896" s="65" t="s">
        <v>1149</v>
      </c>
      <c r="B896" s="65"/>
      <c r="C896" s="65"/>
      <c r="D896" s="65"/>
      <c r="E896" s="65"/>
      <c r="F896" s="65"/>
      <c r="G896" s="65"/>
      <c r="H896" s="65"/>
    </row>
    <row r="898" spans="1:8" ht="34.200000000000003" x14ac:dyDescent="0.5">
      <c r="A898" s="43" t="s">
        <v>227</v>
      </c>
      <c r="B898" s="43" t="s">
        <v>228</v>
      </c>
      <c r="C898" s="43" t="s">
        <v>229</v>
      </c>
      <c r="D898" s="43" t="s">
        <v>230</v>
      </c>
      <c r="E898" s="43" t="s">
        <v>231</v>
      </c>
      <c r="F898" s="43" t="s">
        <v>232</v>
      </c>
      <c r="G898" s="43" t="s">
        <v>233</v>
      </c>
      <c r="H898" s="44" t="s">
        <v>234</v>
      </c>
    </row>
    <row r="899" spans="1:8" ht="112.2" x14ac:dyDescent="0.5">
      <c r="A899" s="45" t="s">
        <v>338</v>
      </c>
      <c r="B899" s="45" t="s">
        <v>1150</v>
      </c>
      <c r="C899" s="45" t="s">
        <v>237</v>
      </c>
      <c r="D899" s="45" t="s">
        <v>1151</v>
      </c>
      <c r="E899" s="45" t="s">
        <v>359</v>
      </c>
      <c r="F899" s="46">
        <v>38</v>
      </c>
      <c r="G899" s="45" t="s">
        <v>240</v>
      </c>
      <c r="H899" s="47">
        <v>38</v>
      </c>
    </row>
    <row r="900" spans="1:8" ht="20.399999999999999" x14ac:dyDescent="0.5">
      <c r="A900" s="64" t="s">
        <v>790</v>
      </c>
      <c r="B900" s="45" t="s">
        <v>1152</v>
      </c>
      <c r="C900" s="45" t="s">
        <v>237</v>
      </c>
      <c r="D900" s="45" t="s">
        <v>1153</v>
      </c>
      <c r="E900" s="45" t="s">
        <v>253</v>
      </c>
      <c r="F900" s="46">
        <v>38</v>
      </c>
      <c r="G900" s="45" t="s">
        <v>240</v>
      </c>
      <c r="H900" s="47">
        <v>38</v>
      </c>
    </row>
    <row r="901" spans="1:8" ht="30.6" x14ac:dyDescent="0.5">
      <c r="A901" s="64"/>
      <c r="B901" s="45" t="s">
        <v>1154</v>
      </c>
      <c r="C901" s="45" t="s">
        <v>237</v>
      </c>
      <c r="D901" s="45" t="s">
        <v>1155</v>
      </c>
      <c r="E901" s="45" t="s">
        <v>359</v>
      </c>
      <c r="F901" s="46">
        <v>17</v>
      </c>
      <c r="G901" s="45" t="s">
        <v>245</v>
      </c>
      <c r="H901" s="47">
        <v>17</v>
      </c>
    </row>
    <row r="902" spans="1:8" ht="40.799999999999997" x14ac:dyDescent="0.5">
      <c r="A902" s="45" t="s">
        <v>288</v>
      </c>
      <c r="B902" s="45" t="s">
        <v>1156</v>
      </c>
      <c r="C902" s="45" t="s">
        <v>237</v>
      </c>
      <c r="D902" s="45" t="s">
        <v>1157</v>
      </c>
      <c r="E902" s="45" t="s">
        <v>253</v>
      </c>
      <c r="F902" s="46">
        <v>56.99</v>
      </c>
      <c r="G902" s="45" t="s">
        <v>245</v>
      </c>
      <c r="H902" s="47">
        <v>56.99</v>
      </c>
    </row>
    <row r="903" spans="1:8" ht="71.400000000000006" x14ac:dyDescent="0.5">
      <c r="A903" s="45" t="s">
        <v>241</v>
      </c>
      <c r="B903" s="45" t="s">
        <v>1158</v>
      </c>
      <c r="C903" s="45" t="s">
        <v>237</v>
      </c>
      <c r="D903" s="45" t="s">
        <v>1159</v>
      </c>
      <c r="E903" s="45" t="s">
        <v>262</v>
      </c>
      <c r="F903" s="46">
        <v>30</v>
      </c>
      <c r="G903" s="45" t="s">
        <v>240</v>
      </c>
      <c r="H903" s="47">
        <v>30</v>
      </c>
    </row>
    <row r="904" spans="1:8" ht="81.599999999999994" x14ac:dyDescent="0.5">
      <c r="A904" s="45" t="s">
        <v>391</v>
      </c>
      <c r="B904" s="45" t="s">
        <v>1160</v>
      </c>
      <c r="C904" s="45" t="s">
        <v>237</v>
      </c>
      <c r="D904" s="45" t="s">
        <v>1161</v>
      </c>
      <c r="E904" s="45" t="s">
        <v>359</v>
      </c>
      <c r="F904" s="46">
        <v>8</v>
      </c>
      <c r="G904" s="45" t="s">
        <v>245</v>
      </c>
      <c r="H904" s="47">
        <v>8</v>
      </c>
    </row>
    <row r="905" spans="1:8" x14ac:dyDescent="0.5">
      <c r="A905" s="48" t="s">
        <v>254</v>
      </c>
      <c r="B905" s="48"/>
      <c r="C905" s="48"/>
      <c r="D905" s="48"/>
      <c r="E905" s="48"/>
      <c r="F905" s="48"/>
      <c r="G905" s="48"/>
      <c r="H905" s="49">
        <v>187.99</v>
      </c>
    </row>
    <row r="909" spans="1:8" ht="10.5" customHeight="1" x14ac:dyDescent="0.5">
      <c r="A909" s="66" t="s">
        <v>225</v>
      </c>
      <c r="B909" s="66"/>
      <c r="C909" s="66"/>
      <c r="D909" s="66"/>
      <c r="E909" s="66"/>
      <c r="F909" s="66"/>
      <c r="G909" s="66"/>
      <c r="H909" s="66"/>
    </row>
    <row r="910" spans="1:8" ht="10.5" customHeight="1" x14ac:dyDescent="0.5">
      <c r="A910" s="65" t="s">
        <v>1162</v>
      </c>
      <c r="B910" s="65"/>
      <c r="C910" s="65"/>
      <c r="D910" s="65"/>
      <c r="E910" s="65"/>
      <c r="F910" s="65"/>
      <c r="G910" s="65"/>
      <c r="H910" s="65"/>
    </row>
    <row r="912" spans="1:8" ht="34.200000000000003" x14ac:dyDescent="0.5">
      <c r="A912" s="43" t="s">
        <v>227</v>
      </c>
      <c r="B912" s="43" t="s">
        <v>228</v>
      </c>
      <c r="C912" s="43" t="s">
        <v>229</v>
      </c>
      <c r="D912" s="43" t="s">
        <v>230</v>
      </c>
      <c r="E912" s="43" t="s">
        <v>231</v>
      </c>
      <c r="F912" s="43" t="s">
        <v>232</v>
      </c>
      <c r="G912" s="43" t="s">
        <v>233</v>
      </c>
      <c r="H912" s="44" t="s">
        <v>234</v>
      </c>
    </row>
    <row r="913" spans="1:8" ht="40.799999999999997" x14ac:dyDescent="0.5">
      <c r="A913" s="64" t="s">
        <v>1122</v>
      </c>
      <c r="B913" s="45" t="s">
        <v>1163</v>
      </c>
      <c r="C913" s="45" t="s">
        <v>237</v>
      </c>
      <c r="D913" s="45" t="s">
        <v>1164</v>
      </c>
      <c r="E913" s="45" t="s">
        <v>244</v>
      </c>
      <c r="F913" s="46">
        <v>15</v>
      </c>
      <c r="G913" s="45" t="s">
        <v>245</v>
      </c>
      <c r="H913" s="47">
        <v>15</v>
      </c>
    </row>
    <row r="914" spans="1:8" ht="30.6" x14ac:dyDescent="0.5">
      <c r="A914" s="64"/>
      <c r="B914" s="45" t="s">
        <v>1165</v>
      </c>
      <c r="C914" s="45" t="s">
        <v>237</v>
      </c>
      <c r="D914" s="45" t="s">
        <v>1166</v>
      </c>
      <c r="E914" s="45" t="s">
        <v>244</v>
      </c>
      <c r="F914" s="46">
        <v>16</v>
      </c>
      <c r="G914" s="45" t="s">
        <v>245</v>
      </c>
      <c r="H914" s="47">
        <v>16</v>
      </c>
    </row>
    <row r="915" spans="1:8" ht="30.6" x14ac:dyDescent="0.5">
      <c r="A915" s="64"/>
      <c r="B915" s="45" t="s">
        <v>1167</v>
      </c>
      <c r="C915" s="45" t="s">
        <v>237</v>
      </c>
      <c r="D915" s="45" t="s">
        <v>1168</v>
      </c>
      <c r="E915" s="45" t="s">
        <v>244</v>
      </c>
      <c r="F915" s="46">
        <v>19</v>
      </c>
      <c r="G915" s="45" t="s">
        <v>245</v>
      </c>
      <c r="H915" s="47">
        <v>19</v>
      </c>
    </row>
    <row r="916" spans="1:8" x14ac:dyDescent="0.5">
      <c r="A916" s="48" t="s">
        <v>254</v>
      </c>
      <c r="B916" s="48"/>
      <c r="C916" s="48"/>
      <c r="D916" s="48"/>
      <c r="E916" s="48"/>
      <c r="F916" s="48"/>
      <c r="G916" s="48"/>
      <c r="H916" s="49">
        <v>50</v>
      </c>
    </row>
    <row r="920" spans="1:8" ht="10.5" customHeight="1" x14ac:dyDescent="0.5">
      <c r="A920" s="66" t="s">
        <v>225</v>
      </c>
      <c r="B920" s="66"/>
      <c r="C920" s="66"/>
      <c r="D920" s="66"/>
      <c r="E920" s="66"/>
      <c r="F920" s="66"/>
      <c r="G920" s="66"/>
      <c r="H920" s="66"/>
    </row>
    <row r="921" spans="1:8" ht="10.5" customHeight="1" x14ac:dyDescent="0.5">
      <c r="A921" s="65" t="s">
        <v>1169</v>
      </c>
      <c r="B921" s="65"/>
      <c r="C921" s="65"/>
      <c r="D921" s="65"/>
      <c r="E921" s="65"/>
      <c r="F921" s="65"/>
      <c r="G921" s="65"/>
      <c r="H921" s="65"/>
    </row>
    <row r="923" spans="1:8" ht="34.200000000000003" x14ac:dyDescent="0.5">
      <c r="A923" s="43" t="s">
        <v>227</v>
      </c>
      <c r="B923" s="43" t="s">
        <v>228</v>
      </c>
      <c r="C923" s="43" t="s">
        <v>229</v>
      </c>
      <c r="D923" s="43" t="s">
        <v>230</v>
      </c>
      <c r="E923" s="43" t="s">
        <v>231</v>
      </c>
      <c r="F923" s="43" t="s">
        <v>232</v>
      </c>
      <c r="G923" s="43" t="s">
        <v>233</v>
      </c>
      <c r="H923" s="44" t="s">
        <v>234</v>
      </c>
    </row>
    <row r="924" spans="1:8" ht="40.799999999999997" x14ac:dyDescent="0.5">
      <c r="A924" s="45" t="s">
        <v>498</v>
      </c>
      <c r="B924" s="45" t="s">
        <v>1170</v>
      </c>
      <c r="C924" s="45" t="s">
        <v>237</v>
      </c>
      <c r="D924" s="45" t="s">
        <v>1171</v>
      </c>
      <c r="E924" s="45" t="s">
        <v>244</v>
      </c>
      <c r="F924" s="46">
        <v>20</v>
      </c>
      <c r="G924" s="45" t="s">
        <v>245</v>
      </c>
      <c r="H924" s="47">
        <v>20</v>
      </c>
    </row>
    <row r="925" spans="1:8" x14ac:dyDescent="0.5">
      <c r="A925" s="48" t="s">
        <v>254</v>
      </c>
      <c r="B925" s="48"/>
      <c r="C925" s="48"/>
      <c r="D925" s="48"/>
      <c r="E925" s="48"/>
      <c r="F925" s="48"/>
      <c r="G925" s="48"/>
      <c r="H925" s="49">
        <v>20</v>
      </c>
    </row>
    <row r="929" spans="1:8" ht="10.5" customHeight="1" x14ac:dyDescent="0.5">
      <c r="A929" s="66" t="s">
        <v>225</v>
      </c>
      <c r="B929" s="66"/>
      <c r="C929" s="66"/>
      <c r="D929" s="66"/>
      <c r="E929" s="66"/>
      <c r="F929" s="66"/>
      <c r="G929" s="66"/>
      <c r="H929" s="66"/>
    </row>
    <row r="930" spans="1:8" ht="10.5" customHeight="1" x14ac:dyDescent="0.5">
      <c r="A930" s="65" t="s">
        <v>1172</v>
      </c>
      <c r="B930" s="65"/>
      <c r="C930" s="65"/>
      <c r="D930" s="65"/>
      <c r="E930" s="65"/>
      <c r="F930" s="65"/>
      <c r="G930" s="65"/>
      <c r="H930" s="65"/>
    </row>
    <row r="932" spans="1:8" ht="34.200000000000003" x14ac:dyDescent="0.5">
      <c r="A932" s="43" t="s">
        <v>227</v>
      </c>
      <c r="B932" s="43" t="s">
        <v>228</v>
      </c>
      <c r="C932" s="43" t="s">
        <v>229</v>
      </c>
      <c r="D932" s="43" t="s">
        <v>230</v>
      </c>
      <c r="E932" s="43" t="s">
        <v>231</v>
      </c>
      <c r="F932" s="43" t="s">
        <v>232</v>
      </c>
      <c r="G932" s="43" t="s">
        <v>233</v>
      </c>
      <c r="H932" s="44" t="s">
        <v>234</v>
      </c>
    </row>
    <row r="933" spans="1:8" ht="51" x14ac:dyDescent="0.5">
      <c r="A933" s="45" t="s">
        <v>1173</v>
      </c>
      <c r="B933" s="45" t="s">
        <v>1174</v>
      </c>
      <c r="C933" s="45" t="s">
        <v>237</v>
      </c>
      <c r="D933" s="45" t="s">
        <v>1175</v>
      </c>
      <c r="E933" s="45" t="s">
        <v>262</v>
      </c>
      <c r="F933" s="46">
        <v>6</v>
      </c>
      <c r="G933" s="45" t="s">
        <v>245</v>
      </c>
      <c r="H933" s="47">
        <v>6</v>
      </c>
    </row>
    <row r="934" spans="1:8" ht="20.399999999999999" x14ac:dyDescent="0.5">
      <c r="A934" s="64" t="s">
        <v>1176</v>
      </c>
      <c r="B934" s="45" t="s">
        <v>1177</v>
      </c>
      <c r="C934" s="45" t="s">
        <v>237</v>
      </c>
      <c r="D934" s="45" t="s">
        <v>1178</v>
      </c>
      <c r="E934" s="45" t="s">
        <v>359</v>
      </c>
      <c r="F934" s="46">
        <v>29.99</v>
      </c>
      <c r="G934" s="45" t="s">
        <v>245</v>
      </c>
      <c r="H934" s="47">
        <v>29.99</v>
      </c>
    </row>
    <row r="935" spans="1:8" ht="20.399999999999999" x14ac:dyDescent="0.5">
      <c r="A935" s="64"/>
      <c r="B935" s="45" t="s">
        <v>1179</v>
      </c>
      <c r="C935" s="45" t="s">
        <v>237</v>
      </c>
      <c r="D935" s="45" t="s">
        <v>1180</v>
      </c>
      <c r="E935" s="45" t="s">
        <v>359</v>
      </c>
      <c r="F935" s="46">
        <v>11.99</v>
      </c>
      <c r="G935" s="45" t="s">
        <v>245</v>
      </c>
      <c r="H935" s="47">
        <v>11.99</v>
      </c>
    </row>
    <row r="936" spans="1:8" ht="20.399999999999999" x14ac:dyDescent="0.5">
      <c r="A936" s="64"/>
      <c r="B936" s="45" t="s">
        <v>1181</v>
      </c>
      <c r="C936" s="45" t="s">
        <v>237</v>
      </c>
      <c r="D936" s="45" t="s">
        <v>1182</v>
      </c>
      <c r="E936" s="45" t="s">
        <v>359</v>
      </c>
      <c r="F936" s="46">
        <v>11.99</v>
      </c>
      <c r="G936" s="45" t="s">
        <v>245</v>
      </c>
      <c r="H936" s="47">
        <v>11.99</v>
      </c>
    </row>
    <row r="937" spans="1:8" ht="20.399999999999999" x14ac:dyDescent="0.5">
      <c r="A937" s="64"/>
      <c r="B937" s="45" t="s">
        <v>1183</v>
      </c>
      <c r="C937" s="45" t="s">
        <v>237</v>
      </c>
      <c r="D937" s="45" t="s">
        <v>1184</v>
      </c>
      <c r="E937" s="45" t="s">
        <v>359</v>
      </c>
      <c r="F937" s="46">
        <v>20.99</v>
      </c>
      <c r="G937" s="45" t="s">
        <v>245</v>
      </c>
      <c r="H937" s="47">
        <v>20.99</v>
      </c>
    </row>
    <row r="938" spans="1:8" x14ac:dyDescent="0.5">
      <c r="A938" s="48" t="s">
        <v>254</v>
      </c>
      <c r="B938" s="48"/>
      <c r="C938" s="48"/>
      <c r="D938" s="48"/>
      <c r="E938" s="48"/>
      <c r="F938" s="48"/>
      <c r="G938" s="48"/>
      <c r="H938" s="49">
        <v>80.959999999999994</v>
      </c>
    </row>
    <row r="942" spans="1:8" ht="10.5" customHeight="1" x14ac:dyDescent="0.5">
      <c r="A942" s="66" t="s">
        <v>225</v>
      </c>
      <c r="B942" s="66"/>
      <c r="C942" s="66"/>
      <c r="D942" s="66"/>
      <c r="E942" s="66"/>
      <c r="F942" s="66"/>
      <c r="G942" s="66"/>
      <c r="H942" s="66"/>
    </row>
    <row r="943" spans="1:8" ht="10.5" customHeight="1" x14ac:dyDescent="0.5">
      <c r="A943" s="65" t="s">
        <v>1185</v>
      </c>
      <c r="B943" s="65"/>
      <c r="C943" s="65"/>
      <c r="D943" s="65"/>
      <c r="E943" s="65"/>
      <c r="F943" s="65"/>
      <c r="G943" s="65"/>
      <c r="H943" s="65"/>
    </row>
    <row r="945" spans="1:8" ht="34.200000000000003" x14ac:dyDescent="0.5">
      <c r="A945" s="43" t="s">
        <v>227</v>
      </c>
      <c r="B945" s="43" t="s">
        <v>228</v>
      </c>
      <c r="C945" s="43" t="s">
        <v>229</v>
      </c>
      <c r="D945" s="43" t="s">
        <v>230</v>
      </c>
      <c r="E945" s="43" t="s">
        <v>231</v>
      </c>
      <c r="F945" s="43" t="s">
        <v>232</v>
      </c>
      <c r="G945" s="43" t="s">
        <v>233</v>
      </c>
      <c r="H945" s="44" t="s">
        <v>234</v>
      </c>
    </row>
    <row r="946" spans="1:8" ht="61.2" x14ac:dyDescent="0.5">
      <c r="A946" s="45" t="s">
        <v>636</v>
      </c>
      <c r="B946" s="45" t="s">
        <v>1186</v>
      </c>
      <c r="C946" s="45" t="s">
        <v>237</v>
      </c>
      <c r="D946" s="45" t="s">
        <v>1187</v>
      </c>
      <c r="E946" s="45" t="s">
        <v>1188</v>
      </c>
      <c r="F946" s="46">
        <v>30</v>
      </c>
      <c r="G946" s="45" t="s">
        <v>240</v>
      </c>
      <c r="H946" s="47">
        <v>30</v>
      </c>
    </row>
    <row r="947" spans="1:8" ht="20.399999999999999" x14ac:dyDescent="0.5">
      <c r="A947" s="64" t="s">
        <v>313</v>
      </c>
      <c r="B947" s="45" t="s">
        <v>1189</v>
      </c>
      <c r="C947" s="45" t="s">
        <v>237</v>
      </c>
      <c r="D947" s="45" t="s">
        <v>1190</v>
      </c>
      <c r="E947" s="45" t="s">
        <v>1188</v>
      </c>
      <c r="F947" s="46">
        <v>17</v>
      </c>
      <c r="G947" s="45" t="s">
        <v>245</v>
      </c>
      <c r="H947" s="47">
        <v>17</v>
      </c>
    </row>
    <row r="948" spans="1:8" ht="20.399999999999999" x14ac:dyDescent="0.5">
      <c r="A948" s="64"/>
      <c r="B948" s="45" t="s">
        <v>1191</v>
      </c>
      <c r="C948" s="45" t="s">
        <v>237</v>
      </c>
      <c r="D948" s="45" t="s">
        <v>1192</v>
      </c>
      <c r="E948" s="45" t="s">
        <v>1188</v>
      </c>
      <c r="F948" s="46">
        <v>16</v>
      </c>
      <c r="G948" s="45" t="s">
        <v>245</v>
      </c>
      <c r="H948" s="47">
        <v>16</v>
      </c>
    </row>
    <row r="949" spans="1:8" x14ac:dyDescent="0.5">
      <c r="A949" s="48" t="s">
        <v>254</v>
      </c>
      <c r="B949" s="48"/>
      <c r="C949" s="48"/>
      <c r="D949" s="48"/>
      <c r="E949" s="48"/>
      <c r="F949" s="48"/>
      <c r="G949" s="48"/>
      <c r="H949" s="49">
        <v>63</v>
      </c>
    </row>
    <row r="953" spans="1:8" ht="10.5" customHeight="1" x14ac:dyDescent="0.5">
      <c r="A953" s="66" t="s">
        <v>225</v>
      </c>
      <c r="B953" s="66"/>
      <c r="C953" s="66"/>
      <c r="D953" s="66"/>
      <c r="E953" s="66"/>
      <c r="F953" s="66"/>
      <c r="G953" s="66"/>
      <c r="H953" s="66"/>
    </row>
    <row r="954" spans="1:8" ht="10.5" customHeight="1" x14ac:dyDescent="0.5">
      <c r="A954" s="65" t="s">
        <v>1193</v>
      </c>
      <c r="B954" s="65"/>
      <c r="C954" s="65"/>
      <c r="D954" s="65"/>
      <c r="E954" s="65"/>
      <c r="F954" s="65"/>
      <c r="G954" s="65"/>
      <c r="H954" s="65"/>
    </row>
    <row r="956" spans="1:8" ht="34.200000000000003" x14ac:dyDescent="0.5">
      <c r="A956" s="43" t="s">
        <v>227</v>
      </c>
      <c r="B956" s="43" t="s">
        <v>228</v>
      </c>
      <c r="C956" s="43" t="s">
        <v>229</v>
      </c>
      <c r="D956" s="43" t="s">
        <v>230</v>
      </c>
      <c r="E956" s="43" t="s">
        <v>231</v>
      </c>
      <c r="F956" s="43" t="s">
        <v>232</v>
      </c>
      <c r="G956" s="43" t="s">
        <v>233</v>
      </c>
      <c r="H956" s="44" t="s">
        <v>234</v>
      </c>
    </row>
    <row r="957" spans="1:8" ht="30.6" x14ac:dyDescent="0.5">
      <c r="A957" s="45" t="s">
        <v>395</v>
      </c>
      <c r="B957" s="45" t="s">
        <v>1194</v>
      </c>
      <c r="C957" s="45" t="s">
        <v>237</v>
      </c>
      <c r="D957" s="45" t="s">
        <v>1195</v>
      </c>
      <c r="E957" s="45" t="s">
        <v>1196</v>
      </c>
      <c r="F957" s="46">
        <v>11.04</v>
      </c>
      <c r="G957" s="45" t="s">
        <v>245</v>
      </c>
      <c r="H957" s="47">
        <v>11.04</v>
      </c>
    </row>
    <row r="958" spans="1:8" ht="40.799999999999997" x14ac:dyDescent="0.5">
      <c r="A958" s="45" t="s">
        <v>816</v>
      </c>
      <c r="B958" s="45" t="s">
        <v>1197</v>
      </c>
      <c r="C958" s="45" t="s">
        <v>237</v>
      </c>
      <c r="D958" s="45" t="s">
        <v>1198</v>
      </c>
      <c r="E958" s="45" t="s">
        <v>244</v>
      </c>
      <c r="F958" s="46">
        <v>6.99</v>
      </c>
      <c r="G958" s="45" t="s">
        <v>245</v>
      </c>
      <c r="H958" s="47">
        <v>6.99</v>
      </c>
    </row>
    <row r="959" spans="1:8" ht="81.599999999999994" x14ac:dyDescent="0.5">
      <c r="A959" s="45" t="s">
        <v>374</v>
      </c>
      <c r="B959" s="45" t="s">
        <v>1199</v>
      </c>
      <c r="C959" s="45" t="s">
        <v>237</v>
      </c>
      <c r="D959" s="45" t="s">
        <v>1200</v>
      </c>
      <c r="E959" s="45" t="s">
        <v>244</v>
      </c>
      <c r="F959" s="46">
        <v>6</v>
      </c>
      <c r="G959" s="45" t="s">
        <v>245</v>
      </c>
      <c r="H959" s="47">
        <v>6</v>
      </c>
    </row>
    <row r="960" spans="1:8" ht="40.799999999999997" x14ac:dyDescent="0.5">
      <c r="A960" s="45" t="s">
        <v>692</v>
      </c>
      <c r="B960" s="45" t="s">
        <v>1201</v>
      </c>
      <c r="C960" s="45" t="s">
        <v>237</v>
      </c>
      <c r="D960" s="45" t="s">
        <v>1202</v>
      </c>
      <c r="E960" s="45" t="s">
        <v>1196</v>
      </c>
      <c r="F960" s="46">
        <v>17</v>
      </c>
      <c r="G960" s="45" t="s">
        <v>240</v>
      </c>
      <c r="H960" s="47">
        <v>17</v>
      </c>
    </row>
    <row r="961" spans="1:8" ht="61.2" x14ac:dyDescent="0.5">
      <c r="A961" s="64" t="s">
        <v>300</v>
      </c>
      <c r="B961" s="45" t="s">
        <v>1203</v>
      </c>
      <c r="C961" s="45" t="s">
        <v>237</v>
      </c>
      <c r="D961" s="45" t="s">
        <v>1204</v>
      </c>
      <c r="E961" s="45" t="s">
        <v>244</v>
      </c>
      <c r="F961" s="46">
        <v>39.99</v>
      </c>
      <c r="G961" s="45" t="s">
        <v>240</v>
      </c>
      <c r="H961" s="47">
        <v>39.99</v>
      </c>
    </row>
    <row r="962" spans="1:8" ht="20.399999999999999" x14ac:dyDescent="0.5">
      <c r="A962" s="64"/>
      <c r="B962" s="45" t="s">
        <v>1205</v>
      </c>
      <c r="C962" s="45" t="s">
        <v>237</v>
      </c>
      <c r="D962" s="45" t="s">
        <v>1206</v>
      </c>
      <c r="E962" s="45" t="s">
        <v>244</v>
      </c>
      <c r="F962" s="46">
        <v>24.99</v>
      </c>
      <c r="G962" s="45" t="s">
        <v>240</v>
      </c>
      <c r="H962" s="47">
        <v>24.99</v>
      </c>
    </row>
    <row r="963" spans="1:8" x14ac:dyDescent="0.5">
      <c r="A963" s="48" t="s">
        <v>254</v>
      </c>
      <c r="B963" s="48"/>
      <c r="C963" s="48"/>
      <c r="D963" s="48"/>
      <c r="E963" s="48"/>
      <c r="F963" s="48"/>
      <c r="G963" s="48"/>
      <c r="H963" s="49">
        <v>106.01</v>
      </c>
    </row>
    <row r="967" spans="1:8" ht="10.5" customHeight="1" x14ac:dyDescent="0.5">
      <c r="A967" s="66" t="s">
        <v>225</v>
      </c>
      <c r="B967" s="66"/>
      <c r="C967" s="66"/>
      <c r="D967" s="66"/>
      <c r="E967" s="66"/>
      <c r="F967" s="66"/>
      <c r="G967" s="66"/>
      <c r="H967" s="66"/>
    </row>
    <row r="968" spans="1:8" ht="10.5" customHeight="1" x14ac:dyDescent="0.5">
      <c r="A968" s="65" t="s">
        <v>1207</v>
      </c>
      <c r="B968" s="65"/>
      <c r="C968" s="65"/>
      <c r="D968" s="65"/>
      <c r="E968" s="65"/>
      <c r="F968" s="65"/>
      <c r="G968" s="65"/>
      <c r="H968" s="65"/>
    </row>
    <row r="970" spans="1:8" ht="34.200000000000003" x14ac:dyDescent="0.5">
      <c r="A970" s="43" t="s">
        <v>227</v>
      </c>
      <c r="B970" s="43" t="s">
        <v>228</v>
      </c>
      <c r="C970" s="43" t="s">
        <v>229</v>
      </c>
      <c r="D970" s="43" t="s">
        <v>230</v>
      </c>
      <c r="E970" s="43" t="s">
        <v>231</v>
      </c>
      <c r="F970" s="43" t="s">
        <v>232</v>
      </c>
      <c r="G970" s="43" t="s">
        <v>233</v>
      </c>
      <c r="H970" s="44" t="s">
        <v>234</v>
      </c>
    </row>
    <row r="971" spans="1:8" ht="20.399999999999999" x14ac:dyDescent="0.5">
      <c r="A971" s="64" t="s">
        <v>406</v>
      </c>
      <c r="B971" s="45" t="s">
        <v>1208</v>
      </c>
      <c r="C971" s="45" t="s">
        <v>237</v>
      </c>
      <c r="D971" s="45" t="s">
        <v>1209</v>
      </c>
      <c r="E971" s="45" t="s">
        <v>1210</v>
      </c>
      <c r="F971" s="46">
        <v>16</v>
      </c>
      <c r="G971" s="45" t="s">
        <v>245</v>
      </c>
      <c r="H971" s="47">
        <v>16</v>
      </c>
    </row>
    <row r="972" spans="1:8" ht="30.6" x14ac:dyDescent="0.5">
      <c r="A972" s="64"/>
      <c r="B972" s="45" t="s">
        <v>1211</v>
      </c>
      <c r="C972" s="45" t="s">
        <v>237</v>
      </c>
      <c r="D972" s="45" t="s">
        <v>1212</v>
      </c>
      <c r="E972" s="45" t="s">
        <v>1210</v>
      </c>
      <c r="F972" s="46">
        <v>11</v>
      </c>
      <c r="G972" s="45" t="s">
        <v>245</v>
      </c>
      <c r="H972" s="47">
        <v>11</v>
      </c>
    </row>
    <row r="973" spans="1:8" x14ac:dyDescent="0.5">
      <c r="A973" s="48" t="s">
        <v>254</v>
      </c>
      <c r="B973" s="48"/>
      <c r="C973" s="48"/>
      <c r="D973" s="48"/>
      <c r="E973" s="48"/>
      <c r="F973" s="48"/>
      <c r="G973" s="48"/>
      <c r="H973" s="49">
        <v>27</v>
      </c>
    </row>
    <row r="977" spans="1:8" ht="10.5" customHeight="1" x14ac:dyDescent="0.5">
      <c r="A977" s="66" t="s">
        <v>225</v>
      </c>
      <c r="B977" s="66"/>
      <c r="C977" s="66"/>
      <c r="D977" s="66"/>
      <c r="E977" s="66"/>
      <c r="F977" s="66"/>
      <c r="G977" s="66"/>
      <c r="H977" s="66"/>
    </row>
    <row r="978" spans="1:8" ht="10.5" customHeight="1" x14ac:dyDescent="0.5">
      <c r="A978" s="65" t="s">
        <v>1213</v>
      </c>
      <c r="B978" s="65"/>
      <c r="C978" s="65"/>
      <c r="D978" s="65"/>
      <c r="E978" s="65"/>
      <c r="F978" s="65"/>
      <c r="G978" s="65"/>
      <c r="H978" s="65"/>
    </row>
    <row r="980" spans="1:8" ht="34.200000000000003" x14ac:dyDescent="0.5">
      <c r="A980" s="43" t="s">
        <v>227</v>
      </c>
      <c r="B980" s="43" t="s">
        <v>228</v>
      </c>
      <c r="C980" s="43" t="s">
        <v>229</v>
      </c>
      <c r="D980" s="43" t="s">
        <v>230</v>
      </c>
      <c r="E980" s="43" t="s">
        <v>231</v>
      </c>
      <c r="F980" s="43" t="s">
        <v>232</v>
      </c>
      <c r="G980" s="43" t="s">
        <v>233</v>
      </c>
      <c r="H980" s="44" t="s">
        <v>234</v>
      </c>
    </row>
    <row r="981" spans="1:8" ht="30.6" x14ac:dyDescent="0.5">
      <c r="A981" s="45" t="s">
        <v>325</v>
      </c>
      <c r="B981" s="45" t="s">
        <v>1214</v>
      </c>
      <c r="C981" s="45" t="s">
        <v>237</v>
      </c>
      <c r="D981" s="45" t="s">
        <v>1215</v>
      </c>
      <c r="E981" s="45" t="s">
        <v>1216</v>
      </c>
      <c r="F981" s="46">
        <v>18</v>
      </c>
      <c r="G981" s="45" t="s">
        <v>240</v>
      </c>
      <c r="H981" s="47">
        <v>18</v>
      </c>
    </row>
    <row r="982" spans="1:8" ht="30.6" x14ac:dyDescent="0.5">
      <c r="A982" s="45" t="s">
        <v>395</v>
      </c>
      <c r="B982" s="45" t="s">
        <v>1217</v>
      </c>
      <c r="C982" s="45" t="s">
        <v>237</v>
      </c>
      <c r="D982" s="45" t="s">
        <v>1218</v>
      </c>
      <c r="E982" s="45" t="s">
        <v>262</v>
      </c>
      <c r="F982" s="46">
        <v>9</v>
      </c>
      <c r="G982" s="45" t="s">
        <v>240</v>
      </c>
      <c r="H982" s="47">
        <v>9</v>
      </c>
    </row>
    <row r="983" spans="1:8" ht="30.6" x14ac:dyDescent="0.5">
      <c r="A983" s="45" t="s">
        <v>431</v>
      </c>
      <c r="B983" s="45" t="s">
        <v>1219</v>
      </c>
      <c r="C983" s="45" t="s">
        <v>237</v>
      </c>
      <c r="D983" s="45" t="s">
        <v>1220</v>
      </c>
      <c r="E983" s="45" t="s">
        <v>1216</v>
      </c>
      <c r="F983" s="46">
        <v>18</v>
      </c>
      <c r="G983" s="45" t="s">
        <v>240</v>
      </c>
      <c r="H983" s="47">
        <v>18</v>
      </c>
    </row>
    <row r="984" spans="1:8" ht="40.799999999999997" x14ac:dyDescent="0.5">
      <c r="A984" s="45" t="s">
        <v>1221</v>
      </c>
      <c r="B984" s="45" t="s">
        <v>1222</v>
      </c>
      <c r="C984" s="45" t="s">
        <v>237</v>
      </c>
      <c r="D984" s="45" t="s">
        <v>1223</v>
      </c>
      <c r="E984" s="45" t="s">
        <v>244</v>
      </c>
      <c r="F984" s="46">
        <v>8</v>
      </c>
      <c r="G984" s="45" t="s">
        <v>245</v>
      </c>
      <c r="H984" s="47">
        <v>8</v>
      </c>
    </row>
    <row r="985" spans="1:8" ht="30.6" x14ac:dyDescent="0.5">
      <c r="A985" s="45" t="s">
        <v>1224</v>
      </c>
      <c r="B985" s="45" t="s">
        <v>1225</v>
      </c>
      <c r="C985" s="45" t="s">
        <v>237</v>
      </c>
      <c r="D985" s="45" t="s">
        <v>1226</v>
      </c>
      <c r="E985" s="45" t="s">
        <v>244</v>
      </c>
      <c r="F985" s="46">
        <v>17</v>
      </c>
      <c r="G985" s="45" t="s">
        <v>245</v>
      </c>
      <c r="H985" s="47">
        <v>17</v>
      </c>
    </row>
    <row r="986" spans="1:8" ht="122.4" x14ac:dyDescent="0.5">
      <c r="A986" s="64" t="s">
        <v>235</v>
      </c>
      <c r="B986" s="45" t="s">
        <v>1227</v>
      </c>
      <c r="C986" s="45" t="s">
        <v>237</v>
      </c>
      <c r="D986" s="45" t="s">
        <v>1228</v>
      </c>
      <c r="E986" s="45" t="s">
        <v>1216</v>
      </c>
      <c r="F986" s="46">
        <v>24.99</v>
      </c>
      <c r="G986" s="45" t="s">
        <v>245</v>
      </c>
      <c r="H986" s="47">
        <v>24.99</v>
      </c>
    </row>
    <row r="987" spans="1:8" ht="20.399999999999999" x14ac:dyDescent="0.5">
      <c r="A987" s="64"/>
      <c r="B987" s="45" t="s">
        <v>1229</v>
      </c>
      <c r="C987" s="45" t="s">
        <v>237</v>
      </c>
      <c r="D987" s="45" t="s">
        <v>1230</v>
      </c>
      <c r="E987" s="45" t="s">
        <v>1216</v>
      </c>
      <c r="F987" s="46">
        <v>17</v>
      </c>
      <c r="G987" s="45" t="s">
        <v>240</v>
      </c>
      <c r="H987" s="47">
        <v>17</v>
      </c>
    </row>
    <row r="988" spans="1:8" ht="132.6" x14ac:dyDescent="0.5">
      <c r="A988" s="45" t="s">
        <v>498</v>
      </c>
      <c r="B988" s="45" t="s">
        <v>1231</v>
      </c>
      <c r="C988" s="45" t="s">
        <v>237</v>
      </c>
      <c r="D988" s="45" t="s">
        <v>1232</v>
      </c>
      <c r="E988" s="45" t="s">
        <v>1216</v>
      </c>
      <c r="F988" s="46">
        <v>16</v>
      </c>
      <c r="G988" s="45" t="s">
        <v>240</v>
      </c>
      <c r="H988" s="47">
        <v>16</v>
      </c>
    </row>
    <row r="989" spans="1:8" ht="40.799999999999997" x14ac:dyDescent="0.5">
      <c r="A989" s="45" t="s">
        <v>288</v>
      </c>
      <c r="B989" s="45" t="s">
        <v>1233</v>
      </c>
      <c r="C989" s="45" t="s">
        <v>237</v>
      </c>
      <c r="D989" s="45" t="s">
        <v>1234</v>
      </c>
      <c r="E989" s="45" t="s">
        <v>1216</v>
      </c>
      <c r="F989" s="46">
        <v>9.59</v>
      </c>
      <c r="G989" s="45" t="s">
        <v>240</v>
      </c>
      <c r="H989" s="47">
        <v>9.59</v>
      </c>
    </row>
    <row r="990" spans="1:8" ht="30.6" x14ac:dyDescent="0.5">
      <c r="A990" s="45" t="s">
        <v>266</v>
      </c>
      <c r="B990" s="45" t="s">
        <v>1235</v>
      </c>
      <c r="C990" s="45" t="s">
        <v>237</v>
      </c>
      <c r="D990" s="45" t="s">
        <v>1236</v>
      </c>
      <c r="E990" s="45" t="s">
        <v>262</v>
      </c>
      <c r="F990" s="46">
        <v>17</v>
      </c>
      <c r="G990" s="45" t="s">
        <v>240</v>
      </c>
      <c r="H990" s="47">
        <v>17</v>
      </c>
    </row>
    <row r="991" spans="1:8" ht="20.399999999999999" x14ac:dyDescent="0.5">
      <c r="A991" s="64" t="s">
        <v>300</v>
      </c>
      <c r="B991" s="45" t="s">
        <v>1237</v>
      </c>
      <c r="C991" s="45" t="s">
        <v>237</v>
      </c>
      <c r="D991" s="45" t="s">
        <v>667</v>
      </c>
      <c r="E991" s="45" t="s">
        <v>262</v>
      </c>
      <c r="F991" s="46">
        <v>14.99</v>
      </c>
      <c r="G991" s="45" t="s">
        <v>240</v>
      </c>
      <c r="H991" s="47">
        <v>14.99</v>
      </c>
    </row>
    <row r="992" spans="1:8" ht="30.6" x14ac:dyDescent="0.5">
      <c r="A992" s="64"/>
      <c r="B992" s="45" t="s">
        <v>1238</v>
      </c>
      <c r="C992" s="45" t="s">
        <v>237</v>
      </c>
      <c r="D992" s="45" t="s">
        <v>1239</v>
      </c>
      <c r="E992" s="45" t="s">
        <v>244</v>
      </c>
      <c r="F992" s="46">
        <v>10.73</v>
      </c>
      <c r="G992" s="45" t="s">
        <v>240</v>
      </c>
      <c r="H992" s="47">
        <v>10.73</v>
      </c>
    </row>
    <row r="993" spans="1:8" ht="51" x14ac:dyDescent="0.5">
      <c r="A993" s="64"/>
      <c r="B993" s="45" t="s">
        <v>1240</v>
      </c>
      <c r="C993" s="45" t="s">
        <v>237</v>
      </c>
      <c r="D993" s="45" t="s">
        <v>884</v>
      </c>
      <c r="E993" s="45" t="s">
        <v>359</v>
      </c>
      <c r="F993" s="46">
        <v>7.19</v>
      </c>
      <c r="G993" s="45" t="s">
        <v>240</v>
      </c>
      <c r="H993" s="47">
        <v>7.19</v>
      </c>
    </row>
    <row r="994" spans="1:8" x14ac:dyDescent="0.5">
      <c r="A994" s="48" t="s">
        <v>254</v>
      </c>
      <c r="B994" s="48"/>
      <c r="C994" s="48"/>
      <c r="D994" s="48"/>
      <c r="E994" s="48"/>
      <c r="F994" s="48"/>
      <c r="G994" s="48"/>
      <c r="H994" s="49">
        <v>187.49</v>
      </c>
    </row>
    <row r="998" spans="1:8" ht="10.5" customHeight="1" x14ac:dyDescent="0.5">
      <c r="A998" s="66" t="s">
        <v>225</v>
      </c>
      <c r="B998" s="66"/>
      <c r="C998" s="66"/>
      <c r="D998" s="66"/>
      <c r="E998" s="66"/>
      <c r="F998" s="66"/>
      <c r="G998" s="66"/>
      <c r="H998" s="66"/>
    </row>
    <row r="999" spans="1:8" ht="10.5" customHeight="1" x14ac:dyDescent="0.5">
      <c r="A999" s="65" t="s">
        <v>1241</v>
      </c>
      <c r="B999" s="65"/>
      <c r="C999" s="65"/>
      <c r="D999" s="65"/>
      <c r="E999" s="65"/>
      <c r="F999" s="65"/>
      <c r="G999" s="65"/>
      <c r="H999" s="65"/>
    </row>
    <row r="1001" spans="1:8" ht="34.200000000000003" x14ac:dyDescent="0.5">
      <c r="A1001" s="43" t="s">
        <v>227</v>
      </c>
      <c r="B1001" s="43" t="s">
        <v>228</v>
      </c>
      <c r="C1001" s="43" t="s">
        <v>229</v>
      </c>
      <c r="D1001" s="43" t="s">
        <v>230</v>
      </c>
      <c r="E1001" s="43" t="s">
        <v>231</v>
      </c>
      <c r="F1001" s="43" t="s">
        <v>232</v>
      </c>
      <c r="G1001" s="43" t="s">
        <v>233</v>
      </c>
      <c r="H1001" s="44" t="s">
        <v>234</v>
      </c>
    </row>
    <row r="1002" spans="1:8" ht="40.799999999999997" x14ac:dyDescent="0.5">
      <c r="A1002" s="45" t="s">
        <v>273</v>
      </c>
      <c r="B1002" s="45" t="s">
        <v>1242</v>
      </c>
      <c r="C1002" s="45" t="s">
        <v>237</v>
      </c>
      <c r="D1002" s="45" t="s">
        <v>1243</v>
      </c>
      <c r="E1002" s="45" t="s">
        <v>262</v>
      </c>
      <c r="F1002" s="46">
        <v>19</v>
      </c>
      <c r="G1002" s="45" t="s">
        <v>240</v>
      </c>
      <c r="H1002" s="47">
        <v>19</v>
      </c>
    </row>
    <row r="1003" spans="1:8" x14ac:dyDescent="0.5">
      <c r="A1003" s="48" t="s">
        <v>254</v>
      </c>
      <c r="B1003" s="48"/>
      <c r="C1003" s="48"/>
      <c r="D1003" s="48"/>
      <c r="E1003" s="48"/>
      <c r="F1003" s="48"/>
      <c r="G1003" s="48"/>
      <c r="H1003" s="49">
        <v>19</v>
      </c>
    </row>
    <row r="1007" spans="1:8" ht="10.5" customHeight="1" x14ac:dyDescent="0.5">
      <c r="A1007" s="66" t="s">
        <v>225</v>
      </c>
      <c r="B1007" s="66"/>
      <c r="C1007" s="66"/>
      <c r="D1007" s="66"/>
      <c r="E1007" s="66"/>
      <c r="F1007" s="66"/>
      <c r="G1007" s="66"/>
      <c r="H1007" s="66"/>
    </row>
    <row r="1008" spans="1:8" ht="10.5" customHeight="1" x14ac:dyDescent="0.5">
      <c r="A1008" s="65" t="s">
        <v>1244</v>
      </c>
      <c r="B1008" s="65"/>
      <c r="C1008" s="65"/>
      <c r="D1008" s="65"/>
      <c r="E1008" s="65"/>
      <c r="F1008" s="65"/>
      <c r="G1008" s="65"/>
      <c r="H1008" s="65"/>
    </row>
    <row r="1010" spans="1:8" ht="34.200000000000003" x14ac:dyDescent="0.5">
      <c r="A1010" s="43" t="s">
        <v>227</v>
      </c>
      <c r="B1010" s="43" t="s">
        <v>228</v>
      </c>
      <c r="C1010" s="43" t="s">
        <v>229</v>
      </c>
      <c r="D1010" s="43" t="s">
        <v>230</v>
      </c>
      <c r="E1010" s="43" t="s">
        <v>231</v>
      </c>
      <c r="F1010" s="43" t="s">
        <v>232</v>
      </c>
      <c r="G1010" s="43" t="s">
        <v>233</v>
      </c>
      <c r="H1010" s="44" t="s">
        <v>234</v>
      </c>
    </row>
    <row r="1011" spans="1:8" ht="61.2" x14ac:dyDescent="0.5">
      <c r="A1011" s="45" t="s">
        <v>490</v>
      </c>
      <c r="B1011" s="45" t="s">
        <v>1245</v>
      </c>
      <c r="C1011" s="45" t="s">
        <v>237</v>
      </c>
      <c r="D1011" s="45" t="s">
        <v>1246</v>
      </c>
      <c r="E1011" s="45" t="s">
        <v>244</v>
      </c>
      <c r="F1011" s="46">
        <v>26</v>
      </c>
      <c r="G1011" s="45" t="s">
        <v>245</v>
      </c>
      <c r="H1011" s="47">
        <v>26</v>
      </c>
    </row>
    <row r="1012" spans="1:8" ht="122.4" x14ac:dyDescent="0.5">
      <c r="A1012" s="45" t="s">
        <v>790</v>
      </c>
      <c r="B1012" s="45" t="s">
        <v>1247</v>
      </c>
      <c r="C1012" s="45" t="s">
        <v>237</v>
      </c>
      <c r="D1012" s="45" t="s">
        <v>1248</v>
      </c>
      <c r="E1012" s="45" t="s">
        <v>253</v>
      </c>
      <c r="F1012" s="46">
        <v>19</v>
      </c>
      <c r="G1012" s="45" t="s">
        <v>245</v>
      </c>
      <c r="H1012" s="47">
        <v>19</v>
      </c>
    </row>
    <row r="1013" spans="1:8" ht="40.799999999999997" x14ac:dyDescent="0.5">
      <c r="A1013" s="45" t="s">
        <v>288</v>
      </c>
      <c r="B1013" s="45" t="s">
        <v>1249</v>
      </c>
      <c r="C1013" s="45" t="s">
        <v>237</v>
      </c>
      <c r="D1013" s="45" t="s">
        <v>1250</v>
      </c>
      <c r="E1013" s="45" t="s">
        <v>253</v>
      </c>
      <c r="F1013" s="46">
        <v>7.19</v>
      </c>
      <c r="G1013" s="45" t="s">
        <v>240</v>
      </c>
      <c r="H1013" s="47">
        <v>7.19</v>
      </c>
    </row>
    <row r="1014" spans="1:8" ht="40.799999999999997" x14ac:dyDescent="0.5">
      <c r="A1014" s="45" t="s">
        <v>406</v>
      </c>
      <c r="B1014" s="45" t="s">
        <v>1251</v>
      </c>
      <c r="C1014" s="45" t="s">
        <v>237</v>
      </c>
      <c r="D1014" s="45" t="s">
        <v>1252</v>
      </c>
      <c r="E1014" s="45" t="s">
        <v>253</v>
      </c>
      <c r="F1014" s="46">
        <v>25</v>
      </c>
      <c r="G1014" s="45" t="s">
        <v>240</v>
      </c>
      <c r="H1014" s="47">
        <v>25</v>
      </c>
    </row>
    <row r="1015" spans="1:8" ht="51" x14ac:dyDescent="0.5">
      <c r="A1015" s="64" t="s">
        <v>374</v>
      </c>
      <c r="B1015" s="45" t="s">
        <v>1253</v>
      </c>
      <c r="C1015" s="45" t="s">
        <v>237</v>
      </c>
      <c r="D1015" s="45" t="s">
        <v>1254</v>
      </c>
      <c r="E1015" s="45" t="s">
        <v>253</v>
      </c>
      <c r="F1015" s="46">
        <v>8</v>
      </c>
      <c r="G1015" s="45" t="s">
        <v>240</v>
      </c>
      <c r="H1015" s="47">
        <v>8</v>
      </c>
    </row>
    <row r="1016" spans="1:8" ht="132.6" x14ac:dyDescent="0.5">
      <c r="A1016" s="64"/>
      <c r="B1016" s="45" t="s">
        <v>1255</v>
      </c>
      <c r="C1016" s="45" t="s">
        <v>237</v>
      </c>
      <c r="D1016" s="45" t="s">
        <v>1256</v>
      </c>
      <c r="E1016" s="45" t="s">
        <v>253</v>
      </c>
      <c r="F1016" s="46">
        <v>37</v>
      </c>
      <c r="G1016" s="45" t="s">
        <v>245</v>
      </c>
      <c r="H1016" s="47">
        <v>37</v>
      </c>
    </row>
    <row r="1017" spans="1:8" ht="30.6" x14ac:dyDescent="0.5">
      <c r="A1017" s="45" t="s">
        <v>250</v>
      </c>
      <c r="B1017" s="45" t="s">
        <v>1257</v>
      </c>
      <c r="C1017" s="45" t="s">
        <v>237</v>
      </c>
      <c r="D1017" s="45" t="s">
        <v>1258</v>
      </c>
      <c r="E1017" s="45" t="s">
        <v>253</v>
      </c>
      <c r="F1017" s="46">
        <v>26</v>
      </c>
      <c r="G1017" s="45" t="s">
        <v>240</v>
      </c>
      <c r="H1017" s="47">
        <v>26</v>
      </c>
    </row>
    <row r="1018" spans="1:8" x14ac:dyDescent="0.5">
      <c r="A1018" s="48" t="s">
        <v>254</v>
      </c>
      <c r="B1018" s="48"/>
      <c r="C1018" s="48"/>
      <c r="D1018" s="48"/>
      <c r="E1018" s="48"/>
      <c r="F1018" s="48"/>
      <c r="G1018" s="48"/>
      <c r="H1018" s="49">
        <v>148.19</v>
      </c>
    </row>
    <row r="1022" spans="1:8" ht="10.5" customHeight="1" x14ac:dyDescent="0.5">
      <c r="A1022" s="66" t="s">
        <v>225</v>
      </c>
      <c r="B1022" s="66"/>
      <c r="C1022" s="66"/>
      <c r="D1022" s="66"/>
      <c r="E1022" s="66"/>
      <c r="F1022" s="66"/>
      <c r="G1022" s="66"/>
      <c r="H1022" s="66"/>
    </row>
    <row r="1023" spans="1:8" ht="10.5" customHeight="1" x14ac:dyDescent="0.5">
      <c r="A1023" s="65" t="s">
        <v>1259</v>
      </c>
      <c r="B1023" s="65"/>
      <c r="C1023" s="65"/>
      <c r="D1023" s="65"/>
      <c r="E1023" s="65"/>
      <c r="F1023" s="65"/>
      <c r="G1023" s="65"/>
      <c r="H1023" s="65"/>
    </row>
    <row r="1025" spans="1:8" ht="34.200000000000003" x14ac:dyDescent="0.5">
      <c r="A1025" s="43" t="s">
        <v>227</v>
      </c>
      <c r="B1025" s="43" t="s">
        <v>228</v>
      </c>
      <c r="C1025" s="43" t="s">
        <v>229</v>
      </c>
      <c r="D1025" s="43" t="s">
        <v>230</v>
      </c>
      <c r="E1025" s="43" t="s">
        <v>231</v>
      </c>
      <c r="F1025" s="43" t="s">
        <v>232</v>
      </c>
      <c r="G1025" s="43" t="s">
        <v>233</v>
      </c>
      <c r="H1025" s="44" t="s">
        <v>234</v>
      </c>
    </row>
    <row r="1026" spans="1:8" ht="40.799999999999997" x14ac:dyDescent="0.5">
      <c r="A1026" s="45" t="s">
        <v>297</v>
      </c>
      <c r="B1026" s="45" t="s">
        <v>1260</v>
      </c>
      <c r="C1026" s="45" t="s">
        <v>237</v>
      </c>
      <c r="D1026" s="45" t="s">
        <v>912</v>
      </c>
      <c r="E1026" s="45" t="s">
        <v>262</v>
      </c>
      <c r="F1026" s="46">
        <v>9.99</v>
      </c>
      <c r="G1026" s="45" t="s">
        <v>245</v>
      </c>
      <c r="H1026" s="47">
        <v>9.99</v>
      </c>
    </row>
    <row r="1027" spans="1:8" x14ac:dyDescent="0.5">
      <c r="A1027" s="48" t="s">
        <v>254</v>
      </c>
      <c r="B1027" s="48"/>
      <c r="C1027" s="48"/>
      <c r="D1027" s="48"/>
      <c r="E1027" s="48"/>
      <c r="F1027" s="48"/>
      <c r="G1027" s="48"/>
      <c r="H1027" s="49">
        <v>9.99</v>
      </c>
    </row>
    <row r="1031" spans="1:8" ht="10.5" customHeight="1" x14ac:dyDescent="0.5">
      <c r="A1031" s="66" t="s">
        <v>225</v>
      </c>
      <c r="B1031" s="66"/>
      <c r="C1031" s="66"/>
      <c r="D1031" s="66"/>
      <c r="E1031" s="66"/>
      <c r="F1031" s="66"/>
      <c r="G1031" s="66"/>
      <c r="H1031" s="66"/>
    </row>
    <row r="1032" spans="1:8" ht="10.5" customHeight="1" x14ac:dyDescent="0.5">
      <c r="A1032" s="65" t="s">
        <v>1261</v>
      </c>
      <c r="B1032" s="65"/>
      <c r="C1032" s="65"/>
      <c r="D1032" s="65"/>
      <c r="E1032" s="65"/>
      <c r="F1032" s="65"/>
      <c r="G1032" s="65"/>
      <c r="H1032" s="65"/>
    </row>
    <row r="1034" spans="1:8" ht="34.200000000000003" x14ac:dyDescent="0.5">
      <c r="A1034" s="43" t="s">
        <v>227</v>
      </c>
      <c r="B1034" s="43" t="s">
        <v>228</v>
      </c>
      <c r="C1034" s="43" t="s">
        <v>229</v>
      </c>
      <c r="D1034" s="43" t="s">
        <v>230</v>
      </c>
      <c r="E1034" s="43" t="s">
        <v>231</v>
      </c>
      <c r="F1034" s="43" t="s">
        <v>232</v>
      </c>
      <c r="G1034" s="43" t="s">
        <v>233</v>
      </c>
      <c r="H1034" s="44" t="s">
        <v>234</v>
      </c>
    </row>
    <row r="1035" spans="1:8" ht="30.6" x14ac:dyDescent="0.5">
      <c r="A1035" s="64" t="s">
        <v>256</v>
      </c>
      <c r="B1035" s="45" t="s">
        <v>307</v>
      </c>
      <c r="C1035" s="45" t="s">
        <v>237</v>
      </c>
      <c r="D1035" s="45" t="s">
        <v>308</v>
      </c>
      <c r="E1035" s="45" t="s">
        <v>309</v>
      </c>
      <c r="F1035" s="46">
        <v>10</v>
      </c>
      <c r="G1035" s="45" t="s">
        <v>240</v>
      </c>
      <c r="H1035" s="47">
        <v>10</v>
      </c>
    </row>
    <row r="1036" spans="1:8" ht="30.6" x14ac:dyDescent="0.5">
      <c r="A1036" s="64"/>
      <c r="B1036" s="45" t="s">
        <v>774</v>
      </c>
      <c r="C1036" s="45" t="s">
        <v>237</v>
      </c>
      <c r="D1036" s="45" t="s">
        <v>775</v>
      </c>
      <c r="E1036" s="45" t="s">
        <v>244</v>
      </c>
      <c r="F1036" s="46">
        <v>23</v>
      </c>
      <c r="G1036" s="45" t="s">
        <v>245</v>
      </c>
      <c r="H1036" s="47">
        <v>23</v>
      </c>
    </row>
    <row r="1037" spans="1:8" ht="20.399999999999999" x14ac:dyDescent="0.5">
      <c r="A1037" s="64"/>
      <c r="B1037" s="45" t="s">
        <v>257</v>
      </c>
      <c r="C1037" s="45" t="s">
        <v>237</v>
      </c>
      <c r="D1037" s="45" t="s">
        <v>258</v>
      </c>
      <c r="E1037" s="45" t="s">
        <v>253</v>
      </c>
      <c r="F1037" s="46">
        <v>15</v>
      </c>
      <c r="G1037" s="45" t="s">
        <v>240</v>
      </c>
      <c r="H1037" s="47">
        <v>15</v>
      </c>
    </row>
    <row r="1038" spans="1:8" ht="102" x14ac:dyDescent="0.5">
      <c r="A1038" s="64"/>
      <c r="B1038" s="45" t="s">
        <v>526</v>
      </c>
      <c r="C1038" s="45" t="s">
        <v>237</v>
      </c>
      <c r="D1038" s="45" t="s">
        <v>527</v>
      </c>
      <c r="E1038" s="45" t="s">
        <v>262</v>
      </c>
      <c r="F1038" s="46">
        <v>15</v>
      </c>
      <c r="G1038" s="45" t="s">
        <v>240</v>
      </c>
      <c r="H1038" s="47">
        <v>15</v>
      </c>
    </row>
    <row r="1039" spans="1:8" ht="30.6" x14ac:dyDescent="0.5">
      <c r="A1039" s="64" t="s">
        <v>490</v>
      </c>
      <c r="B1039" s="45" t="s">
        <v>838</v>
      </c>
      <c r="C1039" s="45" t="s">
        <v>237</v>
      </c>
      <c r="D1039" s="45" t="s">
        <v>839</v>
      </c>
      <c r="E1039" s="45" t="s">
        <v>253</v>
      </c>
      <c r="F1039" s="46">
        <v>19</v>
      </c>
      <c r="G1039" s="45" t="s">
        <v>240</v>
      </c>
      <c r="H1039" s="47">
        <v>19</v>
      </c>
    </row>
    <row r="1040" spans="1:8" ht="20.399999999999999" x14ac:dyDescent="0.5">
      <c r="A1040" s="64"/>
      <c r="B1040" s="45" t="s">
        <v>537</v>
      </c>
      <c r="C1040" s="45" t="s">
        <v>237</v>
      </c>
      <c r="D1040" s="45" t="s">
        <v>538</v>
      </c>
      <c r="E1040" s="45" t="s">
        <v>262</v>
      </c>
      <c r="F1040" s="46">
        <v>15</v>
      </c>
      <c r="G1040" s="45" t="s">
        <v>245</v>
      </c>
      <c r="H1040" s="47">
        <v>15</v>
      </c>
    </row>
    <row r="1041" spans="1:8" ht="20.399999999999999" x14ac:dyDescent="0.5">
      <c r="A1041" s="64"/>
      <c r="B1041" s="45" t="s">
        <v>1022</v>
      </c>
      <c r="C1041" s="45" t="s">
        <v>237</v>
      </c>
      <c r="D1041" s="45" t="s">
        <v>1023</v>
      </c>
      <c r="E1041" s="45" t="s">
        <v>1024</v>
      </c>
      <c r="F1041" s="46">
        <v>19</v>
      </c>
      <c r="G1041" s="45" t="s">
        <v>240</v>
      </c>
      <c r="H1041" s="47">
        <v>19</v>
      </c>
    </row>
    <row r="1042" spans="1:8" ht="183.6" x14ac:dyDescent="0.5">
      <c r="A1042" s="64"/>
      <c r="B1042" s="45" t="s">
        <v>491</v>
      </c>
      <c r="C1042" s="45" t="s">
        <v>237</v>
      </c>
      <c r="D1042" s="45" t="s">
        <v>492</v>
      </c>
      <c r="E1042" s="45" t="s">
        <v>253</v>
      </c>
      <c r="F1042" s="46">
        <v>11</v>
      </c>
      <c r="G1042" s="45" t="s">
        <v>245</v>
      </c>
      <c r="H1042" s="47">
        <v>11</v>
      </c>
    </row>
    <row r="1043" spans="1:8" ht="61.2" x14ac:dyDescent="0.5">
      <c r="A1043" s="64"/>
      <c r="B1043" s="45" t="s">
        <v>1245</v>
      </c>
      <c r="C1043" s="45" t="s">
        <v>237</v>
      </c>
      <c r="D1043" s="45" t="s">
        <v>1246</v>
      </c>
      <c r="E1043" s="45" t="s">
        <v>244</v>
      </c>
      <c r="F1043" s="46">
        <v>26</v>
      </c>
      <c r="G1043" s="45" t="s">
        <v>245</v>
      </c>
      <c r="H1043" s="47">
        <v>26</v>
      </c>
    </row>
    <row r="1044" spans="1:8" ht="20.399999999999999" x14ac:dyDescent="0.5">
      <c r="A1044" s="64" t="s">
        <v>381</v>
      </c>
      <c r="B1044" s="45" t="s">
        <v>848</v>
      </c>
      <c r="C1044" s="45" t="s">
        <v>237</v>
      </c>
      <c r="D1044" s="45" t="s">
        <v>849</v>
      </c>
      <c r="E1044" s="45" t="s">
        <v>244</v>
      </c>
      <c r="F1044" s="46">
        <v>10.73</v>
      </c>
      <c r="G1044" s="45" t="s">
        <v>245</v>
      </c>
      <c r="H1044" s="47">
        <v>10.73</v>
      </c>
    </row>
    <row r="1045" spans="1:8" ht="132.6" x14ac:dyDescent="0.5">
      <c r="A1045" s="64"/>
      <c r="B1045" s="45" t="s">
        <v>553</v>
      </c>
      <c r="C1045" s="45" t="s">
        <v>237</v>
      </c>
      <c r="D1045" s="45" t="s">
        <v>554</v>
      </c>
      <c r="E1045" s="45" t="s">
        <v>253</v>
      </c>
      <c r="F1045" s="46">
        <v>8.4700000000000006</v>
      </c>
      <c r="G1045" s="45" t="s">
        <v>245</v>
      </c>
      <c r="H1045" s="47">
        <v>8.4700000000000006</v>
      </c>
    </row>
    <row r="1046" spans="1:8" ht="20.399999999999999" x14ac:dyDescent="0.5">
      <c r="A1046" s="64"/>
      <c r="B1046" s="45" t="s">
        <v>1025</v>
      </c>
      <c r="C1046" s="45" t="s">
        <v>237</v>
      </c>
      <c r="D1046" s="45" t="s">
        <v>1026</v>
      </c>
      <c r="E1046" s="45" t="s">
        <v>262</v>
      </c>
      <c r="F1046" s="46">
        <v>15.98</v>
      </c>
      <c r="G1046" s="45" t="s">
        <v>240</v>
      </c>
      <c r="H1046" s="47">
        <v>15.98</v>
      </c>
    </row>
    <row r="1047" spans="1:8" ht="30.6" x14ac:dyDescent="0.5">
      <c r="A1047" s="64"/>
      <c r="B1047" s="45" t="s">
        <v>1130</v>
      </c>
      <c r="C1047" s="45" t="s">
        <v>237</v>
      </c>
      <c r="D1047" s="45" t="s">
        <v>1131</v>
      </c>
      <c r="E1047" s="45" t="s">
        <v>262</v>
      </c>
      <c r="F1047" s="46">
        <v>10.19</v>
      </c>
      <c r="G1047" s="45" t="s">
        <v>245</v>
      </c>
      <c r="H1047" s="47">
        <v>10.19</v>
      </c>
    </row>
    <row r="1048" spans="1:8" ht="20.399999999999999" x14ac:dyDescent="0.5">
      <c r="A1048" s="64"/>
      <c r="B1048" s="45" t="s">
        <v>1099</v>
      </c>
      <c r="C1048" s="45" t="s">
        <v>237</v>
      </c>
      <c r="D1048" s="45" t="s">
        <v>912</v>
      </c>
      <c r="E1048" s="45" t="s">
        <v>262</v>
      </c>
      <c r="F1048" s="46">
        <v>14.24</v>
      </c>
      <c r="G1048" s="45" t="s">
        <v>245</v>
      </c>
      <c r="H1048" s="47">
        <v>14.24</v>
      </c>
    </row>
    <row r="1049" spans="1:8" ht="71.400000000000006" x14ac:dyDescent="0.5">
      <c r="A1049" s="64"/>
      <c r="B1049" s="45" t="s">
        <v>806</v>
      </c>
      <c r="C1049" s="45" t="s">
        <v>237</v>
      </c>
      <c r="D1049" s="45" t="s">
        <v>807</v>
      </c>
      <c r="E1049" s="45" t="s">
        <v>808</v>
      </c>
      <c r="F1049" s="46">
        <v>21</v>
      </c>
      <c r="G1049" s="45" t="s">
        <v>245</v>
      </c>
      <c r="H1049" s="47">
        <v>21</v>
      </c>
    </row>
    <row r="1050" spans="1:8" ht="20.399999999999999" x14ac:dyDescent="0.5">
      <c r="A1050" s="64"/>
      <c r="B1050" s="45" t="s">
        <v>850</v>
      </c>
      <c r="C1050" s="45" t="s">
        <v>237</v>
      </c>
      <c r="D1050" s="45" t="s">
        <v>851</v>
      </c>
      <c r="E1050" s="45" t="s">
        <v>244</v>
      </c>
      <c r="F1050" s="46">
        <v>11.99</v>
      </c>
      <c r="G1050" s="45" t="s">
        <v>245</v>
      </c>
      <c r="H1050" s="47">
        <v>11.99</v>
      </c>
    </row>
    <row r="1051" spans="1:8" ht="40.799999999999997" x14ac:dyDescent="0.5">
      <c r="A1051" s="64"/>
      <c r="B1051" s="45" t="s">
        <v>1027</v>
      </c>
      <c r="C1051" s="45" t="s">
        <v>237</v>
      </c>
      <c r="D1051" s="45" t="s">
        <v>1028</v>
      </c>
      <c r="E1051" s="45" t="s">
        <v>262</v>
      </c>
      <c r="F1051" s="46">
        <v>5</v>
      </c>
      <c r="G1051" s="45" t="s">
        <v>245</v>
      </c>
      <c r="H1051" s="47">
        <v>5</v>
      </c>
    </row>
    <row r="1052" spans="1:8" ht="20.399999999999999" x14ac:dyDescent="0.5">
      <c r="A1052" s="64"/>
      <c r="B1052" s="45" t="s">
        <v>555</v>
      </c>
      <c r="C1052" s="45" t="s">
        <v>237</v>
      </c>
      <c r="D1052" s="45" t="s">
        <v>556</v>
      </c>
      <c r="E1052" s="45" t="s">
        <v>253</v>
      </c>
      <c r="F1052" s="46">
        <v>39.99</v>
      </c>
      <c r="G1052" s="45" t="s">
        <v>245</v>
      </c>
      <c r="H1052" s="47">
        <v>39.99</v>
      </c>
    </row>
    <row r="1053" spans="1:8" ht="173.4" x14ac:dyDescent="0.5">
      <c r="A1053" s="64"/>
      <c r="B1053" s="45" t="s">
        <v>382</v>
      </c>
      <c r="C1053" s="45" t="s">
        <v>237</v>
      </c>
      <c r="D1053" s="45" t="s">
        <v>383</v>
      </c>
      <c r="E1053" s="45" t="s">
        <v>262</v>
      </c>
      <c r="F1053" s="46">
        <v>17.95</v>
      </c>
      <c r="G1053" s="45" t="s">
        <v>240</v>
      </c>
      <c r="H1053" s="47">
        <v>17.95</v>
      </c>
    </row>
    <row r="1054" spans="1:8" ht="61.2" x14ac:dyDescent="0.5">
      <c r="A1054" s="64"/>
      <c r="B1054" s="45" t="s">
        <v>1029</v>
      </c>
      <c r="C1054" s="45" t="s">
        <v>237</v>
      </c>
      <c r="D1054" s="45" t="s">
        <v>1030</v>
      </c>
      <c r="E1054" s="45" t="s">
        <v>1024</v>
      </c>
      <c r="F1054" s="46">
        <v>10.79</v>
      </c>
      <c r="G1054" s="45" t="s">
        <v>240</v>
      </c>
      <c r="H1054" s="47">
        <v>10.79</v>
      </c>
    </row>
    <row r="1055" spans="1:8" ht="20.399999999999999" x14ac:dyDescent="0.5">
      <c r="A1055" s="64"/>
      <c r="B1055" s="45" t="s">
        <v>557</v>
      </c>
      <c r="C1055" s="45" t="s">
        <v>237</v>
      </c>
      <c r="D1055" s="45" t="s">
        <v>558</v>
      </c>
      <c r="E1055" s="45" t="s">
        <v>244</v>
      </c>
      <c r="F1055" s="46">
        <v>5.99</v>
      </c>
      <c r="G1055" s="45" t="s">
        <v>245</v>
      </c>
      <c r="H1055" s="47">
        <v>5.99</v>
      </c>
    </row>
    <row r="1056" spans="1:8" ht="81.599999999999994" x14ac:dyDescent="0.5">
      <c r="A1056" s="64"/>
      <c r="B1056" s="45" t="s">
        <v>852</v>
      </c>
      <c r="C1056" s="45" t="s">
        <v>237</v>
      </c>
      <c r="D1056" s="45" t="s">
        <v>853</v>
      </c>
      <c r="E1056" s="45" t="s">
        <v>244</v>
      </c>
      <c r="F1056" s="46">
        <v>19.78</v>
      </c>
      <c r="G1056" s="45" t="s">
        <v>245</v>
      </c>
      <c r="H1056" s="47">
        <v>19.78</v>
      </c>
    </row>
    <row r="1057" spans="1:8" ht="20.399999999999999" x14ac:dyDescent="0.5">
      <c r="A1057" s="64" t="s">
        <v>600</v>
      </c>
      <c r="B1057" s="45" t="s">
        <v>752</v>
      </c>
      <c r="C1057" s="45" t="s">
        <v>237</v>
      </c>
      <c r="D1057" s="45" t="s">
        <v>753</v>
      </c>
      <c r="E1057" s="45" t="s">
        <v>359</v>
      </c>
      <c r="F1057" s="46">
        <v>20</v>
      </c>
      <c r="G1057" s="45" t="s">
        <v>240</v>
      </c>
      <c r="H1057" s="47">
        <v>20</v>
      </c>
    </row>
    <row r="1058" spans="1:8" ht="71.400000000000006" x14ac:dyDescent="0.5">
      <c r="A1058" s="64"/>
      <c r="B1058" s="45" t="s">
        <v>961</v>
      </c>
      <c r="C1058" s="45" t="s">
        <v>237</v>
      </c>
      <c r="D1058" s="45" t="s">
        <v>962</v>
      </c>
      <c r="E1058" s="45" t="s">
        <v>262</v>
      </c>
      <c r="F1058" s="46">
        <v>10</v>
      </c>
      <c r="G1058" s="45" t="s">
        <v>245</v>
      </c>
      <c r="H1058" s="47">
        <v>10</v>
      </c>
    </row>
    <row r="1059" spans="1:8" ht="20.399999999999999" x14ac:dyDescent="0.5">
      <c r="A1059" s="64"/>
      <c r="B1059" s="45" t="s">
        <v>601</v>
      </c>
      <c r="C1059" s="45" t="s">
        <v>237</v>
      </c>
      <c r="D1059" s="45" t="s">
        <v>602</v>
      </c>
      <c r="E1059" s="45" t="s">
        <v>253</v>
      </c>
      <c r="F1059" s="46">
        <v>6</v>
      </c>
      <c r="G1059" s="45" t="s">
        <v>245</v>
      </c>
      <c r="H1059" s="47">
        <v>6</v>
      </c>
    </row>
    <row r="1060" spans="1:8" ht="51" x14ac:dyDescent="0.5">
      <c r="A1060" s="45" t="s">
        <v>754</v>
      </c>
      <c r="B1060" s="45" t="s">
        <v>755</v>
      </c>
      <c r="C1060" s="45" t="s">
        <v>237</v>
      </c>
      <c r="D1060" s="45" t="s">
        <v>756</v>
      </c>
      <c r="E1060" s="45" t="s">
        <v>262</v>
      </c>
      <c r="F1060" s="46">
        <v>17</v>
      </c>
      <c r="G1060" s="45" t="s">
        <v>245</v>
      </c>
      <c r="H1060" s="47">
        <v>17</v>
      </c>
    </row>
    <row r="1061" spans="1:8" ht="40.799999999999997" x14ac:dyDescent="0.5">
      <c r="A1061" s="64" t="s">
        <v>417</v>
      </c>
      <c r="B1061" s="45" t="s">
        <v>418</v>
      </c>
      <c r="C1061" s="45" t="s">
        <v>237</v>
      </c>
      <c r="D1061" s="45" t="s">
        <v>419</v>
      </c>
      <c r="E1061" s="45" t="s">
        <v>244</v>
      </c>
      <c r="F1061" s="46">
        <v>43.75</v>
      </c>
      <c r="G1061" s="45" t="s">
        <v>245</v>
      </c>
      <c r="H1061" s="47">
        <v>43.75</v>
      </c>
    </row>
    <row r="1062" spans="1:8" ht="30.6" x14ac:dyDescent="0.5">
      <c r="A1062" s="64"/>
      <c r="B1062" s="45" t="s">
        <v>854</v>
      </c>
      <c r="C1062" s="45" t="s">
        <v>237</v>
      </c>
      <c r="D1062" s="45" t="s">
        <v>855</v>
      </c>
      <c r="E1062" s="45" t="s">
        <v>244</v>
      </c>
      <c r="F1062" s="46">
        <v>25.99</v>
      </c>
      <c r="G1062" s="45" t="s">
        <v>240</v>
      </c>
      <c r="H1062" s="47">
        <v>25.99</v>
      </c>
    </row>
    <row r="1063" spans="1:8" ht="20.399999999999999" x14ac:dyDescent="0.5">
      <c r="A1063" s="64"/>
      <c r="B1063" s="45" t="s">
        <v>987</v>
      </c>
      <c r="C1063" s="45" t="s">
        <v>237</v>
      </c>
      <c r="D1063" s="45" t="s">
        <v>988</v>
      </c>
      <c r="E1063" s="45" t="s">
        <v>262</v>
      </c>
      <c r="F1063" s="46">
        <v>14</v>
      </c>
      <c r="G1063" s="45" t="s">
        <v>240</v>
      </c>
      <c r="H1063" s="47">
        <v>14</v>
      </c>
    </row>
    <row r="1064" spans="1:8" ht="51" x14ac:dyDescent="0.5">
      <c r="A1064" s="45" t="s">
        <v>1173</v>
      </c>
      <c r="B1064" s="45" t="s">
        <v>1174</v>
      </c>
      <c r="C1064" s="45" t="s">
        <v>237</v>
      </c>
      <c r="D1064" s="45" t="s">
        <v>1175</v>
      </c>
      <c r="E1064" s="45" t="s">
        <v>262</v>
      </c>
      <c r="F1064" s="46">
        <v>6</v>
      </c>
      <c r="G1064" s="45" t="s">
        <v>245</v>
      </c>
      <c r="H1064" s="47">
        <v>6</v>
      </c>
    </row>
    <row r="1065" spans="1:8" ht="30.6" x14ac:dyDescent="0.5">
      <c r="A1065" s="45" t="s">
        <v>856</v>
      </c>
      <c r="B1065" s="45" t="s">
        <v>857</v>
      </c>
      <c r="C1065" s="45" t="s">
        <v>237</v>
      </c>
      <c r="D1065" s="45" t="s">
        <v>858</v>
      </c>
      <c r="E1065" s="45" t="s">
        <v>244</v>
      </c>
      <c r="F1065" s="46">
        <v>15</v>
      </c>
      <c r="G1065" s="45" t="s">
        <v>245</v>
      </c>
      <c r="H1065" s="47">
        <v>15</v>
      </c>
    </row>
    <row r="1066" spans="1:8" ht="20.399999999999999" x14ac:dyDescent="0.5">
      <c r="A1066" s="64" t="s">
        <v>325</v>
      </c>
      <c r="B1066" s="45" t="s">
        <v>1214</v>
      </c>
      <c r="C1066" s="45" t="s">
        <v>237</v>
      </c>
      <c r="D1066" s="45" t="s">
        <v>1215</v>
      </c>
      <c r="E1066" s="45" t="s">
        <v>1216</v>
      </c>
      <c r="F1066" s="46">
        <v>18</v>
      </c>
      <c r="G1066" s="45" t="s">
        <v>240</v>
      </c>
      <c r="H1066" s="47">
        <v>18</v>
      </c>
    </row>
    <row r="1067" spans="1:8" ht="40.799999999999997" x14ac:dyDescent="0.5">
      <c r="A1067" s="64"/>
      <c r="B1067" s="45" t="s">
        <v>1100</v>
      </c>
      <c r="C1067" s="45" t="s">
        <v>237</v>
      </c>
      <c r="D1067" s="45" t="s">
        <v>1101</v>
      </c>
      <c r="E1067" s="45" t="s">
        <v>1102</v>
      </c>
      <c r="F1067" s="46">
        <v>11</v>
      </c>
      <c r="G1067" s="45" t="s">
        <v>245</v>
      </c>
      <c r="H1067" s="47">
        <v>11</v>
      </c>
    </row>
    <row r="1068" spans="1:8" ht="81.599999999999994" x14ac:dyDescent="0.5">
      <c r="A1068" s="64"/>
      <c r="B1068" s="45" t="s">
        <v>326</v>
      </c>
      <c r="C1068" s="45" t="s">
        <v>237</v>
      </c>
      <c r="D1068" s="45" t="s">
        <v>327</v>
      </c>
      <c r="E1068" s="45" t="s">
        <v>253</v>
      </c>
      <c r="F1068" s="46">
        <v>30</v>
      </c>
      <c r="G1068" s="45" t="s">
        <v>245</v>
      </c>
      <c r="H1068" s="47">
        <v>30</v>
      </c>
    </row>
    <row r="1069" spans="1:8" ht="20.399999999999999" x14ac:dyDescent="0.5">
      <c r="A1069" s="64"/>
      <c r="B1069" s="45" t="s">
        <v>1031</v>
      </c>
      <c r="C1069" s="45" t="s">
        <v>237</v>
      </c>
      <c r="D1069" s="45" t="s">
        <v>1032</v>
      </c>
      <c r="E1069" s="45" t="s">
        <v>1024</v>
      </c>
      <c r="F1069" s="46">
        <v>16</v>
      </c>
      <c r="G1069" s="45" t="s">
        <v>240</v>
      </c>
      <c r="H1069" s="47">
        <v>16</v>
      </c>
    </row>
    <row r="1070" spans="1:8" ht="30.6" x14ac:dyDescent="0.5">
      <c r="A1070" s="64"/>
      <c r="B1070" s="45" t="s">
        <v>384</v>
      </c>
      <c r="C1070" s="45" t="s">
        <v>237</v>
      </c>
      <c r="D1070" s="45" t="s">
        <v>385</v>
      </c>
      <c r="E1070" s="45" t="s">
        <v>386</v>
      </c>
      <c r="F1070" s="46">
        <v>18</v>
      </c>
      <c r="G1070" s="45" t="s">
        <v>245</v>
      </c>
      <c r="H1070" s="47">
        <v>18</v>
      </c>
    </row>
    <row r="1071" spans="1:8" ht="40.799999999999997" x14ac:dyDescent="0.5">
      <c r="A1071" s="64"/>
      <c r="B1071" s="45" t="s">
        <v>387</v>
      </c>
      <c r="C1071" s="45" t="s">
        <v>237</v>
      </c>
      <c r="D1071" s="45" t="s">
        <v>388</v>
      </c>
      <c r="E1071" s="45" t="s">
        <v>262</v>
      </c>
      <c r="F1071" s="46">
        <v>18</v>
      </c>
      <c r="G1071" s="45" t="s">
        <v>245</v>
      </c>
      <c r="H1071" s="47">
        <v>18</v>
      </c>
    </row>
    <row r="1072" spans="1:8" ht="51" x14ac:dyDescent="0.5">
      <c r="A1072" s="64"/>
      <c r="B1072" s="45" t="s">
        <v>1033</v>
      </c>
      <c r="C1072" s="45" t="s">
        <v>237</v>
      </c>
      <c r="D1072" s="45" t="s">
        <v>1034</v>
      </c>
      <c r="E1072" s="45" t="s">
        <v>253</v>
      </c>
      <c r="F1072" s="46">
        <v>25</v>
      </c>
      <c r="G1072" s="45" t="s">
        <v>240</v>
      </c>
      <c r="H1072" s="47">
        <v>25</v>
      </c>
    </row>
    <row r="1073" spans="1:8" ht="81.599999999999994" x14ac:dyDescent="0.5">
      <c r="A1073" s="64"/>
      <c r="B1073" s="45" t="s">
        <v>705</v>
      </c>
      <c r="C1073" s="45" t="s">
        <v>237</v>
      </c>
      <c r="D1073" s="45" t="s">
        <v>706</v>
      </c>
      <c r="E1073" s="45" t="s">
        <v>262</v>
      </c>
      <c r="F1073" s="46">
        <v>18</v>
      </c>
      <c r="G1073" s="45" t="s">
        <v>245</v>
      </c>
      <c r="H1073" s="47">
        <v>18</v>
      </c>
    </row>
    <row r="1074" spans="1:8" ht="20.399999999999999" x14ac:dyDescent="0.5">
      <c r="A1074" s="64" t="s">
        <v>395</v>
      </c>
      <c r="B1074" s="45" t="s">
        <v>1194</v>
      </c>
      <c r="C1074" s="45" t="s">
        <v>237</v>
      </c>
      <c r="D1074" s="45" t="s">
        <v>1195</v>
      </c>
      <c r="E1074" s="45" t="s">
        <v>1196</v>
      </c>
      <c r="F1074" s="46">
        <v>11.04</v>
      </c>
      <c r="G1074" s="45" t="s">
        <v>245</v>
      </c>
      <c r="H1074" s="47">
        <v>11.04</v>
      </c>
    </row>
    <row r="1075" spans="1:8" ht="91.8" x14ac:dyDescent="0.5">
      <c r="A1075" s="64"/>
      <c r="B1075" s="45" t="s">
        <v>644</v>
      </c>
      <c r="C1075" s="45" t="s">
        <v>237</v>
      </c>
      <c r="D1075" s="45" t="s">
        <v>645</v>
      </c>
      <c r="E1075" s="45" t="s">
        <v>253</v>
      </c>
      <c r="F1075" s="46">
        <v>16.95</v>
      </c>
      <c r="G1075" s="45" t="s">
        <v>240</v>
      </c>
      <c r="H1075" s="47">
        <v>16.95</v>
      </c>
    </row>
    <row r="1076" spans="1:8" ht="20.399999999999999" x14ac:dyDescent="0.5">
      <c r="A1076" s="64"/>
      <c r="B1076" s="45" t="s">
        <v>493</v>
      </c>
      <c r="C1076" s="45" t="s">
        <v>237</v>
      </c>
      <c r="D1076" s="45" t="s">
        <v>494</v>
      </c>
      <c r="E1076" s="45" t="s">
        <v>262</v>
      </c>
      <c r="F1076" s="46">
        <v>14</v>
      </c>
      <c r="G1076" s="45" t="s">
        <v>240</v>
      </c>
      <c r="H1076" s="47">
        <v>14</v>
      </c>
    </row>
    <row r="1077" spans="1:8" ht="20.399999999999999" x14ac:dyDescent="0.5">
      <c r="A1077" s="64"/>
      <c r="B1077" s="45" t="s">
        <v>820</v>
      </c>
      <c r="C1077" s="45" t="s">
        <v>237</v>
      </c>
      <c r="D1077" s="45" t="s">
        <v>821</v>
      </c>
      <c r="E1077" s="45" t="s">
        <v>253</v>
      </c>
      <c r="F1077" s="46">
        <v>23.99</v>
      </c>
      <c r="G1077" s="45" t="s">
        <v>240</v>
      </c>
      <c r="H1077" s="47">
        <v>23.99</v>
      </c>
    </row>
    <row r="1078" spans="1:8" ht="30.6" x14ac:dyDescent="0.5">
      <c r="A1078" s="64"/>
      <c r="B1078" s="45" t="s">
        <v>967</v>
      </c>
      <c r="C1078" s="45" t="s">
        <v>237</v>
      </c>
      <c r="D1078" s="45" t="s">
        <v>968</v>
      </c>
      <c r="E1078" s="45" t="s">
        <v>253</v>
      </c>
      <c r="F1078" s="46">
        <v>7.19</v>
      </c>
      <c r="G1078" s="45" t="s">
        <v>240</v>
      </c>
      <c r="H1078" s="47">
        <v>7.19</v>
      </c>
    </row>
    <row r="1079" spans="1:8" ht="30.6" x14ac:dyDescent="0.5">
      <c r="A1079" s="64"/>
      <c r="B1079" s="45" t="s">
        <v>396</v>
      </c>
      <c r="C1079" s="45" t="s">
        <v>237</v>
      </c>
      <c r="D1079" s="45" t="s">
        <v>397</v>
      </c>
      <c r="E1079" s="45" t="s">
        <v>244</v>
      </c>
      <c r="F1079" s="46">
        <v>37.5</v>
      </c>
      <c r="G1079" s="45" t="s">
        <v>245</v>
      </c>
      <c r="H1079" s="47">
        <v>37.5</v>
      </c>
    </row>
    <row r="1080" spans="1:8" ht="20.399999999999999" x14ac:dyDescent="0.5">
      <c r="A1080" s="64"/>
      <c r="B1080" s="45" t="s">
        <v>1217</v>
      </c>
      <c r="C1080" s="45" t="s">
        <v>237</v>
      </c>
      <c r="D1080" s="45" t="s">
        <v>1218</v>
      </c>
      <c r="E1080" s="45" t="s">
        <v>262</v>
      </c>
      <c r="F1080" s="46">
        <v>9</v>
      </c>
      <c r="G1080" s="45" t="s">
        <v>240</v>
      </c>
      <c r="H1080" s="47">
        <v>9</v>
      </c>
    </row>
    <row r="1081" spans="1:8" ht="30.6" x14ac:dyDescent="0.5">
      <c r="A1081" s="64"/>
      <c r="B1081" s="45" t="s">
        <v>646</v>
      </c>
      <c r="C1081" s="45" t="s">
        <v>237</v>
      </c>
      <c r="D1081" s="45" t="s">
        <v>647</v>
      </c>
      <c r="E1081" s="45" t="s">
        <v>244</v>
      </c>
      <c r="F1081" s="46">
        <v>13.79</v>
      </c>
      <c r="G1081" s="45" t="s">
        <v>245</v>
      </c>
      <c r="H1081" s="47">
        <v>13.79</v>
      </c>
    </row>
    <row r="1082" spans="1:8" ht="20.399999999999999" x14ac:dyDescent="0.5">
      <c r="A1082" s="64"/>
      <c r="B1082" s="45" t="s">
        <v>859</v>
      </c>
      <c r="C1082" s="45" t="s">
        <v>237</v>
      </c>
      <c r="D1082" s="45" t="s">
        <v>860</v>
      </c>
      <c r="E1082" s="45" t="s">
        <v>244</v>
      </c>
      <c r="F1082" s="46">
        <v>24.99</v>
      </c>
      <c r="G1082" s="45" t="s">
        <v>245</v>
      </c>
      <c r="H1082" s="47">
        <v>24.99</v>
      </c>
    </row>
    <row r="1083" spans="1:8" ht="61.2" x14ac:dyDescent="0.5">
      <c r="A1083" s="64" t="s">
        <v>259</v>
      </c>
      <c r="B1083" s="45" t="s">
        <v>420</v>
      </c>
      <c r="C1083" s="45" t="s">
        <v>237</v>
      </c>
      <c r="D1083" s="45" t="s">
        <v>421</v>
      </c>
      <c r="E1083" s="45" t="s">
        <v>262</v>
      </c>
      <c r="F1083" s="46">
        <v>40</v>
      </c>
      <c r="G1083" s="45" t="s">
        <v>245</v>
      </c>
      <c r="H1083" s="47">
        <v>40</v>
      </c>
    </row>
    <row r="1084" spans="1:8" ht="30.6" x14ac:dyDescent="0.5">
      <c r="A1084" s="64"/>
      <c r="B1084" s="45" t="s">
        <v>260</v>
      </c>
      <c r="C1084" s="45" t="s">
        <v>237</v>
      </c>
      <c r="D1084" s="45" t="s">
        <v>261</v>
      </c>
      <c r="E1084" s="45" t="s">
        <v>262</v>
      </c>
      <c r="F1084" s="46">
        <v>10</v>
      </c>
      <c r="G1084" s="45" t="s">
        <v>240</v>
      </c>
      <c r="H1084" s="47">
        <v>10</v>
      </c>
    </row>
    <row r="1085" spans="1:8" ht="20.399999999999999" x14ac:dyDescent="0.5">
      <c r="A1085" s="64"/>
      <c r="B1085" s="45" t="s">
        <v>422</v>
      </c>
      <c r="C1085" s="45" t="s">
        <v>237</v>
      </c>
      <c r="D1085" s="45" t="s">
        <v>423</v>
      </c>
      <c r="E1085" s="45" t="s">
        <v>359</v>
      </c>
      <c r="F1085" s="46">
        <v>18</v>
      </c>
      <c r="G1085" s="45" t="s">
        <v>240</v>
      </c>
      <c r="H1085" s="47">
        <v>18</v>
      </c>
    </row>
    <row r="1086" spans="1:8" ht="40.799999999999997" x14ac:dyDescent="0.5">
      <c r="A1086" s="64" t="s">
        <v>648</v>
      </c>
      <c r="B1086" s="45" t="s">
        <v>649</v>
      </c>
      <c r="C1086" s="45" t="s">
        <v>237</v>
      </c>
      <c r="D1086" s="45" t="s">
        <v>650</v>
      </c>
      <c r="E1086" s="45" t="s">
        <v>253</v>
      </c>
      <c r="F1086" s="46">
        <v>16.38</v>
      </c>
      <c r="G1086" s="45" t="s">
        <v>240</v>
      </c>
      <c r="H1086" s="47">
        <v>16.38</v>
      </c>
    </row>
    <row r="1087" spans="1:8" ht="51" x14ac:dyDescent="0.5">
      <c r="A1087" s="64"/>
      <c r="B1087" s="45" t="s">
        <v>861</v>
      </c>
      <c r="C1087" s="45" t="s">
        <v>237</v>
      </c>
      <c r="D1087" s="45" t="s">
        <v>862</v>
      </c>
      <c r="E1087" s="45" t="s">
        <v>341</v>
      </c>
      <c r="F1087" s="46">
        <v>16.95</v>
      </c>
      <c r="G1087" s="45" t="s">
        <v>245</v>
      </c>
      <c r="H1087" s="47">
        <v>16.95</v>
      </c>
    </row>
    <row r="1088" spans="1:8" ht="20.399999999999999" x14ac:dyDescent="0.5">
      <c r="A1088" s="64" t="s">
        <v>282</v>
      </c>
      <c r="B1088" s="45" t="s">
        <v>476</v>
      </c>
      <c r="C1088" s="45" t="s">
        <v>237</v>
      </c>
      <c r="D1088" s="45" t="s">
        <v>477</v>
      </c>
      <c r="E1088" s="45" t="s">
        <v>239</v>
      </c>
      <c r="F1088" s="46">
        <v>15</v>
      </c>
      <c r="G1088" s="45" t="s">
        <v>240</v>
      </c>
      <c r="H1088" s="47">
        <v>15</v>
      </c>
    </row>
    <row r="1089" spans="1:8" ht="61.2" x14ac:dyDescent="0.5">
      <c r="A1089" s="64"/>
      <c r="B1089" s="45" t="s">
        <v>283</v>
      </c>
      <c r="C1089" s="45" t="s">
        <v>237</v>
      </c>
      <c r="D1089" s="45" t="s">
        <v>284</v>
      </c>
      <c r="E1089" s="45" t="s">
        <v>285</v>
      </c>
      <c r="F1089" s="46">
        <v>16</v>
      </c>
      <c r="G1089" s="45" t="s">
        <v>245</v>
      </c>
      <c r="H1089" s="47">
        <v>16</v>
      </c>
    </row>
    <row r="1090" spans="1:8" ht="20.399999999999999" x14ac:dyDescent="0.5">
      <c r="A1090" s="64"/>
      <c r="B1090" s="45" t="s">
        <v>863</v>
      </c>
      <c r="C1090" s="45" t="s">
        <v>237</v>
      </c>
      <c r="D1090" s="45" t="s">
        <v>864</v>
      </c>
      <c r="E1090" s="45" t="s">
        <v>341</v>
      </c>
      <c r="F1090" s="46">
        <v>7</v>
      </c>
      <c r="G1090" s="45" t="s">
        <v>245</v>
      </c>
      <c r="H1090" s="47">
        <v>7</v>
      </c>
    </row>
    <row r="1091" spans="1:8" ht="30.6" x14ac:dyDescent="0.5">
      <c r="A1091" s="64"/>
      <c r="B1091" s="45" t="s">
        <v>424</v>
      </c>
      <c r="C1091" s="45" t="s">
        <v>237</v>
      </c>
      <c r="D1091" s="45" t="s">
        <v>425</v>
      </c>
      <c r="E1091" s="45" t="s">
        <v>262</v>
      </c>
      <c r="F1091" s="46">
        <v>15</v>
      </c>
      <c r="G1091" s="45" t="s">
        <v>245</v>
      </c>
      <c r="H1091" s="47">
        <v>15</v>
      </c>
    </row>
    <row r="1092" spans="1:8" ht="20.399999999999999" x14ac:dyDescent="0.5">
      <c r="A1092" s="64"/>
      <c r="B1092" s="45" t="s">
        <v>757</v>
      </c>
      <c r="C1092" s="45" t="s">
        <v>237</v>
      </c>
      <c r="D1092" s="45" t="s">
        <v>758</v>
      </c>
      <c r="E1092" s="45" t="s">
        <v>759</v>
      </c>
      <c r="F1092" s="46">
        <v>4</v>
      </c>
      <c r="G1092" s="45" t="s">
        <v>245</v>
      </c>
      <c r="H1092" s="47">
        <v>4</v>
      </c>
    </row>
    <row r="1093" spans="1:8" ht="30.6" x14ac:dyDescent="0.5">
      <c r="A1093" s="64"/>
      <c r="B1093" s="45" t="s">
        <v>760</v>
      </c>
      <c r="C1093" s="45" t="s">
        <v>237</v>
      </c>
      <c r="D1093" s="45" t="s">
        <v>761</v>
      </c>
      <c r="E1093" s="45" t="s">
        <v>759</v>
      </c>
      <c r="F1093" s="46">
        <v>9</v>
      </c>
      <c r="G1093" s="45" t="s">
        <v>245</v>
      </c>
      <c r="H1093" s="47">
        <v>9</v>
      </c>
    </row>
    <row r="1094" spans="1:8" ht="30.6" x14ac:dyDescent="0.5">
      <c r="A1094" s="64"/>
      <c r="B1094" s="45" t="s">
        <v>762</v>
      </c>
      <c r="C1094" s="45" t="s">
        <v>237</v>
      </c>
      <c r="D1094" s="45" t="s">
        <v>763</v>
      </c>
      <c r="E1094" s="45" t="s">
        <v>759</v>
      </c>
      <c r="F1094" s="46">
        <v>4</v>
      </c>
      <c r="G1094" s="45" t="s">
        <v>245</v>
      </c>
      <c r="H1094" s="47">
        <v>4</v>
      </c>
    </row>
    <row r="1095" spans="1:8" ht="20.399999999999999" x14ac:dyDescent="0.5">
      <c r="A1095" s="64"/>
      <c r="B1095" s="45" t="s">
        <v>621</v>
      </c>
      <c r="C1095" s="45" t="s">
        <v>237</v>
      </c>
      <c r="D1095" s="45" t="s">
        <v>622</v>
      </c>
      <c r="E1095" s="45" t="s">
        <v>623</v>
      </c>
      <c r="F1095" s="46">
        <v>31</v>
      </c>
      <c r="G1095" s="45" t="s">
        <v>245</v>
      </c>
      <c r="H1095" s="47">
        <v>31</v>
      </c>
    </row>
    <row r="1096" spans="1:8" ht="61.2" x14ac:dyDescent="0.5">
      <c r="A1096" s="64"/>
      <c r="B1096" s="45" t="s">
        <v>651</v>
      </c>
      <c r="C1096" s="45" t="s">
        <v>237</v>
      </c>
      <c r="D1096" s="45" t="s">
        <v>652</v>
      </c>
      <c r="E1096" s="45" t="s">
        <v>253</v>
      </c>
      <c r="F1096" s="46">
        <v>17</v>
      </c>
      <c r="G1096" s="45" t="s">
        <v>240</v>
      </c>
      <c r="H1096" s="47">
        <v>17</v>
      </c>
    </row>
    <row r="1097" spans="1:8" ht="20.399999999999999" x14ac:dyDescent="0.5">
      <c r="A1097" s="64" t="s">
        <v>1176</v>
      </c>
      <c r="B1097" s="45" t="s">
        <v>1177</v>
      </c>
      <c r="C1097" s="45" t="s">
        <v>237</v>
      </c>
      <c r="D1097" s="45" t="s">
        <v>1178</v>
      </c>
      <c r="E1097" s="45" t="s">
        <v>359</v>
      </c>
      <c r="F1097" s="46">
        <v>29.99</v>
      </c>
      <c r="G1097" s="45" t="s">
        <v>245</v>
      </c>
      <c r="H1097" s="47">
        <v>29.99</v>
      </c>
    </row>
    <row r="1098" spans="1:8" ht="20.399999999999999" x14ac:dyDescent="0.5">
      <c r="A1098" s="64"/>
      <c r="B1098" s="45" t="s">
        <v>1179</v>
      </c>
      <c r="C1098" s="45" t="s">
        <v>237</v>
      </c>
      <c r="D1098" s="45" t="s">
        <v>1180</v>
      </c>
      <c r="E1098" s="45" t="s">
        <v>359</v>
      </c>
      <c r="F1098" s="46">
        <v>11.99</v>
      </c>
      <c r="G1098" s="45" t="s">
        <v>245</v>
      </c>
      <c r="H1098" s="47">
        <v>11.99</v>
      </c>
    </row>
    <row r="1099" spans="1:8" ht="20.399999999999999" x14ac:dyDescent="0.5">
      <c r="A1099" s="64"/>
      <c r="B1099" s="45" t="s">
        <v>1181</v>
      </c>
      <c r="C1099" s="45" t="s">
        <v>237</v>
      </c>
      <c r="D1099" s="45" t="s">
        <v>1182</v>
      </c>
      <c r="E1099" s="45" t="s">
        <v>359</v>
      </c>
      <c r="F1099" s="46">
        <v>11.99</v>
      </c>
      <c r="G1099" s="45" t="s">
        <v>245</v>
      </c>
      <c r="H1099" s="47">
        <v>11.99</v>
      </c>
    </row>
    <row r="1100" spans="1:8" ht="20.399999999999999" x14ac:dyDescent="0.5">
      <c r="A1100" s="64"/>
      <c r="B1100" s="45" t="s">
        <v>1183</v>
      </c>
      <c r="C1100" s="45" t="s">
        <v>237</v>
      </c>
      <c r="D1100" s="45" t="s">
        <v>1184</v>
      </c>
      <c r="E1100" s="45" t="s">
        <v>359</v>
      </c>
      <c r="F1100" s="46">
        <v>20.99</v>
      </c>
      <c r="G1100" s="45" t="s">
        <v>245</v>
      </c>
      <c r="H1100" s="47">
        <v>20.99</v>
      </c>
    </row>
    <row r="1101" spans="1:8" ht="40.799999999999997" x14ac:dyDescent="0.5">
      <c r="A1101" s="64" t="s">
        <v>426</v>
      </c>
      <c r="B1101" s="45" t="s">
        <v>427</v>
      </c>
      <c r="C1101" s="45" t="s">
        <v>237</v>
      </c>
      <c r="D1101" s="45" t="s">
        <v>428</v>
      </c>
      <c r="E1101" s="45" t="s">
        <v>253</v>
      </c>
      <c r="F1101" s="46">
        <v>8</v>
      </c>
      <c r="G1101" s="45" t="s">
        <v>240</v>
      </c>
      <c r="H1101" s="47">
        <v>8</v>
      </c>
    </row>
    <row r="1102" spans="1:8" ht="40.799999999999997" x14ac:dyDescent="0.5">
      <c r="A1102" s="64"/>
      <c r="B1102" s="45" t="s">
        <v>429</v>
      </c>
      <c r="C1102" s="45" t="s">
        <v>237</v>
      </c>
      <c r="D1102" s="45" t="s">
        <v>430</v>
      </c>
      <c r="E1102" s="45" t="s">
        <v>359</v>
      </c>
      <c r="F1102" s="46">
        <v>8</v>
      </c>
      <c r="G1102" s="45" t="s">
        <v>245</v>
      </c>
      <c r="H1102" s="47">
        <v>8</v>
      </c>
    </row>
    <row r="1103" spans="1:8" ht="20.399999999999999" x14ac:dyDescent="0.5">
      <c r="A1103" s="64"/>
      <c r="B1103" s="45" t="s">
        <v>653</v>
      </c>
      <c r="C1103" s="45" t="s">
        <v>237</v>
      </c>
      <c r="D1103" s="45" t="s">
        <v>654</v>
      </c>
      <c r="E1103" s="45" t="s">
        <v>253</v>
      </c>
      <c r="F1103" s="46">
        <v>14</v>
      </c>
      <c r="G1103" s="45" t="s">
        <v>240</v>
      </c>
      <c r="H1103" s="47">
        <v>14</v>
      </c>
    </row>
    <row r="1104" spans="1:8" ht="61.2" x14ac:dyDescent="0.5">
      <c r="A1104" s="64" t="s">
        <v>592</v>
      </c>
      <c r="B1104" s="45" t="s">
        <v>1035</v>
      </c>
      <c r="C1104" s="45" t="s">
        <v>237</v>
      </c>
      <c r="D1104" s="45" t="s">
        <v>1036</v>
      </c>
      <c r="E1104" s="45" t="s">
        <v>244</v>
      </c>
      <c r="F1104" s="46">
        <v>6</v>
      </c>
      <c r="G1104" s="45" t="s">
        <v>245</v>
      </c>
      <c r="H1104" s="47">
        <v>6</v>
      </c>
    </row>
    <row r="1105" spans="1:8" ht="20.399999999999999" x14ac:dyDescent="0.5">
      <c r="A1105" s="64"/>
      <c r="B1105" s="45" t="s">
        <v>593</v>
      </c>
      <c r="C1105" s="45" t="s">
        <v>237</v>
      </c>
      <c r="D1105" s="45" t="s">
        <v>594</v>
      </c>
      <c r="E1105" s="45" t="s">
        <v>262</v>
      </c>
      <c r="F1105" s="46">
        <v>19</v>
      </c>
      <c r="G1105" s="45" t="s">
        <v>245</v>
      </c>
      <c r="H1105" s="47">
        <v>19</v>
      </c>
    </row>
    <row r="1106" spans="1:8" ht="20.399999999999999" x14ac:dyDescent="0.5">
      <c r="A1106" s="64" t="s">
        <v>495</v>
      </c>
      <c r="B1106" s="45" t="s">
        <v>989</v>
      </c>
      <c r="C1106" s="45" t="s">
        <v>237</v>
      </c>
      <c r="D1106" s="45" t="s">
        <v>990</v>
      </c>
      <c r="E1106" s="45" t="s">
        <v>991</v>
      </c>
      <c r="F1106" s="46">
        <v>8</v>
      </c>
      <c r="G1106" s="45" t="s">
        <v>240</v>
      </c>
      <c r="H1106" s="47">
        <v>8</v>
      </c>
    </row>
    <row r="1107" spans="1:8" ht="81.599999999999994" x14ac:dyDescent="0.5">
      <c r="A1107" s="64"/>
      <c r="B1107" s="45" t="s">
        <v>496</v>
      </c>
      <c r="C1107" s="45" t="s">
        <v>237</v>
      </c>
      <c r="D1107" s="45" t="s">
        <v>497</v>
      </c>
      <c r="E1107" s="45" t="s">
        <v>253</v>
      </c>
      <c r="F1107" s="46">
        <v>8</v>
      </c>
      <c r="G1107" s="45" t="s">
        <v>240</v>
      </c>
      <c r="H1107" s="47">
        <v>8</v>
      </c>
    </row>
    <row r="1108" spans="1:8" ht="40.799999999999997" x14ac:dyDescent="0.5">
      <c r="A1108" s="64"/>
      <c r="B1108" s="45" t="s">
        <v>596</v>
      </c>
      <c r="C1108" s="45" t="s">
        <v>237</v>
      </c>
      <c r="D1108" s="45" t="s">
        <v>597</v>
      </c>
      <c r="E1108" s="45" t="s">
        <v>598</v>
      </c>
      <c r="F1108" s="46">
        <v>10</v>
      </c>
      <c r="G1108" s="45" t="s">
        <v>240</v>
      </c>
      <c r="H1108" s="47">
        <v>10</v>
      </c>
    </row>
    <row r="1109" spans="1:8" ht="61.2" x14ac:dyDescent="0.5">
      <c r="A1109" s="64" t="s">
        <v>431</v>
      </c>
      <c r="B1109" s="45" t="s">
        <v>603</v>
      </c>
      <c r="C1109" s="45" t="s">
        <v>237</v>
      </c>
      <c r="D1109" s="45" t="s">
        <v>604</v>
      </c>
      <c r="E1109" s="45" t="s">
        <v>253</v>
      </c>
      <c r="F1109" s="46">
        <v>3</v>
      </c>
      <c r="G1109" s="45" t="s">
        <v>245</v>
      </c>
      <c r="H1109" s="47">
        <v>3</v>
      </c>
    </row>
    <row r="1110" spans="1:8" ht="61.2" x14ac:dyDescent="0.5">
      <c r="A1110" s="64"/>
      <c r="B1110" s="45" t="s">
        <v>432</v>
      </c>
      <c r="C1110" s="45" t="s">
        <v>237</v>
      </c>
      <c r="D1110" s="45" t="s">
        <v>433</v>
      </c>
      <c r="E1110" s="45" t="s">
        <v>253</v>
      </c>
      <c r="F1110" s="46">
        <v>16</v>
      </c>
      <c r="G1110" s="45" t="s">
        <v>245</v>
      </c>
      <c r="H1110" s="47">
        <v>16</v>
      </c>
    </row>
    <row r="1111" spans="1:8" ht="30.6" x14ac:dyDescent="0.5">
      <c r="A1111" s="64"/>
      <c r="B1111" s="45" t="s">
        <v>992</v>
      </c>
      <c r="C1111" s="45" t="s">
        <v>237</v>
      </c>
      <c r="D1111" s="45" t="s">
        <v>993</v>
      </c>
      <c r="E1111" s="45" t="s">
        <v>244</v>
      </c>
      <c r="F1111" s="46">
        <v>18</v>
      </c>
      <c r="G1111" s="45" t="s">
        <v>245</v>
      </c>
      <c r="H1111" s="47">
        <v>18</v>
      </c>
    </row>
    <row r="1112" spans="1:8" ht="20.399999999999999" x14ac:dyDescent="0.5">
      <c r="A1112" s="64"/>
      <c r="B1112" s="45" t="s">
        <v>1219</v>
      </c>
      <c r="C1112" s="45" t="s">
        <v>237</v>
      </c>
      <c r="D1112" s="45" t="s">
        <v>1220</v>
      </c>
      <c r="E1112" s="45" t="s">
        <v>1216</v>
      </c>
      <c r="F1112" s="46">
        <v>18</v>
      </c>
      <c r="G1112" s="45" t="s">
        <v>240</v>
      </c>
      <c r="H1112" s="47">
        <v>18</v>
      </c>
    </row>
    <row r="1113" spans="1:8" ht="40.799999999999997" x14ac:dyDescent="0.5">
      <c r="A1113" s="45" t="s">
        <v>1221</v>
      </c>
      <c r="B1113" s="45" t="s">
        <v>1222</v>
      </c>
      <c r="C1113" s="45" t="s">
        <v>237</v>
      </c>
      <c r="D1113" s="45" t="s">
        <v>1223</v>
      </c>
      <c r="E1113" s="45" t="s">
        <v>244</v>
      </c>
      <c r="F1113" s="46">
        <v>8</v>
      </c>
      <c r="G1113" s="45" t="s">
        <v>245</v>
      </c>
      <c r="H1113" s="47">
        <v>8</v>
      </c>
    </row>
    <row r="1114" spans="1:8" ht="30.6" x14ac:dyDescent="0.5">
      <c r="A1114" s="45" t="s">
        <v>1224</v>
      </c>
      <c r="B1114" s="45" t="s">
        <v>1225</v>
      </c>
      <c r="C1114" s="45" t="s">
        <v>237</v>
      </c>
      <c r="D1114" s="45" t="s">
        <v>1226</v>
      </c>
      <c r="E1114" s="45" t="s">
        <v>244</v>
      </c>
      <c r="F1114" s="46">
        <v>17</v>
      </c>
      <c r="G1114" s="45" t="s">
        <v>245</v>
      </c>
      <c r="H1114" s="47">
        <v>17</v>
      </c>
    </row>
    <row r="1115" spans="1:8" ht="20.399999999999999" x14ac:dyDescent="0.5">
      <c r="A1115" s="64" t="s">
        <v>235</v>
      </c>
      <c r="B1115" s="45" t="s">
        <v>605</v>
      </c>
      <c r="C1115" s="45" t="s">
        <v>237</v>
      </c>
      <c r="D1115" s="45" t="s">
        <v>606</v>
      </c>
      <c r="E1115" s="45" t="s">
        <v>253</v>
      </c>
      <c r="F1115" s="46">
        <v>4.99</v>
      </c>
      <c r="G1115" s="45" t="s">
        <v>245</v>
      </c>
      <c r="H1115" s="47">
        <v>4.99</v>
      </c>
    </row>
    <row r="1116" spans="1:8" ht="20.399999999999999" x14ac:dyDescent="0.5">
      <c r="A1116" s="64"/>
      <c r="B1116" s="45" t="s">
        <v>707</v>
      </c>
      <c r="C1116" s="45" t="s">
        <v>237</v>
      </c>
      <c r="D1116" s="45" t="s">
        <v>708</v>
      </c>
      <c r="E1116" s="45" t="s">
        <v>709</v>
      </c>
      <c r="F1116" s="46">
        <v>4</v>
      </c>
      <c r="G1116" s="45" t="s">
        <v>245</v>
      </c>
      <c r="H1116" s="47">
        <v>4</v>
      </c>
    </row>
    <row r="1117" spans="1:8" ht="30.6" x14ac:dyDescent="0.5">
      <c r="A1117" s="64"/>
      <c r="B1117" s="45" t="s">
        <v>958</v>
      </c>
      <c r="C1117" s="45" t="s">
        <v>237</v>
      </c>
      <c r="D1117" s="45" t="s">
        <v>959</v>
      </c>
      <c r="E1117" s="45" t="s">
        <v>244</v>
      </c>
      <c r="F1117" s="46">
        <v>7.99</v>
      </c>
      <c r="G1117" s="45" t="s">
        <v>245</v>
      </c>
      <c r="H1117" s="47">
        <v>7.99</v>
      </c>
    </row>
    <row r="1118" spans="1:8" ht="20.399999999999999" x14ac:dyDescent="0.5">
      <c r="A1118" s="64"/>
      <c r="B1118" s="45" t="s">
        <v>655</v>
      </c>
      <c r="C1118" s="45" t="s">
        <v>237</v>
      </c>
      <c r="D1118" s="45" t="s">
        <v>656</v>
      </c>
      <c r="E1118" s="45" t="s">
        <v>244</v>
      </c>
      <c r="F1118" s="46">
        <v>31</v>
      </c>
      <c r="G1118" s="45" t="s">
        <v>245</v>
      </c>
      <c r="H1118" s="47">
        <v>31</v>
      </c>
    </row>
    <row r="1119" spans="1:8" ht="20.399999999999999" x14ac:dyDescent="0.5">
      <c r="A1119" s="64"/>
      <c r="B1119" s="45" t="s">
        <v>657</v>
      </c>
      <c r="C1119" s="45" t="s">
        <v>237</v>
      </c>
      <c r="D1119" s="45" t="s">
        <v>658</v>
      </c>
      <c r="E1119" s="45" t="s">
        <v>253</v>
      </c>
      <c r="F1119" s="46">
        <v>18</v>
      </c>
      <c r="G1119" s="45" t="s">
        <v>240</v>
      </c>
      <c r="H1119" s="47">
        <v>18</v>
      </c>
    </row>
    <row r="1120" spans="1:8" ht="40.799999999999997" x14ac:dyDescent="0.5">
      <c r="A1120" s="64"/>
      <c r="B1120" s="45" t="s">
        <v>776</v>
      </c>
      <c r="C1120" s="45" t="s">
        <v>237</v>
      </c>
      <c r="D1120" s="45" t="s">
        <v>777</v>
      </c>
      <c r="E1120" s="45" t="s">
        <v>778</v>
      </c>
      <c r="F1120" s="46">
        <v>13</v>
      </c>
      <c r="G1120" s="45" t="s">
        <v>245</v>
      </c>
      <c r="H1120" s="47">
        <v>13</v>
      </c>
    </row>
    <row r="1121" spans="1:8" ht="20.399999999999999" x14ac:dyDescent="0.5">
      <c r="A1121" s="64"/>
      <c r="B1121" s="45" t="s">
        <v>389</v>
      </c>
      <c r="C1121" s="45" t="s">
        <v>237</v>
      </c>
      <c r="D1121" s="45" t="s">
        <v>390</v>
      </c>
      <c r="E1121" s="45" t="s">
        <v>262</v>
      </c>
      <c r="F1121" s="46">
        <v>30</v>
      </c>
      <c r="G1121" s="45" t="s">
        <v>240</v>
      </c>
      <c r="H1121" s="47">
        <v>30</v>
      </c>
    </row>
    <row r="1122" spans="1:8" ht="20.399999999999999" x14ac:dyDescent="0.5">
      <c r="A1122" s="64"/>
      <c r="B1122" s="45" t="s">
        <v>659</v>
      </c>
      <c r="C1122" s="45" t="s">
        <v>237</v>
      </c>
      <c r="D1122" s="45" t="s">
        <v>660</v>
      </c>
      <c r="E1122" s="45" t="s">
        <v>244</v>
      </c>
      <c r="F1122" s="46">
        <v>18</v>
      </c>
      <c r="G1122" s="45" t="s">
        <v>245</v>
      </c>
      <c r="H1122" s="47">
        <v>18</v>
      </c>
    </row>
    <row r="1123" spans="1:8" ht="122.4" x14ac:dyDescent="0.5">
      <c r="A1123" s="64"/>
      <c r="B1123" s="45" t="s">
        <v>1227</v>
      </c>
      <c r="C1123" s="45" t="s">
        <v>237</v>
      </c>
      <c r="D1123" s="45" t="s">
        <v>1228</v>
      </c>
      <c r="E1123" s="45" t="s">
        <v>1216</v>
      </c>
      <c r="F1123" s="46">
        <v>24.99</v>
      </c>
      <c r="G1123" s="45" t="s">
        <v>245</v>
      </c>
      <c r="H1123" s="47">
        <v>24.99</v>
      </c>
    </row>
    <row r="1124" spans="1:8" ht="20.399999999999999" x14ac:dyDescent="0.5">
      <c r="A1124" s="64"/>
      <c r="B1124" s="45" t="s">
        <v>829</v>
      </c>
      <c r="C1124" s="45" t="s">
        <v>237</v>
      </c>
      <c r="D1124" s="45" t="s">
        <v>830</v>
      </c>
      <c r="E1124" s="45" t="s">
        <v>262</v>
      </c>
      <c r="F1124" s="46">
        <v>6</v>
      </c>
      <c r="G1124" s="45" t="s">
        <v>245</v>
      </c>
      <c r="H1124" s="47">
        <v>6</v>
      </c>
    </row>
    <row r="1125" spans="1:8" ht="20.399999999999999" x14ac:dyDescent="0.5">
      <c r="A1125" s="64"/>
      <c r="B1125" s="45" t="s">
        <v>831</v>
      </c>
      <c r="C1125" s="45" t="s">
        <v>237</v>
      </c>
      <c r="D1125" s="45" t="s">
        <v>832</v>
      </c>
      <c r="E1125" s="45" t="s">
        <v>262</v>
      </c>
      <c r="F1125" s="46">
        <v>6</v>
      </c>
      <c r="G1125" s="45" t="s">
        <v>245</v>
      </c>
      <c r="H1125" s="47">
        <v>6</v>
      </c>
    </row>
    <row r="1126" spans="1:8" ht="40.799999999999997" x14ac:dyDescent="0.5">
      <c r="A1126" s="64"/>
      <c r="B1126" s="45" t="s">
        <v>236</v>
      </c>
      <c r="C1126" s="45" t="s">
        <v>237</v>
      </c>
      <c r="D1126" s="45" t="s">
        <v>238</v>
      </c>
      <c r="E1126" s="45" t="s">
        <v>239</v>
      </c>
      <c r="F1126" s="46">
        <v>30</v>
      </c>
      <c r="G1126" s="45" t="s">
        <v>240</v>
      </c>
      <c r="H1126" s="47">
        <v>30</v>
      </c>
    </row>
    <row r="1127" spans="1:8" ht="20.399999999999999" x14ac:dyDescent="0.5">
      <c r="A1127" s="64"/>
      <c r="B1127" s="45" t="s">
        <v>1132</v>
      </c>
      <c r="C1127" s="45" t="s">
        <v>237</v>
      </c>
      <c r="D1127" s="45" t="s">
        <v>1133</v>
      </c>
      <c r="E1127" s="45" t="s">
        <v>262</v>
      </c>
      <c r="F1127" s="46">
        <v>8</v>
      </c>
      <c r="G1127" s="45" t="s">
        <v>245</v>
      </c>
      <c r="H1127" s="47">
        <v>8</v>
      </c>
    </row>
    <row r="1128" spans="1:8" ht="20.399999999999999" x14ac:dyDescent="0.5">
      <c r="A1128" s="64"/>
      <c r="B1128" s="45" t="s">
        <v>286</v>
      </c>
      <c r="C1128" s="45" t="s">
        <v>237</v>
      </c>
      <c r="D1128" s="45" t="s">
        <v>287</v>
      </c>
      <c r="E1128" s="45" t="s">
        <v>285</v>
      </c>
      <c r="F1128" s="46">
        <v>12</v>
      </c>
      <c r="G1128" s="45" t="s">
        <v>245</v>
      </c>
      <c r="H1128" s="47">
        <v>12</v>
      </c>
    </row>
    <row r="1129" spans="1:8" ht="20.399999999999999" x14ac:dyDescent="0.5">
      <c r="A1129" s="64"/>
      <c r="B1129" s="45" t="s">
        <v>865</v>
      </c>
      <c r="C1129" s="45" t="s">
        <v>237</v>
      </c>
      <c r="D1129" s="45" t="s">
        <v>866</v>
      </c>
      <c r="E1129" s="45" t="s">
        <v>244</v>
      </c>
      <c r="F1129" s="46">
        <v>27</v>
      </c>
      <c r="G1129" s="45" t="s">
        <v>245</v>
      </c>
      <c r="H1129" s="47">
        <v>27</v>
      </c>
    </row>
    <row r="1130" spans="1:8" ht="20.399999999999999" x14ac:dyDescent="0.5">
      <c r="A1130" s="64"/>
      <c r="B1130" s="45" t="s">
        <v>944</v>
      </c>
      <c r="C1130" s="45" t="s">
        <v>237</v>
      </c>
      <c r="D1130" s="45" t="s">
        <v>945</v>
      </c>
      <c r="E1130" s="45" t="s">
        <v>253</v>
      </c>
      <c r="F1130" s="46">
        <v>30.99</v>
      </c>
      <c r="G1130" s="45" t="s">
        <v>245</v>
      </c>
      <c r="H1130" s="47">
        <v>30.99</v>
      </c>
    </row>
    <row r="1131" spans="1:8" ht="20.399999999999999" x14ac:dyDescent="0.5">
      <c r="A1131" s="64"/>
      <c r="B1131" s="45" t="s">
        <v>1229</v>
      </c>
      <c r="C1131" s="45" t="s">
        <v>237</v>
      </c>
      <c r="D1131" s="45" t="s">
        <v>1230</v>
      </c>
      <c r="E1131" s="45" t="s">
        <v>1216</v>
      </c>
      <c r="F1131" s="46">
        <v>17</v>
      </c>
      <c r="G1131" s="45" t="s">
        <v>240</v>
      </c>
      <c r="H1131" s="47">
        <v>17</v>
      </c>
    </row>
    <row r="1132" spans="1:8" ht="20.399999999999999" x14ac:dyDescent="0.5">
      <c r="A1132" s="64" t="s">
        <v>498</v>
      </c>
      <c r="B1132" s="45" t="s">
        <v>719</v>
      </c>
      <c r="C1132" s="45" t="s">
        <v>237</v>
      </c>
      <c r="D1132" s="45" t="s">
        <v>720</v>
      </c>
      <c r="E1132" s="45" t="s">
        <v>721</v>
      </c>
      <c r="F1132" s="46">
        <v>17</v>
      </c>
      <c r="G1132" s="45" t="s">
        <v>245</v>
      </c>
      <c r="H1132" s="47">
        <v>17</v>
      </c>
    </row>
    <row r="1133" spans="1:8" ht="30.6" x14ac:dyDescent="0.5">
      <c r="A1133" s="64"/>
      <c r="B1133" s="45" t="s">
        <v>545</v>
      </c>
      <c r="C1133" s="45" t="s">
        <v>237</v>
      </c>
      <c r="D1133" s="45" t="s">
        <v>546</v>
      </c>
      <c r="E1133" s="45" t="s">
        <v>359</v>
      </c>
      <c r="F1133" s="46">
        <v>52</v>
      </c>
      <c r="G1133" s="45" t="s">
        <v>245</v>
      </c>
      <c r="H1133" s="47">
        <v>52</v>
      </c>
    </row>
    <row r="1134" spans="1:8" ht="30.6" x14ac:dyDescent="0.5">
      <c r="A1134" s="64"/>
      <c r="B1134" s="45" t="s">
        <v>547</v>
      </c>
      <c r="C1134" s="45" t="s">
        <v>237</v>
      </c>
      <c r="D1134" s="45" t="s">
        <v>546</v>
      </c>
      <c r="E1134" s="45" t="s">
        <v>359</v>
      </c>
      <c r="F1134" s="46">
        <v>8</v>
      </c>
      <c r="G1134" s="45" t="s">
        <v>245</v>
      </c>
      <c r="H1134" s="47">
        <v>8</v>
      </c>
    </row>
    <row r="1135" spans="1:8" ht="40.799999999999997" x14ac:dyDescent="0.5">
      <c r="A1135" s="64"/>
      <c r="B1135" s="45" t="s">
        <v>661</v>
      </c>
      <c r="C1135" s="45" t="s">
        <v>237</v>
      </c>
      <c r="D1135" s="45" t="s">
        <v>662</v>
      </c>
      <c r="E1135" s="45" t="s">
        <v>244</v>
      </c>
      <c r="F1135" s="46">
        <v>20</v>
      </c>
      <c r="G1135" s="45" t="s">
        <v>245</v>
      </c>
      <c r="H1135" s="47">
        <v>20</v>
      </c>
    </row>
    <row r="1136" spans="1:8" ht="20.399999999999999" x14ac:dyDescent="0.5">
      <c r="A1136" s="64"/>
      <c r="B1136" s="45" t="s">
        <v>867</v>
      </c>
      <c r="C1136" s="45" t="s">
        <v>237</v>
      </c>
      <c r="D1136" s="45" t="s">
        <v>868</v>
      </c>
      <c r="E1136" s="45" t="s">
        <v>244</v>
      </c>
      <c r="F1136" s="46">
        <v>10</v>
      </c>
      <c r="G1136" s="45" t="s">
        <v>245</v>
      </c>
      <c r="H1136" s="47">
        <v>10</v>
      </c>
    </row>
    <row r="1137" spans="1:8" ht="20.399999999999999" x14ac:dyDescent="0.5">
      <c r="A1137" s="64"/>
      <c r="B1137" s="45" t="s">
        <v>548</v>
      </c>
      <c r="C1137" s="45" t="s">
        <v>237</v>
      </c>
      <c r="D1137" s="45" t="s">
        <v>549</v>
      </c>
      <c r="E1137" s="45" t="s">
        <v>262</v>
      </c>
      <c r="F1137" s="46">
        <v>25</v>
      </c>
      <c r="G1137" s="45" t="s">
        <v>240</v>
      </c>
      <c r="H1137" s="47">
        <v>25</v>
      </c>
    </row>
    <row r="1138" spans="1:8" ht="30.6" x14ac:dyDescent="0.5">
      <c r="A1138" s="64"/>
      <c r="B1138" s="45" t="s">
        <v>1170</v>
      </c>
      <c r="C1138" s="45" t="s">
        <v>237</v>
      </c>
      <c r="D1138" s="45" t="s">
        <v>1171</v>
      </c>
      <c r="E1138" s="45" t="s">
        <v>244</v>
      </c>
      <c r="F1138" s="46">
        <v>20</v>
      </c>
      <c r="G1138" s="45" t="s">
        <v>245</v>
      </c>
      <c r="H1138" s="47">
        <v>20</v>
      </c>
    </row>
    <row r="1139" spans="1:8" ht="132.6" x14ac:dyDescent="0.5">
      <c r="A1139" s="64"/>
      <c r="B1139" s="45" t="s">
        <v>1231</v>
      </c>
      <c r="C1139" s="45" t="s">
        <v>237</v>
      </c>
      <c r="D1139" s="45" t="s">
        <v>1232</v>
      </c>
      <c r="E1139" s="45" t="s">
        <v>1216</v>
      </c>
      <c r="F1139" s="46">
        <v>16</v>
      </c>
      <c r="G1139" s="45" t="s">
        <v>240</v>
      </c>
      <c r="H1139" s="47">
        <v>16</v>
      </c>
    </row>
    <row r="1140" spans="1:8" ht="81.599999999999994" x14ac:dyDescent="0.5">
      <c r="A1140" s="64"/>
      <c r="B1140" s="45" t="s">
        <v>499</v>
      </c>
      <c r="C1140" s="45" t="s">
        <v>237</v>
      </c>
      <c r="D1140" s="45" t="s">
        <v>500</v>
      </c>
      <c r="E1140" s="45" t="s">
        <v>253</v>
      </c>
      <c r="F1140" s="46">
        <v>60</v>
      </c>
      <c r="G1140" s="45" t="s">
        <v>240</v>
      </c>
      <c r="H1140" s="47">
        <v>60</v>
      </c>
    </row>
    <row r="1141" spans="1:8" ht="20.399999999999999" x14ac:dyDescent="0.5">
      <c r="A1141" s="64" t="s">
        <v>398</v>
      </c>
      <c r="B1141" s="45" t="s">
        <v>399</v>
      </c>
      <c r="C1141" s="45" t="s">
        <v>237</v>
      </c>
      <c r="D1141" s="45" t="s">
        <v>400</v>
      </c>
      <c r="E1141" s="45" t="s">
        <v>401</v>
      </c>
      <c r="F1141" s="46">
        <v>30</v>
      </c>
      <c r="G1141" s="45" t="s">
        <v>240</v>
      </c>
      <c r="H1141" s="47">
        <v>30</v>
      </c>
    </row>
    <row r="1142" spans="1:8" ht="20.399999999999999" x14ac:dyDescent="0.5">
      <c r="A1142" s="64"/>
      <c r="B1142" s="45" t="s">
        <v>575</v>
      </c>
      <c r="C1142" s="45" t="s">
        <v>237</v>
      </c>
      <c r="D1142" s="45" t="s">
        <v>576</v>
      </c>
      <c r="E1142" s="45" t="s">
        <v>577</v>
      </c>
      <c r="F1142" s="46">
        <v>15</v>
      </c>
      <c r="G1142" s="45" t="s">
        <v>245</v>
      </c>
      <c r="H1142" s="47">
        <v>15</v>
      </c>
    </row>
    <row r="1143" spans="1:8" ht="20.399999999999999" x14ac:dyDescent="0.5">
      <c r="A1143" s="64"/>
      <c r="B1143" s="45" t="s">
        <v>624</v>
      </c>
      <c r="C1143" s="45" t="s">
        <v>237</v>
      </c>
      <c r="D1143" s="45" t="s">
        <v>625</v>
      </c>
      <c r="E1143" s="45" t="s">
        <v>623</v>
      </c>
      <c r="F1143" s="46">
        <v>8</v>
      </c>
      <c r="G1143" s="45" t="s">
        <v>240</v>
      </c>
      <c r="H1143" s="47">
        <v>8</v>
      </c>
    </row>
    <row r="1144" spans="1:8" ht="61.2" x14ac:dyDescent="0.5">
      <c r="A1144" s="64"/>
      <c r="B1144" s="45" t="s">
        <v>803</v>
      </c>
      <c r="C1144" s="45" t="s">
        <v>237</v>
      </c>
      <c r="D1144" s="45" t="s">
        <v>804</v>
      </c>
      <c r="E1144" s="45" t="s">
        <v>244</v>
      </c>
      <c r="F1144" s="46">
        <v>13</v>
      </c>
      <c r="G1144" s="45" t="s">
        <v>245</v>
      </c>
      <c r="H1144" s="47">
        <v>13</v>
      </c>
    </row>
    <row r="1145" spans="1:8" ht="51" x14ac:dyDescent="0.5">
      <c r="A1145" s="64"/>
      <c r="B1145" s="45" t="s">
        <v>478</v>
      </c>
      <c r="C1145" s="45" t="s">
        <v>237</v>
      </c>
      <c r="D1145" s="45" t="s">
        <v>479</v>
      </c>
      <c r="E1145" s="45" t="s">
        <v>239</v>
      </c>
      <c r="F1145" s="46">
        <v>5</v>
      </c>
      <c r="G1145" s="45" t="s">
        <v>245</v>
      </c>
      <c r="H1145" s="47">
        <v>5</v>
      </c>
    </row>
    <row r="1146" spans="1:8" ht="61.2" x14ac:dyDescent="0.5">
      <c r="A1146" s="64" t="s">
        <v>338</v>
      </c>
      <c r="B1146" s="45" t="s">
        <v>485</v>
      </c>
      <c r="C1146" s="45" t="s">
        <v>237</v>
      </c>
      <c r="D1146" s="45" t="s">
        <v>486</v>
      </c>
      <c r="E1146" s="45" t="s">
        <v>253</v>
      </c>
      <c r="F1146" s="46">
        <v>16.8</v>
      </c>
      <c r="G1146" s="45" t="s">
        <v>245</v>
      </c>
      <c r="H1146" s="47">
        <v>16.8</v>
      </c>
    </row>
    <row r="1147" spans="1:8" ht="30.6" x14ac:dyDescent="0.5">
      <c r="A1147" s="64"/>
      <c r="B1147" s="45" t="s">
        <v>339</v>
      </c>
      <c r="C1147" s="45" t="s">
        <v>237</v>
      </c>
      <c r="D1147" s="45" t="s">
        <v>340</v>
      </c>
      <c r="E1147" s="45" t="s">
        <v>341</v>
      </c>
      <c r="F1147" s="46">
        <v>9.59</v>
      </c>
      <c r="G1147" s="45" t="s">
        <v>245</v>
      </c>
      <c r="H1147" s="47">
        <v>9.59</v>
      </c>
    </row>
    <row r="1148" spans="1:8" ht="112.2" x14ac:dyDescent="0.5">
      <c r="A1148" s="64"/>
      <c r="B1148" s="45" t="s">
        <v>1150</v>
      </c>
      <c r="C1148" s="45" t="s">
        <v>237</v>
      </c>
      <c r="D1148" s="45" t="s">
        <v>1151</v>
      </c>
      <c r="E1148" s="45" t="s">
        <v>359</v>
      </c>
      <c r="F1148" s="46">
        <v>38</v>
      </c>
      <c r="G1148" s="45" t="s">
        <v>240</v>
      </c>
      <c r="H1148" s="47">
        <v>38</v>
      </c>
    </row>
    <row r="1149" spans="1:8" ht="20.399999999999999" x14ac:dyDescent="0.5">
      <c r="A1149" s="64" t="s">
        <v>361</v>
      </c>
      <c r="B1149" s="45" t="s">
        <v>626</v>
      </c>
      <c r="C1149" s="45" t="s">
        <v>237</v>
      </c>
      <c r="D1149" s="45" t="s">
        <v>627</v>
      </c>
      <c r="E1149" s="45" t="s">
        <v>262</v>
      </c>
      <c r="F1149" s="46">
        <v>10</v>
      </c>
      <c r="G1149" s="45" t="s">
        <v>245</v>
      </c>
      <c r="H1149" s="47">
        <v>10</v>
      </c>
    </row>
    <row r="1150" spans="1:8" ht="40.799999999999997" x14ac:dyDescent="0.5">
      <c r="A1150" s="64"/>
      <c r="B1150" s="45" t="s">
        <v>362</v>
      </c>
      <c r="C1150" s="45" t="s">
        <v>237</v>
      </c>
      <c r="D1150" s="45" t="s">
        <v>363</v>
      </c>
      <c r="E1150" s="45" t="s">
        <v>244</v>
      </c>
      <c r="F1150" s="46">
        <v>13</v>
      </c>
      <c r="G1150" s="45" t="s">
        <v>245</v>
      </c>
      <c r="H1150" s="47">
        <v>13</v>
      </c>
    </row>
    <row r="1151" spans="1:8" ht="30.6" x14ac:dyDescent="0.5">
      <c r="A1151" s="64"/>
      <c r="B1151" s="45" t="s">
        <v>364</v>
      </c>
      <c r="C1151" s="45" t="s">
        <v>237</v>
      </c>
      <c r="D1151" s="45" t="s">
        <v>365</v>
      </c>
      <c r="E1151" s="45" t="s">
        <v>244</v>
      </c>
      <c r="F1151" s="46">
        <v>9</v>
      </c>
      <c r="G1151" s="45" t="s">
        <v>245</v>
      </c>
      <c r="H1151" s="47">
        <v>9</v>
      </c>
    </row>
    <row r="1152" spans="1:8" ht="20.399999999999999" x14ac:dyDescent="0.5">
      <c r="A1152" s="64"/>
      <c r="B1152" s="45" t="s">
        <v>366</v>
      </c>
      <c r="C1152" s="45" t="s">
        <v>237</v>
      </c>
      <c r="D1152" s="45" t="s">
        <v>367</v>
      </c>
      <c r="E1152" s="45" t="s">
        <v>244</v>
      </c>
      <c r="F1152" s="46">
        <v>3</v>
      </c>
      <c r="G1152" s="45" t="s">
        <v>245</v>
      </c>
      <c r="H1152" s="47">
        <v>3</v>
      </c>
    </row>
    <row r="1153" spans="1:8" ht="30.6" x14ac:dyDescent="0.5">
      <c r="A1153" s="64"/>
      <c r="B1153" s="45" t="s">
        <v>368</v>
      </c>
      <c r="C1153" s="45" t="s">
        <v>237</v>
      </c>
      <c r="D1153" s="45" t="s">
        <v>369</v>
      </c>
      <c r="E1153" s="45" t="s">
        <v>244</v>
      </c>
      <c r="F1153" s="46">
        <v>8</v>
      </c>
      <c r="G1153" s="45" t="s">
        <v>245</v>
      </c>
      <c r="H1153" s="47">
        <v>8</v>
      </c>
    </row>
    <row r="1154" spans="1:8" ht="81.599999999999994" x14ac:dyDescent="0.5">
      <c r="A1154" s="64"/>
      <c r="B1154" s="45" t="s">
        <v>370</v>
      </c>
      <c r="C1154" s="45" t="s">
        <v>237</v>
      </c>
      <c r="D1154" s="45" t="s">
        <v>371</v>
      </c>
      <c r="E1154" s="45" t="s">
        <v>244</v>
      </c>
      <c r="F1154" s="46">
        <v>19</v>
      </c>
      <c r="G1154" s="45" t="s">
        <v>245</v>
      </c>
      <c r="H1154" s="47">
        <v>19</v>
      </c>
    </row>
    <row r="1155" spans="1:8" ht="102" x14ac:dyDescent="0.5">
      <c r="A1155" s="64"/>
      <c r="B1155" s="45" t="s">
        <v>501</v>
      </c>
      <c r="C1155" s="45" t="s">
        <v>237</v>
      </c>
      <c r="D1155" s="45" t="s">
        <v>502</v>
      </c>
      <c r="E1155" s="45" t="s">
        <v>253</v>
      </c>
      <c r="F1155" s="46">
        <v>18</v>
      </c>
      <c r="G1155" s="45" t="s">
        <v>245</v>
      </c>
      <c r="H1155" s="47">
        <v>18</v>
      </c>
    </row>
    <row r="1156" spans="1:8" ht="40.799999999999997" x14ac:dyDescent="0.5">
      <c r="A1156" s="64"/>
      <c r="B1156" s="45" t="s">
        <v>628</v>
      </c>
      <c r="C1156" s="45" t="s">
        <v>237</v>
      </c>
      <c r="D1156" s="45" t="s">
        <v>629</v>
      </c>
      <c r="E1156" s="45" t="s">
        <v>623</v>
      </c>
      <c r="F1156" s="46">
        <v>6</v>
      </c>
      <c r="G1156" s="45" t="s">
        <v>245</v>
      </c>
      <c r="H1156" s="47">
        <v>6</v>
      </c>
    </row>
    <row r="1157" spans="1:8" ht="20.399999999999999" x14ac:dyDescent="0.5">
      <c r="A1157" s="64"/>
      <c r="B1157" s="45" t="s">
        <v>630</v>
      </c>
      <c r="C1157" s="45" t="s">
        <v>237</v>
      </c>
      <c r="D1157" s="45" t="s">
        <v>631</v>
      </c>
      <c r="E1157" s="45" t="s">
        <v>623</v>
      </c>
      <c r="F1157" s="46">
        <v>7</v>
      </c>
      <c r="G1157" s="45" t="s">
        <v>245</v>
      </c>
      <c r="H1157" s="47">
        <v>7</v>
      </c>
    </row>
    <row r="1158" spans="1:8" ht="40.799999999999997" x14ac:dyDescent="0.5">
      <c r="A1158" s="64" t="s">
        <v>328</v>
      </c>
      <c r="B1158" s="45" t="s">
        <v>869</v>
      </c>
      <c r="C1158" s="45" t="s">
        <v>237</v>
      </c>
      <c r="D1158" s="45" t="s">
        <v>870</v>
      </c>
      <c r="E1158" s="45" t="s">
        <v>341</v>
      </c>
      <c r="F1158" s="46">
        <v>30</v>
      </c>
      <c r="G1158" s="45" t="s">
        <v>245</v>
      </c>
      <c r="H1158" s="47">
        <v>30</v>
      </c>
    </row>
    <row r="1159" spans="1:8" ht="30.6" x14ac:dyDescent="0.5">
      <c r="A1159" s="64"/>
      <c r="B1159" s="45" t="s">
        <v>871</v>
      </c>
      <c r="C1159" s="45" t="s">
        <v>237</v>
      </c>
      <c r="D1159" s="45" t="s">
        <v>872</v>
      </c>
      <c r="E1159" s="45" t="s">
        <v>341</v>
      </c>
      <c r="F1159" s="46">
        <v>20</v>
      </c>
      <c r="G1159" s="45" t="s">
        <v>245</v>
      </c>
      <c r="H1159" s="47">
        <v>20</v>
      </c>
    </row>
    <row r="1160" spans="1:8" ht="91.8" x14ac:dyDescent="0.5">
      <c r="A1160" s="64"/>
      <c r="B1160" s="45" t="s">
        <v>873</v>
      </c>
      <c r="C1160" s="45" t="s">
        <v>237</v>
      </c>
      <c r="D1160" s="45" t="s">
        <v>874</v>
      </c>
      <c r="E1160" s="45" t="s">
        <v>341</v>
      </c>
      <c r="F1160" s="46">
        <v>16</v>
      </c>
      <c r="G1160" s="45" t="s">
        <v>245</v>
      </c>
      <c r="H1160" s="47">
        <v>16</v>
      </c>
    </row>
    <row r="1161" spans="1:8" ht="81.599999999999994" x14ac:dyDescent="0.5">
      <c r="A1161" s="64"/>
      <c r="B1161" s="45" t="s">
        <v>875</v>
      </c>
      <c r="C1161" s="45" t="s">
        <v>237</v>
      </c>
      <c r="D1161" s="45" t="s">
        <v>876</v>
      </c>
      <c r="E1161" s="45" t="s">
        <v>341</v>
      </c>
      <c r="F1161" s="46">
        <v>15</v>
      </c>
      <c r="G1161" s="45" t="s">
        <v>245</v>
      </c>
      <c r="H1161" s="47">
        <v>15</v>
      </c>
    </row>
    <row r="1162" spans="1:8" ht="30.6" x14ac:dyDescent="0.5">
      <c r="A1162" s="64"/>
      <c r="B1162" s="45" t="s">
        <v>632</v>
      </c>
      <c r="C1162" s="45" t="s">
        <v>237</v>
      </c>
      <c r="D1162" s="45" t="s">
        <v>633</v>
      </c>
      <c r="E1162" s="45" t="s">
        <v>262</v>
      </c>
      <c r="F1162" s="46">
        <v>13</v>
      </c>
      <c r="G1162" s="45" t="s">
        <v>245</v>
      </c>
      <c r="H1162" s="47">
        <v>13</v>
      </c>
    </row>
    <row r="1163" spans="1:8" ht="30.6" x14ac:dyDescent="0.5">
      <c r="A1163" s="64"/>
      <c r="B1163" s="45" t="s">
        <v>329</v>
      </c>
      <c r="C1163" s="45" t="s">
        <v>237</v>
      </c>
      <c r="D1163" s="45" t="s">
        <v>330</v>
      </c>
      <c r="E1163" s="45" t="s">
        <v>262</v>
      </c>
      <c r="F1163" s="46">
        <v>10</v>
      </c>
      <c r="G1163" s="45" t="s">
        <v>240</v>
      </c>
      <c r="H1163" s="47">
        <v>10</v>
      </c>
    </row>
    <row r="1164" spans="1:8" ht="20.399999999999999" x14ac:dyDescent="0.5">
      <c r="A1164" s="64"/>
      <c r="B1164" s="45" t="s">
        <v>348</v>
      </c>
      <c r="C1164" s="45" t="s">
        <v>237</v>
      </c>
      <c r="D1164" s="45" t="s">
        <v>349</v>
      </c>
      <c r="E1164" s="45" t="s">
        <v>350</v>
      </c>
      <c r="F1164" s="46">
        <v>23</v>
      </c>
      <c r="G1164" s="45" t="s">
        <v>245</v>
      </c>
      <c r="H1164" s="47">
        <v>23</v>
      </c>
    </row>
    <row r="1165" spans="1:8" ht="122.4" x14ac:dyDescent="0.5">
      <c r="A1165" s="64"/>
      <c r="B1165" s="45" t="s">
        <v>877</v>
      </c>
      <c r="C1165" s="45" t="s">
        <v>237</v>
      </c>
      <c r="D1165" s="45" t="s">
        <v>878</v>
      </c>
      <c r="E1165" s="45" t="s">
        <v>244</v>
      </c>
      <c r="F1165" s="46">
        <v>23</v>
      </c>
      <c r="G1165" s="45" t="s">
        <v>245</v>
      </c>
      <c r="H1165" s="47">
        <v>23</v>
      </c>
    </row>
    <row r="1166" spans="1:8" ht="20.399999999999999" x14ac:dyDescent="0.5">
      <c r="A1166" s="64" t="s">
        <v>790</v>
      </c>
      <c r="B1166" s="45" t="s">
        <v>1152</v>
      </c>
      <c r="C1166" s="45" t="s">
        <v>237</v>
      </c>
      <c r="D1166" s="45" t="s">
        <v>1153</v>
      </c>
      <c r="E1166" s="45" t="s">
        <v>253</v>
      </c>
      <c r="F1166" s="46">
        <v>38</v>
      </c>
      <c r="G1166" s="45" t="s">
        <v>240</v>
      </c>
      <c r="H1166" s="47">
        <v>38</v>
      </c>
    </row>
    <row r="1167" spans="1:8" ht="30.6" x14ac:dyDescent="0.5">
      <c r="A1167" s="64"/>
      <c r="B1167" s="45" t="s">
        <v>946</v>
      </c>
      <c r="C1167" s="45" t="s">
        <v>237</v>
      </c>
      <c r="D1167" s="45" t="s">
        <v>947</v>
      </c>
      <c r="E1167" s="45" t="s">
        <v>262</v>
      </c>
      <c r="F1167" s="46">
        <v>18</v>
      </c>
      <c r="G1167" s="45" t="s">
        <v>240</v>
      </c>
      <c r="H1167" s="47">
        <v>18</v>
      </c>
    </row>
    <row r="1168" spans="1:8" ht="30.6" x14ac:dyDescent="0.5">
      <c r="A1168" s="64"/>
      <c r="B1168" s="45" t="s">
        <v>1154</v>
      </c>
      <c r="C1168" s="45" t="s">
        <v>237</v>
      </c>
      <c r="D1168" s="45" t="s">
        <v>1155</v>
      </c>
      <c r="E1168" s="45" t="s">
        <v>359</v>
      </c>
      <c r="F1168" s="46">
        <v>17</v>
      </c>
      <c r="G1168" s="45" t="s">
        <v>245</v>
      </c>
      <c r="H1168" s="47">
        <v>17</v>
      </c>
    </row>
    <row r="1169" spans="1:8" ht="40.799999999999997" x14ac:dyDescent="0.5">
      <c r="A1169" s="64"/>
      <c r="B1169" s="45" t="s">
        <v>791</v>
      </c>
      <c r="C1169" s="45" t="s">
        <v>237</v>
      </c>
      <c r="D1169" s="45" t="s">
        <v>792</v>
      </c>
      <c r="E1169" s="45" t="s">
        <v>262</v>
      </c>
      <c r="F1169" s="46">
        <v>16</v>
      </c>
      <c r="G1169" s="45" t="s">
        <v>240</v>
      </c>
      <c r="H1169" s="47">
        <v>16</v>
      </c>
    </row>
    <row r="1170" spans="1:8" ht="122.4" x14ac:dyDescent="0.5">
      <c r="A1170" s="64"/>
      <c r="B1170" s="45" t="s">
        <v>1247</v>
      </c>
      <c r="C1170" s="45" t="s">
        <v>237</v>
      </c>
      <c r="D1170" s="45" t="s">
        <v>1248</v>
      </c>
      <c r="E1170" s="45" t="s">
        <v>253</v>
      </c>
      <c r="F1170" s="46">
        <v>19</v>
      </c>
      <c r="G1170" s="45" t="s">
        <v>245</v>
      </c>
      <c r="H1170" s="47">
        <v>19</v>
      </c>
    </row>
    <row r="1171" spans="1:8" ht="71.400000000000006" x14ac:dyDescent="0.5">
      <c r="A1171" s="64" t="s">
        <v>413</v>
      </c>
      <c r="B1171" s="45" t="s">
        <v>663</v>
      </c>
      <c r="C1171" s="45" t="s">
        <v>237</v>
      </c>
      <c r="D1171" s="45" t="s">
        <v>664</v>
      </c>
      <c r="E1171" s="45" t="s">
        <v>253</v>
      </c>
      <c r="F1171" s="46">
        <v>16.95</v>
      </c>
      <c r="G1171" s="45" t="s">
        <v>240</v>
      </c>
      <c r="H1171" s="47">
        <v>16.95</v>
      </c>
    </row>
    <row r="1172" spans="1:8" ht="40.799999999999997" x14ac:dyDescent="0.5">
      <c r="A1172" s="64"/>
      <c r="B1172" s="45" t="s">
        <v>414</v>
      </c>
      <c r="C1172" s="45" t="s">
        <v>237</v>
      </c>
      <c r="D1172" s="45" t="s">
        <v>415</v>
      </c>
      <c r="E1172" s="45" t="s">
        <v>244</v>
      </c>
      <c r="F1172" s="46">
        <v>6.74</v>
      </c>
      <c r="G1172" s="45" t="s">
        <v>240</v>
      </c>
      <c r="H1172" s="47">
        <v>6.74</v>
      </c>
    </row>
    <row r="1173" spans="1:8" ht="40.799999999999997" x14ac:dyDescent="0.5">
      <c r="A1173" s="64"/>
      <c r="B1173" s="45" t="s">
        <v>434</v>
      </c>
      <c r="C1173" s="45" t="s">
        <v>237</v>
      </c>
      <c r="D1173" s="45" t="s">
        <v>435</v>
      </c>
      <c r="E1173" s="45" t="s">
        <v>253</v>
      </c>
      <c r="F1173" s="46">
        <v>10.16</v>
      </c>
      <c r="G1173" s="45" t="s">
        <v>240</v>
      </c>
      <c r="H1173" s="47">
        <v>10.16</v>
      </c>
    </row>
    <row r="1174" spans="1:8" ht="71.400000000000006" x14ac:dyDescent="0.5">
      <c r="A1174" s="64"/>
      <c r="B1174" s="45" t="s">
        <v>480</v>
      </c>
      <c r="C1174" s="45" t="s">
        <v>237</v>
      </c>
      <c r="D1174" s="45" t="s">
        <v>481</v>
      </c>
      <c r="E1174" s="45" t="s">
        <v>244</v>
      </c>
      <c r="F1174" s="46">
        <v>16.38</v>
      </c>
      <c r="G1174" s="45" t="s">
        <v>245</v>
      </c>
      <c r="H1174" s="47">
        <v>16.38</v>
      </c>
    </row>
    <row r="1175" spans="1:8" ht="20.399999999999999" x14ac:dyDescent="0.5">
      <c r="A1175" s="64" t="s">
        <v>288</v>
      </c>
      <c r="B1175" s="45" t="s">
        <v>1233</v>
      </c>
      <c r="C1175" s="45" t="s">
        <v>237</v>
      </c>
      <c r="D1175" s="45" t="s">
        <v>1234</v>
      </c>
      <c r="E1175" s="45" t="s">
        <v>1216</v>
      </c>
      <c r="F1175" s="46">
        <v>9.59</v>
      </c>
      <c r="G1175" s="45" t="s">
        <v>240</v>
      </c>
      <c r="H1175" s="47">
        <v>9.59</v>
      </c>
    </row>
    <row r="1176" spans="1:8" ht="20.399999999999999" x14ac:dyDescent="0.5">
      <c r="A1176" s="64"/>
      <c r="B1176" s="45" t="s">
        <v>1156</v>
      </c>
      <c r="C1176" s="45" t="s">
        <v>237</v>
      </c>
      <c r="D1176" s="45" t="s">
        <v>1157</v>
      </c>
      <c r="E1176" s="45" t="s">
        <v>253</v>
      </c>
      <c r="F1176" s="46">
        <v>56.99</v>
      </c>
      <c r="G1176" s="45" t="s">
        <v>245</v>
      </c>
      <c r="H1176" s="47">
        <v>56.99</v>
      </c>
    </row>
    <row r="1177" spans="1:8" ht="61.2" x14ac:dyDescent="0.5">
      <c r="A1177" s="64"/>
      <c r="B1177" s="45" t="s">
        <v>1037</v>
      </c>
      <c r="C1177" s="45" t="s">
        <v>237</v>
      </c>
      <c r="D1177" s="45" t="s">
        <v>1038</v>
      </c>
      <c r="E1177" s="45" t="s">
        <v>1024</v>
      </c>
      <c r="F1177" s="46">
        <v>15.17</v>
      </c>
      <c r="G1177" s="45" t="s">
        <v>240</v>
      </c>
      <c r="H1177" s="47">
        <v>15.17</v>
      </c>
    </row>
    <row r="1178" spans="1:8" ht="102" x14ac:dyDescent="0.5">
      <c r="A1178" s="64"/>
      <c r="B1178" s="45" t="s">
        <v>289</v>
      </c>
      <c r="C1178" s="45" t="s">
        <v>237</v>
      </c>
      <c r="D1178" s="45" t="s">
        <v>290</v>
      </c>
      <c r="E1178" s="45" t="s">
        <v>244</v>
      </c>
      <c r="F1178" s="46">
        <v>9.51</v>
      </c>
      <c r="G1178" s="45" t="s">
        <v>245</v>
      </c>
      <c r="H1178" s="47">
        <v>9.51</v>
      </c>
    </row>
    <row r="1179" spans="1:8" ht="20.399999999999999" x14ac:dyDescent="0.5">
      <c r="A1179" s="64"/>
      <c r="B1179" s="45" t="s">
        <v>1039</v>
      </c>
      <c r="C1179" s="45" t="s">
        <v>237</v>
      </c>
      <c r="D1179" s="45" t="s">
        <v>1040</v>
      </c>
      <c r="E1179" s="45" t="s">
        <v>262</v>
      </c>
      <c r="F1179" s="46">
        <v>11.3</v>
      </c>
      <c r="G1179" s="45" t="s">
        <v>245</v>
      </c>
      <c r="H1179" s="47">
        <v>11.3</v>
      </c>
    </row>
    <row r="1180" spans="1:8" ht="30.6" x14ac:dyDescent="0.5">
      <c r="A1180" s="64"/>
      <c r="B1180" s="45" t="s">
        <v>1041</v>
      </c>
      <c r="C1180" s="45" t="s">
        <v>237</v>
      </c>
      <c r="D1180" s="45" t="s">
        <v>1042</v>
      </c>
      <c r="E1180" s="45" t="s">
        <v>1024</v>
      </c>
      <c r="F1180" s="46">
        <v>11.96</v>
      </c>
      <c r="G1180" s="45" t="s">
        <v>245</v>
      </c>
      <c r="H1180" s="47">
        <v>11.96</v>
      </c>
    </row>
    <row r="1181" spans="1:8" ht="40.799999999999997" x14ac:dyDescent="0.5">
      <c r="A1181" s="64"/>
      <c r="B1181" s="45" t="s">
        <v>1043</v>
      </c>
      <c r="C1181" s="45" t="s">
        <v>237</v>
      </c>
      <c r="D1181" s="45" t="s">
        <v>1044</v>
      </c>
      <c r="E1181" s="45" t="s">
        <v>262</v>
      </c>
      <c r="F1181" s="46">
        <v>14.99</v>
      </c>
      <c r="G1181" s="45" t="s">
        <v>240</v>
      </c>
      <c r="H1181" s="47">
        <v>14.99</v>
      </c>
    </row>
    <row r="1182" spans="1:8" ht="30.6" x14ac:dyDescent="0.5">
      <c r="A1182" s="64"/>
      <c r="B1182" s="45" t="s">
        <v>1249</v>
      </c>
      <c r="C1182" s="45" t="s">
        <v>237</v>
      </c>
      <c r="D1182" s="45" t="s">
        <v>1250</v>
      </c>
      <c r="E1182" s="45" t="s">
        <v>253</v>
      </c>
      <c r="F1182" s="46">
        <v>7.19</v>
      </c>
      <c r="G1182" s="45" t="s">
        <v>240</v>
      </c>
      <c r="H1182" s="47">
        <v>7.19</v>
      </c>
    </row>
    <row r="1183" spans="1:8" ht="20.399999999999999" x14ac:dyDescent="0.5">
      <c r="A1183" s="64"/>
      <c r="B1183" s="45" t="s">
        <v>1045</v>
      </c>
      <c r="C1183" s="45" t="s">
        <v>237</v>
      </c>
      <c r="D1183" s="45" t="s">
        <v>1046</v>
      </c>
      <c r="E1183" s="45" t="s">
        <v>1024</v>
      </c>
      <c r="F1183" s="46">
        <v>15.99</v>
      </c>
      <c r="G1183" s="45" t="s">
        <v>240</v>
      </c>
      <c r="H1183" s="47">
        <v>15.99</v>
      </c>
    </row>
    <row r="1184" spans="1:8" ht="40.799999999999997" x14ac:dyDescent="0.5">
      <c r="A1184" s="64"/>
      <c r="B1184" s="45" t="s">
        <v>1047</v>
      </c>
      <c r="C1184" s="45" t="s">
        <v>237</v>
      </c>
      <c r="D1184" s="45" t="s">
        <v>1048</v>
      </c>
      <c r="E1184" s="45" t="s">
        <v>1024</v>
      </c>
      <c r="F1184" s="46">
        <v>5</v>
      </c>
      <c r="G1184" s="45" t="s">
        <v>240</v>
      </c>
      <c r="H1184" s="47">
        <v>5</v>
      </c>
    </row>
    <row r="1185" spans="1:8" ht="40.799999999999997" x14ac:dyDescent="0.5">
      <c r="A1185" s="64"/>
      <c r="B1185" s="45" t="s">
        <v>1049</v>
      </c>
      <c r="C1185" s="45" t="s">
        <v>237</v>
      </c>
      <c r="D1185" s="45" t="s">
        <v>1048</v>
      </c>
      <c r="E1185" s="45" t="s">
        <v>1024</v>
      </c>
      <c r="F1185" s="46">
        <v>5</v>
      </c>
      <c r="G1185" s="45" t="s">
        <v>240</v>
      </c>
      <c r="H1185" s="47">
        <v>5</v>
      </c>
    </row>
    <row r="1186" spans="1:8" ht="20.399999999999999" x14ac:dyDescent="0.5">
      <c r="A1186" s="64"/>
      <c r="B1186" s="45" t="s">
        <v>1050</v>
      </c>
      <c r="C1186" s="45" t="s">
        <v>237</v>
      </c>
      <c r="D1186" s="45" t="s">
        <v>1051</v>
      </c>
      <c r="E1186" s="45" t="s">
        <v>253</v>
      </c>
      <c r="F1186" s="46">
        <v>13.95</v>
      </c>
      <c r="G1186" s="45" t="s">
        <v>245</v>
      </c>
      <c r="H1186" s="47">
        <v>13.95</v>
      </c>
    </row>
    <row r="1187" spans="1:8" ht="20.399999999999999" x14ac:dyDescent="0.5">
      <c r="A1187" s="64"/>
      <c r="B1187" s="45" t="s">
        <v>1052</v>
      </c>
      <c r="C1187" s="45" t="s">
        <v>237</v>
      </c>
      <c r="D1187" s="45" t="s">
        <v>1053</v>
      </c>
      <c r="E1187" s="45" t="s">
        <v>244</v>
      </c>
      <c r="F1187" s="46">
        <v>59.99</v>
      </c>
      <c r="G1187" s="45" t="s">
        <v>240</v>
      </c>
      <c r="H1187" s="47">
        <v>59.99</v>
      </c>
    </row>
    <row r="1188" spans="1:8" ht="20.399999999999999" x14ac:dyDescent="0.5">
      <c r="A1188" s="64"/>
      <c r="B1188" s="45" t="s">
        <v>1054</v>
      </c>
      <c r="C1188" s="45" t="s">
        <v>237</v>
      </c>
      <c r="D1188" s="45" t="s">
        <v>1055</v>
      </c>
      <c r="E1188" s="45" t="s">
        <v>244</v>
      </c>
      <c r="F1188" s="46">
        <v>15.25</v>
      </c>
      <c r="G1188" s="45" t="s">
        <v>245</v>
      </c>
      <c r="H1188" s="47">
        <v>15.25</v>
      </c>
    </row>
    <row r="1189" spans="1:8" ht="51" x14ac:dyDescent="0.5">
      <c r="A1189" s="64"/>
      <c r="B1189" s="45" t="s">
        <v>1056</v>
      </c>
      <c r="C1189" s="45" t="s">
        <v>237</v>
      </c>
      <c r="D1189" s="45" t="s">
        <v>1057</v>
      </c>
      <c r="E1189" s="45" t="s">
        <v>1024</v>
      </c>
      <c r="F1189" s="46">
        <v>21.14</v>
      </c>
      <c r="G1189" s="45" t="s">
        <v>245</v>
      </c>
      <c r="H1189" s="47">
        <v>21.14</v>
      </c>
    </row>
    <row r="1190" spans="1:8" ht="20.399999999999999" x14ac:dyDescent="0.5">
      <c r="A1190" s="64"/>
      <c r="B1190" s="45" t="s">
        <v>1058</v>
      </c>
      <c r="C1190" s="45" t="s">
        <v>237</v>
      </c>
      <c r="D1190" s="45" t="s">
        <v>1059</v>
      </c>
      <c r="E1190" s="45" t="s">
        <v>253</v>
      </c>
      <c r="F1190" s="46">
        <v>12.49</v>
      </c>
      <c r="G1190" s="45" t="s">
        <v>245</v>
      </c>
      <c r="H1190" s="47">
        <v>12.49</v>
      </c>
    </row>
    <row r="1191" spans="1:8" ht="30.6" x14ac:dyDescent="0.5">
      <c r="A1191" s="64"/>
      <c r="B1191" s="45" t="s">
        <v>1060</v>
      </c>
      <c r="C1191" s="45" t="s">
        <v>237</v>
      </c>
      <c r="D1191" s="45" t="s">
        <v>1061</v>
      </c>
      <c r="E1191" s="45" t="s">
        <v>262</v>
      </c>
      <c r="F1191" s="46">
        <v>5</v>
      </c>
      <c r="G1191" s="45" t="s">
        <v>245</v>
      </c>
      <c r="H1191" s="47">
        <v>5</v>
      </c>
    </row>
    <row r="1192" spans="1:8" ht="20.399999999999999" x14ac:dyDescent="0.5">
      <c r="A1192" s="64"/>
      <c r="B1192" s="45" t="s">
        <v>634</v>
      </c>
      <c r="C1192" s="45" t="s">
        <v>237</v>
      </c>
      <c r="D1192" s="45" t="s">
        <v>635</v>
      </c>
      <c r="E1192" s="45" t="s">
        <v>623</v>
      </c>
      <c r="F1192" s="46">
        <v>29.99</v>
      </c>
      <c r="G1192" s="45" t="s">
        <v>245</v>
      </c>
      <c r="H1192" s="47">
        <v>29.99</v>
      </c>
    </row>
    <row r="1193" spans="1:8" ht="20.399999999999999" x14ac:dyDescent="0.5">
      <c r="A1193" s="64" t="s">
        <v>351</v>
      </c>
      <c r="B1193" s="45" t="s">
        <v>503</v>
      </c>
      <c r="C1193" s="45" t="s">
        <v>237</v>
      </c>
      <c r="D1193" s="45" t="s">
        <v>504</v>
      </c>
      <c r="E1193" s="45" t="s">
        <v>244</v>
      </c>
      <c r="F1193" s="46">
        <v>16.989999999999998</v>
      </c>
      <c r="G1193" s="45" t="s">
        <v>240</v>
      </c>
      <c r="H1193" s="47">
        <v>16.989999999999998</v>
      </c>
    </row>
    <row r="1194" spans="1:8" ht="61.2" x14ac:dyDescent="0.5">
      <c r="A1194" s="64"/>
      <c r="B1194" s="45" t="s">
        <v>352</v>
      </c>
      <c r="C1194" s="45" t="s">
        <v>237</v>
      </c>
      <c r="D1194" s="45" t="s">
        <v>353</v>
      </c>
      <c r="E1194" s="45" t="s">
        <v>350</v>
      </c>
      <c r="F1194" s="46">
        <v>14.99</v>
      </c>
      <c r="G1194" s="45" t="s">
        <v>245</v>
      </c>
      <c r="H1194" s="47">
        <v>14.99</v>
      </c>
    </row>
    <row r="1195" spans="1:8" ht="71.400000000000006" x14ac:dyDescent="0.5">
      <c r="A1195" s="64"/>
      <c r="B1195" s="45" t="s">
        <v>372</v>
      </c>
      <c r="C1195" s="45" t="s">
        <v>237</v>
      </c>
      <c r="D1195" s="45" t="s">
        <v>373</v>
      </c>
      <c r="E1195" s="45" t="s">
        <v>262</v>
      </c>
      <c r="F1195" s="46">
        <v>17.95</v>
      </c>
      <c r="G1195" s="45" t="s">
        <v>245</v>
      </c>
      <c r="H1195" s="47">
        <v>17.95</v>
      </c>
    </row>
    <row r="1196" spans="1:8" ht="30.6" x14ac:dyDescent="0.5">
      <c r="A1196" s="64" t="s">
        <v>816</v>
      </c>
      <c r="B1196" s="45" t="s">
        <v>1197</v>
      </c>
      <c r="C1196" s="45" t="s">
        <v>237</v>
      </c>
      <c r="D1196" s="45" t="s">
        <v>1198</v>
      </c>
      <c r="E1196" s="45" t="s">
        <v>244</v>
      </c>
      <c r="F1196" s="46">
        <v>6.99</v>
      </c>
      <c r="G1196" s="45" t="s">
        <v>245</v>
      </c>
      <c r="H1196" s="47">
        <v>6.99</v>
      </c>
    </row>
    <row r="1197" spans="1:8" ht="71.400000000000006" x14ac:dyDescent="0.5">
      <c r="A1197" s="64"/>
      <c r="B1197" s="45" t="s">
        <v>879</v>
      </c>
      <c r="C1197" s="45" t="s">
        <v>237</v>
      </c>
      <c r="D1197" s="45" t="s">
        <v>880</v>
      </c>
      <c r="E1197" s="45" t="s">
        <v>244</v>
      </c>
      <c r="F1197" s="46">
        <v>20</v>
      </c>
      <c r="G1197" s="45" t="s">
        <v>245</v>
      </c>
      <c r="H1197" s="47">
        <v>20</v>
      </c>
    </row>
    <row r="1198" spans="1:8" ht="91.8" x14ac:dyDescent="0.5">
      <c r="A1198" s="64"/>
      <c r="B1198" s="45" t="s">
        <v>817</v>
      </c>
      <c r="C1198" s="45" t="s">
        <v>237</v>
      </c>
      <c r="D1198" s="45" t="s">
        <v>818</v>
      </c>
      <c r="E1198" s="45" t="s">
        <v>253</v>
      </c>
      <c r="F1198" s="46">
        <v>28</v>
      </c>
      <c r="G1198" s="45" t="s">
        <v>240</v>
      </c>
      <c r="H1198" s="47">
        <v>28</v>
      </c>
    </row>
    <row r="1199" spans="1:8" ht="40.799999999999997" x14ac:dyDescent="0.5">
      <c r="A1199" s="64" t="s">
        <v>665</v>
      </c>
      <c r="B1199" s="45" t="s">
        <v>881</v>
      </c>
      <c r="C1199" s="45" t="s">
        <v>237</v>
      </c>
      <c r="D1199" s="45" t="s">
        <v>882</v>
      </c>
      <c r="E1199" s="45" t="s">
        <v>244</v>
      </c>
      <c r="F1199" s="46">
        <v>14</v>
      </c>
      <c r="G1199" s="45" t="s">
        <v>245</v>
      </c>
      <c r="H1199" s="47">
        <v>14</v>
      </c>
    </row>
    <row r="1200" spans="1:8" ht="20.399999999999999" x14ac:dyDescent="0.5">
      <c r="A1200" s="64"/>
      <c r="B1200" s="45" t="s">
        <v>666</v>
      </c>
      <c r="C1200" s="45" t="s">
        <v>237</v>
      </c>
      <c r="D1200" s="45" t="s">
        <v>667</v>
      </c>
      <c r="E1200" s="45" t="s">
        <v>262</v>
      </c>
      <c r="F1200" s="46">
        <v>10</v>
      </c>
      <c r="G1200" s="45" t="s">
        <v>240</v>
      </c>
      <c r="H1200" s="47">
        <v>10</v>
      </c>
    </row>
    <row r="1201" spans="1:8" ht="20.399999999999999" x14ac:dyDescent="0.5">
      <c r="A1201" s="64" t="s">
        <v>636</v>
      </c>
      <c r="B1201" s="45" t="s">
        <v>668</v>
      </c>
      <c r="C1201" s="45" t="s">
        <v>237</v>
      </c>
      <c r="D1201" s="45" t="s">
        <v>669</v>
      </c>
      <c r="E1201" s="45" t="s">
        <v>262</v>
      </c>
      <c r="F1201" s="46">
        <v>39</v>
      </c>
      <c r="G1201" s="45" t="s">
        <v>240</v>
      </c>
      <c r="H1201" s="47">
        <v>39</v>
      </c>
    </row>
    <row r="1202" spans="1:8" ht="20.399999999999999" x14ac:dyDescent="0.5">
      <c r="A1202" s="64"/>
      <c r="B1202" s="45" t="s">
        <v>637</v>
      </c>
      <c r="C1202" s="45" t="s">
        <v>237</v>
      </c>
      <c r="D1202" s="45" t="s">
        <v>638</v>
      </c>
      <c r="E1202" s="45" t="s">
        <v>262</v>
      </c>
      <c r="F1202" s="46">
        <v>1</v>
      </c>
      <c r="G1202" s="45" t="s">
        <v>245</v>
      </c>
      <c r="H1202" s="47">
        <v>1</v>
      </c>
    </row>
    <row r="1203" spans="1:8" ht="61.2" x14ac:dyDescent="0.5">
      <c r="A1203" s="64"/>
      <c r="B1203" s="45" t="s">
        <v>1186</v>
      </c>
      <c r="C1203" s="45" t="s">
        <v>237</v>
      </c>
      <c r="D1203" s="45" t="s">
        <v>1187</v>
      </c>
      <c r="E1203" s="45" t="s">
        <v>1188</v>
      </c>
      <c r="F1203" s="46">
        <v>30</v>
      </c>
      <c r="G1203" s="45" t="s">
        <v>240</v>
      </c>
      <c r="H1203" s="47">
        <v>30</v>
      </c>
    </row>
    <row r="1204" spans="1:8" ht="71.400000000000006" x14ac:dyDescent="0.5">
      <c r="A1204" s="64" t="s">
        <v>241</v>
      </c>
      <c r="B1204" s="45" t="s">
        <v>1158</v>
      </c>
      <c r="C1204" s="45" t="s">
        <v>237</v>
      </c>
      <c r="D1204" s="45" t="s">
        <v>1159</v>
      </c>
      <c r="E1204" s="45" t="s">
        <v>262</v>
      </c>
      <c r="F1204" s="46">
        <v>30</v>
      </c>
      <c r="G1204" s="45" t="s">
        <v>240</v>
      </c>
      <c r="H1204" s="47">
        <v>30</v>
      </c>
    </row>
    <row r="1205" spans="1:8" ht="20.399999999999999" x14ac:dyDescent="0.5">
      <c r="A1205" s="64"/>
      <c r="B1205" s="45" t="s">
        <v>1062</v>
      </c>
      <c r="C1205" s="45" t="s">
        <v>237</v>
      </c>
      <c r="D1205" s="45" t="s">
        <v>1063</v>
      </c>
      <c r="E1205" s="45" t="s">
        <v>244</v>
      </c>
      <c r="F1205" s="46">
        <v>14</v>
      </c>
      <c r="G1205" s="45" t="s">
        <v>245</v>
      </c>
      <c r="H1205" s="47">
        <v>14</v>
      </c>
    </row>
    <row r="1206" spans="1:8" ht="20.399999999999999" x14ac:dyDescent="0.5">
      <c r="A1206" s="64"/>
      <c r="B1206" s="45" t="s">
        <v>242</v>
      </c>
      <c r="C1206" s="45" t="s">
        <v>237</v>
      </c>
      <c r="D1206" s="45" t="s">
        <v>243</v>
      </c>
      <c r="E1206" s="45" t="s">
        <v>244</v>
      </c>
      <c r="F1206" s="46">
        <v>9</v>
      </c>
      <c r="G1206" s="45" t="s">
        <v>245</v>
      </c>
      <c r="H1206" s="47">
        <v>9</v>
      </c>
    </row>
    <row r="1207" spans="1:8" ht="30.6" x14ac:dyDescent="0.5">
      <c r="A1207" s="64"/>
      <c r="B1207" s="45" t="s">
        <v>246</v>
      </c>
      <c r="C1207" s="45" t="s">
        <v>237</v>
      </c>
      <c r="D1207" s="45" t="s">
        <v>247</v>
      </c>
      <c r="E1207" s="45" t="s">
        <v>244</v>
      </c>
      <c r="F1207" s="46">
        <v>9</v>
      </c>
      <c r="G1207" s="45" t="s">
        <v>245</v>
      </c>
      <c r="H1207" s="47">
        <v>9</v>
      </c>
    </row>
    <row r="1208" spans="1:8" ht="20.399999999999999" x14ac:dyDescent="0.5">
      <c r="A1208" s="64"/>
      <c r="B1208" s="45" t="s">
        <v>248</v>
      </c>
      <c r="C1208" s="45" t="s">
        <v>237</v>
      </c>
      <c r="D1208" s="45" t="s">
        <v>249</v>
      </c>
      <c r="E1208" s="45" t="s">
        <v>244</v>
      </c>
      <c r="F1208" s="46">
        <v>13</v>
      </c>
      <c r="G1208" s="45" t="s">
        <v>245</v>
      </c>
      <c r="H1208" s="47">
        <v>13</v>
      </c>
    </row>
    <row r="1209" spans="1:8" ht="40.799999999999997" x14ac:dyDescent="0.5">
      <c r="A1209" s="64"/>
      <c r="B1209" s="45" t="s">
        <v>670</v>
      </c>
      <c r="C1209" s="45" t="s">
        <v>237</v>
      </c>
      <c r="D1209" s="45" t="s">
        <v>671</v>
      </c>
      <c r="E1209" s="45" t="s">
        <v>262</v>
      </c>
      <c r="F1209" s="46">
        <v>13</v>
      </c>
      <c r="G1209" s="45" t="s">
        <v>240</v>
      </c>
      <c r="H1209" s="47">
        <v>13</v>
      </c>
    </row>
    <row r="1210" spans="1:8" ht="61.2" x14ac:dyDescent="0.5">
      <c r="A1210" s="45" t="s">
        <v>583</v>
      </c>
      <c r="B1210" s="45" t="s">
        <v>584</v>
      </c>
      <c r="C1210" s="45" t="s">
        <v>237</v>
      </c>
      <c r="D1210" s="45" t="s">
        <v>585</v>
      </c>
      <c r="E1210" s="45" t="s">
        <v>586</v>
      </c>
      <c r="F1210" s="46">
        <v>11</v>
      </c>
      <c r="G1210" s="45" t="s">
        <v>245</v>
      </c>
      <c r="H1210" s="47">
        <v>11</v>
      </c>
    </row>
    <row r="1211" spans="1:8" ht="20.399999999999999" x14ac:dyDescent="0.5">
      <c r="A1211" s="64" t="s">
        <v>672</v>
      </c>
      <c r="B1211" s="45" t="s">
        <v>673</v>
      </c>
      <c r="C1211" s="45" t="s">
        <v>237</v>
      </c>
      <c r="D1211" s="45" t="s">
        <v>674</v>
      </c>
      <c r="E1211" s="45" t="s">
        <v>253</v>
      </c>
      <c r="F1211" s="46">
        <v>6</v>
      </c>
      <c r="G1211" s="45" t="s">
        <v>240</v>
      </c>
      <c r="H1211" s="47">
        <v>6</v>
      </c>
    </row>
    <row r="1212" spans="1:8" ht="81.599999999999994" x14ac:dyDescent="0.5">
      <c r="A1212" s="64"/>
      <c r="B1212" s="45" t="s">
        <v>1018</v>
      </c>
      <c r="C1212" s="45" t="s">
        <v>237</v>
      </c>
      <c r="D1212" s="45" t="s">
        <v>1019</v>
      </c>
      <c r="E1212" s="45" t="s">
        <v>1020</v>
      </c>
      <c r="F1212" s="46">
        <v>11</v>
      </c>
      <c r="G1212" s="45" t="s">
        <v>245</v>
      </c>
      <c r="H1212" s="47">
        <v>11</v>
      </c>
    </row>
    <row r="1213" spans="1:8" ht="30.6" x14ac:dyDescent="0.5">
      <c r="A1213" s="64" t="s">
        <v>402</v>
      </c>
      <c r="B1213" s="45" t="s">
        <v>722</v>
      </c>
      <c r="C1213" s="45" t="s">
        <v>237</v>
      </c>
      <c r="D1213" s="45" t="s">
        <v>723</v>
      </c>
      <c r="E1213" s="45" t="s">
        <v>244</v>
      </c>
      <c r="F1213" s="46">
        <v>5</v>
      </c>
      <c r="G1213" s="45" t="s">
        <v>245</v>
      </c>
      <c r="H1213" s="47">
        <v>5</v>
      </c>
    </row>
    <row r="1214" spans="1:8" ht="30.6" x14ac:dyDescent="0.5">
      <c r="A1214" s="64"/>
      <c r="B1214" s="45" t="s">
        <v>724</v>
      </c>
      <c r="C1214" s="45" t="s">
        <v>237</v>
      </c>
      <c r="D1214" s="45" t="s">
        <v>723</v>
      </c>
      <c r="E1214" s="45" t="s">
        <v>244</v>
      </c>
      <c r="F1214" s="46">
        <v>5</v>
      </c>
      <c r="G1214" s="45" t="s">
        <v>245</v>
      </c>
      <c r="H1214" s="47">
        <v>5</v>
      </c>
    </row>
    <row r="1215" spans="1:8" ht="30.6" x14ac:dyDescent="0.5">
      <c r="A1215" s="64"/>
      <c r="B1215" s="45" t="s">
        <v>725</v>
      </c>
      <c r="C1215" s="45" t="s">
        <v>237</v>
      </c>
      <c r="D1215" s="45" t="s">
        <v>723</v>
      </c>
      <c r="E1215" s="45" t="s">
        <v>244</v>
      </c>
      <c r="F1215" s="46">
        <v>5</v>
      </c>
      <c r="G1215" s="45" t="s">
        <v>245</v>
      </c>
      <c r="H1215" s="47">
        <v>5</v>
      </c>
    </row>
    <row r="1216" spans="1:8" ht="30.6" x14ac:dyDescent="0.5">
      <c r="A1216" s="64"/>
      <c r="B1216" s="45" t="s">
        <v>726</v>
      </c>
      <c r="C1216" s="45" t="s">
        <v>237</v>
      </c>
      <c r="D1216" s="45" t="s">
        <v>723</v>
      </c>
      <c r="E1216" s="45" t="s">
        <v>244</v>
      </c>
      <c r="F1216" s="46">
        <v>5</v>
      </c>
      <c r="G1216" s="45" t="s">
        <v>245</v>
      </c>
      <c r="H1216" s="47">
        <v>5</v>
      </c>
    </row>
    <row r="1217" spans="1:8" ht="20.399999999999999" x14ac:dyDescent="0.5">
      <c r="A1217" s="64"/>
      <c r="B1217" s="45" t="s">
        <v>727</v>
      </c>
      <c r="C1217" s="45" t="s">
        <v>237</v>
      </c>
      <c r="D1217" s="45" t="s">
        <v>728</v>
      </c>
      <c r="E1217" s="45" t="s">
        <v>244</v>
      </c>
      <c r="F1217" s="46">
        <v>5</v>
      </c>
      <c r="G1217" s="45" t="s">
        <v>245</v>
      </c>
      <c r="H1217" s="47">
        <v>5</v>
      </c>
    </row>
    <row r="1218" spans="1:8" ht="61.2" x14ac:dyDescent="0.5">
      <c r="A1218" s="64"/>
      <c r="B1218" s="45" t="s">
        <v>587</v>
      </c>
      <c r="C1218" s="45" t="s">
        <v>237</v>
      </c>
      <c r="D1218" s="45" t="s">
        <v>588</v>
      </c>
      <c r="E1218" s="45" t="s">
        <v>244</v>
      </c>
      <c r="F1218" s="46">
        <v>17.25</v>
      </c>
      <c r="G1218" s="45" t="s">
        <v>245</v>
      </c>
      <c r="H1218" s="47">
        <v>17.25</v>
      </c>
    </row>
    <row r="1219" spans="1:8" ht="30.6" x14ac:dyDescent="0.5">
      <c r="A1219" s="64"/>
      <c r="B1219" s="45" t="s">
        <v>833</v>
      </c>
      <c r="C1219" s="45" t="s">
        <v>237</v>
      </c>
      <c r="D1219" s="45" t="s">
        <v>834</v>
      </c>
      <c r="E1219" s="45" t="s">
        <v>262</v>
      </c>
      <c r="F1219" s="46">
        <v>3.99</v>
      </c>
      <c r="G1219" s="45" t="s">
        <v>240</v>
      </c>
      <c r="H1219" s="47">
        <v>3.99</v>
      </c>
    </row>
    <row r="1220" spans="1:8" ht="51" x14ac:dyDescent="0.5">
      <c r="A1220" s="64"/>
      <c r="B1220" s="45" t="s">
        <v>883</v>
      </c>
      <c r="C1220" s="45" t="s">
        <v>237</v>
      </c>
      <c r="D1220" s="45" t="s">
        <v>884</v>
      </c>
      <c r="E1220" s="45" t="s">
        <v>244</v>
      </c>
      <c r="F1220" s="46">
        <v>11.99</v>
      </c>
      <c r="G1220" s="45" t="s">
        <v>240</v>
      </c>
      <c r="H1220" s="47">
        <v>11.99</v>
      </c>
    </row>
    <row r="1221" spans="1:8" ht="20.399999999999999" x14ac:dyDescent="0.5">
      <c r="A1221" s="64"/>
      <c r="B1221" s="45" t="s">
        <v>403</v>
      </c>
      <c r="C1221" s="45" t="s">
        <v>237</v>
      </c>
      <c r="D1221" s="45" t="s">
        <v>404</v>
      </c>
      <c r="E1221" s="45" t="s">
        <v>405</v>
      </c>
      <c r="F1221" s="46">
        <v>7.99</v>
      </c>
      <c r="G1221" s="45" t="s">
        <v>245</v>
      </c>
      <c r="H1221" s="47">
        <v>7.99</v>
      </c>
    </row>
    <row r="1222" spans="1:8" ht="20.399999999999999" x14ac:dyDescent="0.5">
      <c r="A1222" s="64"/>
      <c r="B1222" s="45" t="s">
        <v>835</v>
      </c>
      <c r="C1222" s="45" t="s">
        <v>237</v>
      </c>
      <c r="D1222" s="45" t="s">
        <v>836</v>
      </c>
      <c r="E1222" s="45" t="s">
        <v>262</v>
      </c>
      <c r="F1222" s="46">
        <v>14.9</v>
      </c>
      <c r="G1222" s="45" t="s">
        <v>245</v>
      </c>
      <c r="H1222" s="47">
        <v>14.9</v>
      </c>
    </row>
    <row r="1223" spans="1:8" ht="51" x14ac:dyDescent="0.5">
      <c r="A1223" s="64" t="s">
        <v>505</v>
      </c>
      <c r="B1223" s="45" t="s">
        <v>506</v>
      </c>
      <c r="C1223" s="45" t="s">
        <v>237</v>
      </c>
      <c r="D1223" s="45" t="s">
        <v>507</v>
      </c>
      <c r="E1223" s="45" t="s">
        <v>239</v>
      </c>
      <c r="F1223" s="46">
        <v>20</v>
      </c>
      <c r="G1223" s="45" t="s">
        <v>245</v>
      </c>
      <c r="H1223" s="47">
        <v>20</v>
      </c>
    </row>
    <row r="1224" spans="1:8" ht="51" x14ac:dyDescent="0.5">
      <c r="A1224" s="64"/>
      <c r="B1224" s="45" t="s">
        <v>885</v>
      </c>
      <c r="C1224" s="45" t="s">
        <v>237</v>
      </c>
      <c r="D1224" s="45" t="s">
        <v>886</v>
      </c>
      <c r="E1224" s="45" t="s">
        <v>244</v>
      </c>
      <c r="F1224" s="46">
        <v>5</v>
      </c>
      <c r="G1224" s="45" t="s">
        <v>245</v>
      </c>
      <c r="H1224" s="47">
        <v>5</v>
      </c>
    </row>
    <row r="1225" spans="1:8" ht="30.6" x14ac:dyDescent="0.5">
      <c r="A1225" s="64" t="s">
        <v>354</v>
      </c>
      <c r="B1225" s="45" t="s">
        <v>969</v>
      </c>
      <c r="C1225" s="45" t="s">
        <v>237</v>
      </c>
      <c r="D1225" s="45" t="s">
        <v>970</v>
      </c>
      <c r="E1225" s="45" t="s">
        <v>244</v>
      </c>
      <c r="F1225" s="46">
        <v>19</v>
      </c>
      <c r="G1225" s="45" t="s">
        <v>240</v>
      </c>
      <c r="H1225" s="47">
        <v>19</v>
      </c>
    </row>
    <row r="1226" spans="1:8" ht="20.399999999999999" x14ac:dyDescent="0.5">
      <c r="A1226" s="64"/>
      <c r="B1226" s="45" t="s">
        <v>1095</v>
      </c>
      <c r="C1226" s="45" t="s">
        <v>237</v>
      </c>
      <c r="D1226" s="45" t="s">
        <v>1096</v>
      </c>
      <c r="E1226" s="45" t="s">
        <v>1097</v>
      </c>
      <c r="F1226" s="46">
        <v>9</v>
      </c>
      <c r="G1226" s="45" t="s">
        <v>245</v>
      </c>
      <c r="H1226" s="47">
        <v>9</v>
      </c>
    </row>
    <row r="1227" spans="1:8" ht="336.6" x14ac:dyDescent="0.5">
      <c r="A1227" s="64"/>
      <c r="B1227" s="45" t="s">
        <v>355</v>
      </c>
      <c r="C1227" s="45" t="s">
        <v>237</v>
      </c>
      <c r="D1227" s="45" t="s">
        <v>356</v>
      </c>
      <c r="E1227" s="45" t="s">
        <v>350</v>
      </c>
      <c r="F1227" s="46">
        <v>91</v>
      </c>
      <c r="G1227" s="45" t="s">
        <v>240</v>
      </c>
      <c r="H1227" s="47">
        <v>91</v>
      </c>
    </row>
    <row r="1228" spans="1:8" ht="30.6" x14ac:dyDescent="0.5">
      <c r="A1228" s="64"/>
      <c r="B1228" s="45" t="s">
        <v>675</v>
      </c>
      <c r="C1228" s="45" t="s">
        <v>237</v>
      </c>
      <c r="D1228" s="45" t="s">
        <v>676</v>
      </c>
      <c r="E1228" s="45" t="s">
        <v>262</v>
      </c>
      <c r="F1228" s="46">
        <v>17</v>
      </c>
      <c r="G1228" s="45" t="s">
        <v>240</v>
      </c>
      <c r="H1228" s="47">
        <v>17</v>
      </c>
    </row>
    <row r="1229" spans="1:8" ht="91.8" x14ac:dyDescent="0.5">
      <c r="A1229" s="64"/>
      <c r="B1229" s="45" t="s">
        <v>948</v>
      </c>
      <c r="C1229" s="45" t="s">
        <v>237</v>
      </c>
      <c r="D1229" s="45" t="s">
        <v>949</v>
      </c>
      <c r="E1229" s="45" t="s">
        <v>253</v>
      </c>
      <c r="F1229" s="46">
        <v>35</v>
      </c>
      <c r="G1229" s="45" t="s">
        <v>245</v>
      </c>
      <c r="H1229" s="47">
        <v>35</v>
      </c>
    </row>
    <row r="1230" spans="1:8" ht="51" x14ac:dyDescent="0.5">
      <c r="A1230" s="64"/>
      <c r="B1230" s="45" t="s">
        <v>436</v>
      </c>
      <c r="C1230" s="45" t="s">
        <v>237</v>
      </c>
      <c r="D1230" s="45" t="s">
        <v>437</v>
      </c>
      <c r="E1230" s="45" t="s">
        <v>253</v>
      </c>
      <c r="F1230" s="46">
        <v>35</v>
      </c>
      <c r="G1230" s="45" t="s">
        <v>245</v>
      </c>
      <c r="H1230" s="47">
        <v>35</v>
      </c>
    </row>
    <row r="1231" spans="1:8" ht="20.399999999999999" x14ac:dyDescent="0.5">
      <c r="A1231" s="64" t="s">
        <v>291</v>
      </c>
      <c r="B1231" s="45" t="s">
        <v>1064</v>
      </c>
      <c r="C1231" s="45" t="s">
        <v>237</v>
      </c>
      <c r="D1231" s="45" t="s">
        <v>1065</v>
      </c>
      <c r="E1231" s="45" t="s">
        <v>1024</v>
      </c>
      <c r="F1231" s="46">
        <v>10.5</v>
      </c>
      <c r="G1231" s="45" t="s">
        <v>240</v>
      </c>
      <c r="H1231" s="47">
        <v>10.5</v>
      </c>
    </row>
    <row r="1232" spans="1:8" ht="91.8" x14ac:dyDescent="0.5">
      <c r="A1232" s="64"/>
      <c r="B1232" s="45" t="s">
        <v>378</v>
      </c>
      <c r="C1232" s="45" t="s">
        <v>237</v>
      </c>
      <c r="D1232" s="45" t="s">
        <v>379</v>
      </c>
      <c r="E1232" s="45" t="s">
        <v>262</v>
      </c>
      <c r="F1232" s="46">
        <v>10.79</v>
      </c>
      <c r="G1232" s="45" t="s">
        <v>240</v>
      </c>
      <c r="H1232" s="47">
        <v>10.79</v>
      </c>
    </row>
    <row r="1233" spans="1:8" ht="20.399999999999999" x14ac:dyDescent="0.5">
      <c r="A1233" s="64"/>
      <c r="B1233" s="45" t="s">
        <v>971</v>
      </c>
      <c r="C1233" s="45" t="s">
        <v>237</v>
      </c>
      <c r="D1233" s="45" t="s">
        <v>972</v>
      </c>
      <c r="E1233" s="45" t="s">
        <v>253</v>
      </c>
      <c r="F1233" s="46">
        <v>17.5</v>
      </c>
      <c r="G1233" s="45" t="s">
        <v>240</v>
      </c>
      <c r="H1233" s="47">
        <v>17.5</v>
      </c>
    </row>
    <row r="1234" spans="1:8" ht="40.799999999999997" x14ac:dyDescent="0.5">
      <c r="A1234" s="64"/>
      <c r="B1234" s="45" t="s">
        <v>973</v>
      </c>
      <c r="C1234" s="45" t="s">
        <v>237</v>
      </c>
      <c r="D1234" s="45" t="s">
        <v>974</v>
      </c>
      <c r="E1234" s="45" t="s">
        <v>262</v>
      </c>
      <c r="F1234" s="46">
        <v>11.5</v>
      </c>
      <c r="G1234" s="45" t="s">
        <v>245</v>
      </c>
      <c r="H1234" s="47">
        <v>11.5</v>
      </c>
    </row>
    <row r="1235" spans="1:8" ht="20.399999999999999" x14ac:dyDescent="0.5">
      <c r="A1235" s="64"/>
      <c r="B1235" s="45" t="s">
        <v>729</v>
      </c>
      <c r="C1235" s="45" t="s">
        <v>237</v>
      </c>
      <c r="D1235" s="45" t="s">
        <v>730</v>
      </c>
      <c r="E1235" s="45" t="s">
        <v>731</v>
      </c>
      <c r="F1235" s="46">
        <v>15.5</v>
      </c>
      <c r="G1235" s="45" t="s">
        <v>245</v>
      </c>
      <c r="H1235" s="47">
        <v>15.5</v>
      </c>
    </row>
    <row r="1236" spans="1:8" ht="30.6" x14ac:dyDescent="0.5">
      <c r="A1236" s="64"/>
      <c r="B1236" s="45" t="s">
        <v>840</v>
      </c>
      <c r="C1236" s="45" t="s">
        <v>237</v>
      </c>
      <c r="D1236" s="45" t="s">
        <v>841</v>
      </c>
      <c r="E1236" s="45" t="s">
        <v>262</v>
      </c>
      <c r="F1236" s="46">
        <v>23</v>
      </c>
      <c r="G1236" s="45" t="s">
        <v>245</v>
      </c>
      <c r="H1236" s="47">
        <v>23</v>
      </c>
    </row>
    <row r="1237" spans="1:8" ht="40.799999999999997" x14ac:dyDescent="0.5">
      <c r="A1237" s="64"/>
      <c r="B1237" s="45" t="s">
        <v>292</v>
      </c>
      <c r="C1237" s="45" t="s">
        <v>237</v>
      </c>
      <c r="D1237" s="45" t="s">
        <v>293</v>
      </c>
      <c r="E1237" s="45" t="s">
        <v>262</v>
      </c>
      <c r="F1237" s="46">
        <v>11</v>
      </c>
      <c r="G1237" s="45" t="s">
        <v>240</v>
      </c>
      <c r="H1237" s="47">
        <v>11</v>
      </c>
    </row>
    <row r="1238" spans="1:8" ht="30.6" x14ac:dyDescent="0.5">
      <c r="A1238" s="64"/>
      <c r="B1238" s="45" t="s">
        <v>438</v>
      </c>
      <c r="C1238" s="45" t="s">
        <v>237</v>
      </c>
      <c r="D1238" s="45" t="s">
        <v>439</v>
      </c>
      <c r="E1238" s="45" t="s">
        <v>341</v>
      </c>
      <c r="F1238" s="46">
        <v>5</v>
      </c>
      <c r="G1238" s="45" t="s">
        <v>240</v>
      </c>
      <c r="H1238" s="47">
        <v>5</v>
      </c>
    </row>
    <row r="1239" spans="1:8" ht="20.399999999999999" x14ac:dyDescent="0.5">
      <c r="A1239" s="64" t="s">
        <v>440</v>
      </c>
      <c r="B1239" s="45" t="s">
        <v>887</v>
      </c>
      <c r="C1239" s="45" t="s">
        <v>237</v>
      </c>
      <c r="D1239" s="45" t="s">
        <v>888</v>
      </c>
      <c r="E1239" s="45" t="s">
        <v>341</v>
      </c>
      <c r="F1239" s="46">
        <v>31.99</v>
      </c>
      <c r="G1239" s="45" t="s">
        <v>245</v>
      </c>
      <c r="H1239" s="47">
        <v>31.99</v>
      </c>
    </row>
    <row r="1240" spans="1:8" ht="20.399999999999999" x14ac:dyDescent="0.5">
      <c r="A1240" s="64"/>
      <c r="B1240" s="45" t="s">
        <v>441</v>
      </c>
      <c r="C1240" s="45" t="s">
        <v>237</v>
      </c>
      <c r="D1240" s="45" t="s">
        <v>442</v>
      </c>
      <c r="E1240" s="45" t="s">
        <v>253</v>
      </c>
      <c r="F1240" s="46">
        <v>12.99</v>
      </c>
      <c r="G1240" s="45" t="s">
        <v>240</v>
      </c>
      <c r="H1240" s="47">
        <v>12.99</v>
      </c>
    </row>
    <row r="1241" spans="1:8" ht="30.6" x14ac:dyDescent="0.5">
      <c r="A1241" s="64"/>
      <c r="B1241" s="45" t="s">
        <v>994</v>
      </c>
      <c r="C1241" s="45" t="s">
        <v>237</v>
      </c>
      <c r="D1241" s="45" t="s">
        <v>995</v>
      </c>
      <c r="E1241" s="45" t="s">
        <v>262</v>
      </c>
      <c r="F1241" s="46">
        <v>10.99</v>
      </c>
      <c r="G1241" s="45" t="s">
        <v>240</v>
      </c>
      <c r="H1241" s="47">
        <v>10.99</v>
      </c>
    </row>
    <row r="1242" spans="1:8" ht="20.399999999999999" x14ac:dyDescent="0.5">
      <c r="A1242" s="64"/>
      <c r="B1242" s="45" t="s">
        <v>920</v>
      </c>
      <c r="C1242" s="45" t="s">
        <v>237</v>
      </c>
      <c r="D1242" s="45" t="s">
        <v>921</v>
      </c>
      <c r="E1242" s="45" t="s">
        <v>244</v>
      </c>
      <c r="F1242" s="46">
        <v>16.989999999999998</v>
      </c>
      <c r="G1242" s="45" t="s">
        <v>245</v>
      </c>
      <c r="H1242" s="47">
        <v>16.989999999999998</v>
      </c>
    </row>
    <row r="1243" spans="1:8" ht="20.399999999999999" x14ac:dyDescent="0.5">
      <c r="A1243" s="64" t="s">
        <v>443</v>
      </c>
      <c r="B1243" s="45" t="s">
        <v>732</v>
      </c>
      <c r="C1243" s="45" t="s">
        <v>733</v>
      </c>
      <c r="D1243" s="45" t="s">
        <v>400</v>
      </c>
      <c r="E1243" s="45" t="s">
        <v>731</v>
      </c>
      <c r="F1243" s="46">
        <v>30</v>
      </c>
      <c r="G1243" s="45" t="s">
        <v>240</v>
      </c>
      <c r="H1243" s="47">
        <v>30</v>
      </c>
    </row>
    <row r="1244" spans="1:8" ht="142.80000000000001" x14ac:dyDescent="0.5">
      <c r="A1244" s="64"/>
      <c r="B1244" s="45" t="s">
        <v>444</v>
      </c>
      <c r="C1244" s="45" t="s">
        <v>237</v>
      </c>
      <c r="D1244" s="45" t="s">
        <v>445</v>
      </c>
      <c r="E1244" s="45" t="s">
        <v>253</v>
      </c>
      <c r="F1244" s="46">
        <v>24</v>
      </c>
      <c r="G1244" s="45" t="s">
        <v>240</v>
      </c>
      <c r="H1244" s="47">
        <v>24</v>
      </c>
    </row>
    <row r="1245" spans="1:8" ht="20.399999999999999" x14ac:dyDescent="0.5">
      <c r="A1245" s="64"/>
      <c r="B1245" s="45" t="s">
        <v>889</v>
      </c>
      <c r="C1245" s="45" t="s">
        <v>237</v>
      </c>
      <c r="D1245" s="45" t="s">
        <v>890</v>
      </c>
      <c r="E1245" s="45" t="s">
        <v>341</v>
      </c>
      <c r="F1245" s="46">
        <v>18</v>
      </c>
      <c r="G1245" s="45" t="s">
        <v>245</v>
      </c>
      <c r="H1245" s="47">
        <v>18</v>
      </c>
    </row>
    <row r="1246" spans="1:8" ht="71.400000000000006" x14ac:dyDescent="0.5">
      <c r="A1246" s="64"/>
      <c r="B1246" s="45" t="s">
        <v>1066</v>
      </c>
      <c r="C1246" s="45" t="s">
        <v>237</v>
      </c>
      <c r="D1246" s="45" t="s">
        <v>1067</v>
      </c>
      <c r="E1246" s="45" t="s">
        <v>1024</v>
      </c>
      <c r="F1246" s="46">
        <v>15</v>
      </c>
      <c r="G1246" s="45" t="s">
        <v>240</v>
      </c>
      <c r="H1246" s="47">
        <v>15</v>
      </c>
    </row>
    <row r="1247" spans="1:8" ht="51" x14ac:dyDescent="0.5">
      <c r="A1247" s="45" t="s">
        <v>1068</v>
      </c>
      <c r="B1247" s="45" t="s">
        <v>1069</v>
      </c>
      <c r="C1247" s="45" t="s">
        <v>237</v>
      </c>
      <c r="D1247" s="45" t="s">
        <v>1070</v>
      </c>
      <c r="E1247" s="45" t="s">
        <v>262</v>
      </c>
      <c r="F1247" s="46">
        <v>5</v>
      </c>
      <c r="G1247" s="45" t="s">
        <v>245</v>
      </c>
      <c r="H1247" s="47">
        <v>5</v>
      </c>
    </row>
    <row r="1248" spans="1:8" ht="20.399999999999999" x14ac:dyDescent="0.5">
      <c r="A1248" s="64" t="s">
        <v>406</v>
      </c>
      <c r="B1248" s="45" t="s">
        <v>1134</v>
      </c>
      <c r="C1248" s="45" t="s">
        <v>237</v>
      </c>
      <c r="D1248" s="45" t="s">
        <v>1135</v>
      </c>
      <c r="E1248" s="45" t="s">
        <v>1136</v>
      </c>
      <c r="F1248" s="46">
        <v>40</v>
      </c>
      <c r="G1248" s="45" t="s">
        <v>240</v>
      </c>
      <c r="H1248" s="47">
        <v>40</v>
      </c>
    </row>
    <row r="1249" spans="1:8" ht="81.599999999999994" x14ac:dyDescent="0.5">
      <c r="A1249" s="64"/>
      <c r="B1249" s="45" t="s">
        <v>779</v>
      </c>
      <c r="C1249" s="45" t="s">
        <v>237</v>
      </c>
      <c r="D1249" s="45" t="s">
        <v>780</v>
      </c>
      <c r="E1249" s="45" t="s">
        <v>244</v>
      </c>
      <c r="F1249" s="46">
        <v>10</v>
      </c>
      <c r="G1249" s="45" t="s">
        <v>245</v>
      </c>
      <c r="H1249" s="47">
        <v>10</v>
      </c>
    </row>
    <row r="1250" spans="1:8" ht="20.399999999999999" x14ac:dyDescent="0.5">
      <c r="A1250" s="64"/>
      <c r="B1250" s="45" t="s">
        <v>1208</v>
      </c>
      <c r="C1250" s="45" t="s">
        <v>237</v>
      </c>
      <c r="D1250" s="45" t="s">
        <v>1209</v>
      </c>
      <c r="E1250" s="45" t="s">
        <v>1210</v>
      </c>
      <c r="F1250" s="46">
        <v>16</v>
      </c>
      <c r="G1250" s="45" t="s">
        <v>245</v>
      </c>
      <c r="H1250" s="47">
        <v>16</v>
      </c>
    </row>
    <row r="1251" spans="1:8" ht="30.6" x14ac:dyDescent="0.5">
      <c r="A1251" s="64"/>
      <c r="B1251" s="45" t="s">
        <v>1211</v>
      </c>
      <c r="C1251" s="45" t="s">
        <v>237</v>
      </c>
      <c r="D1251" s="45" t="s">
        <v>1212</v>
      </c>
      <c r="E1251" s="45" t="s">
        <v>1210</v>
      </c>
      <c r="F1251" s="46">
        <v>11</v>
      </c>
      <c r="G1251" s="45" t="s">
        <v>245</v>
      </c>
      <c r="H1251" s="47">
        <v>11</v>
      </c>
    </row>
    <row r="1252" spans="1:8" ht="81.599999999999994" x14ac:dyDescent="0.5">
      <c r="A1252" s="64"/>
      <c r="B1252" s="45" t="s">
        <v>1137</v>
      </c>
      <c r="C1252" s="45" t="s">
        <v>237</v>
      </c>
      <c r="D1252" s="45" t="s">
        <v>1138</v>
      </c>
      <c r="E1252" s="45" t="s">
        <v>1136</v>
      </c>
      <c r="F1252" s="46">
        <v>29</v>
      </c>
      <c r="G1252" s="45" t="s">
        <v>240</v>
      </c>
      <c r="H1252" s="47">
        <v>29</v>
      </c>
    </row>
    <row r="1253" spans="1:8" ht="20.399999999999999" x14ac:dyDescent="0.5">
      <c r="A1253" s="64"/>
      <c r="B1253" s="45" t="s">
        <v>407</v>
      </c>
      <c r="C1253" s="45" t="s">
        <v>237</v>
      </c>
      <c r="D1253" s="45" t="s">
        <v>408</v>
      </c>
      <c r="E1253" s="45" t="s">
        <v>401</v>
      </c>
      <c r="F1253" s="46">
        <v>35</v>
      </c>
      <c r="G1253" s="45" t="s">
        <v>240</v>
      </c>
      <c r="H1253" s="47">
        <v>35</v>
      </c>
    </row>
    <row r="1254" spans="1:8" ht="30.6" x14ac:dyDescent="0.5">
      <c r="A1254" s="64"/>
      <c r="B1254" s="45" t="s">
        <v>1251</v>
      </c>
      <c r="C1254" s="45" t="s">
        <v>237</v>
      </c>
      <c r="D1254" s="45" t="s">
        <v>1252</v>
      </c>
      <c r="E1254" s="45" t="s">
        <v>253</v>
      </c>
      <c r="F1254" s="46">
        <v>25</v>
      </c>
      <c r="G1254" s="45" t="s">
        <v>240</v>
      </c>
      <c r="H1254" s="47">
        <v>25</v>
      </c>
    </row>
    <row r="1255" spans="1:8" ht="20.399999999999999" x14ac:dyDescent="0.5">
      <c r="A1255" s="64"/>
      <c r="B1255" s="45" t="s">
        <v>734</v>
      </c>
      <c r="C1255" s="45" t="s">
        <v>237</v>
      </c>
      <c r="D1255" s="45" t="s">
        <v>735</v>
      </c>
      <c r="E1255" s="45" t="s">
        <v>731</v>
      </c>
      <c r="F1255" s="46">
        <v>17</v>
      </c>
      <c r="G1255" s="45" t="s">
        <v>245</v>
      </c>
      <c r="H1255" s="47">
        <v>17</v>
      </c>
    </row>
    <row r="1256" spans="1:8" ht="30.6" x14ac:dyDescent="0.5">
      <c r="A1256" s="64" t="s">
        <v>677</v>
      </c>
      <c r="B1256" s="45" t="s">
        <v>711</v>
      </c>
      <c r="C1256" s="45" t="s">
        <v>237</v>
      </c>
      <c r="D1256" s="45" t="s">
        <v>712</v>
      </c>
      <c r="E1256" s="45" t="s">
        <v>244</v>
      </c>
      <c r="F1256" s="46">
        <v>15</v>
      </c>
      <c r="G1256" s="45" t="s">
        <v>245</v>
      </c>
      <c r="H1256" s="47">
        <v>15</v>
      </c>
    </row>
    <row r="1257" spans="1:8" ht="20.399999999999999" x14ac:dyDescent="0.5">
      <c r="A1257" s="64"/>
      <c r="B1257" s="45" t="s">
        <v>678</v>
      </c>
      <c r="C1257" s="45" t="s">
        <v>237</v>
      </c>
      <c r="D1257" s="45" t="s">
        <v>679</v>
      </c>
      <c r="E1257" s="45" t="s">
        <v>262</v>
      </c>
      <c r="F1257" s="46">
        <v>14</v>
      </c>
      <c r="G1257" s="45" t="s">
        <v>245</v>
      </c>
      <c r="H1257" s="47">
        <v>14</v>
      </c>
    </row>
    <row r="1258" spans="1:8" ht="30.6" x14ac:dyDescent="0.5">
      <c r="A1258" s="64"/>
      <c r="B1258" s="45" t="s">
        <v>680</v>
      </c>
      <c r="C1258" s="45" t="s">
        <v>237</v>
      </c>
      <c r="D1258" s="45" t="s">
        <v>681</v>
      </c>
      <c r="E1258" s="45" t="s">
        <v>262</v>
      </c>
      <c r="F1258" s="46">
        <v>19</v>
      </c>
      <c r="G1258" s="45" t="s">
        <v>245</v>
      </c>
      <c r="H1258" s="47">
        <v>19</v>
      </c>
    </row>
    <row r="1259" spans="1:8" ht="30.6" x14ac:dyDescent="0.5">
      <c r="A1259" s="64"/>
      <c r="B1259" s="45" t="s">
        <v>713</v>
      </c>
      <c r="C1259" s="45" t="s">
        <v>237</v>
      </c>
      <c r="D1259" s="45" t="s">
        <v>714</v>
      </c>
      <c r="E1259" s="45" t="s">
        <v>244</v>
      </c>
      <c r="F1259" s="46">
        <v>17</v>
      </c>
      <c r="G1259" s="45" t="s">
        <v>245</v>
      </c>
      <c r="H1259" s="47">
        <v>17</v>
      </c>
    </row>
    <row r="1260" spans="1:8" ht="102" x14ac:dyDescent="0.5">
      <c r="A1260" s="64"/>
      <c r="B1260" s="45" t="s">
        <v>1139</v>
      </c>
      <c r="C1260" s="45" t="s">
        <v>237</v>
      </c>
      <c r="D1260" s="45" t="s">
        <v>1140</v>
      </c>
      <c r="E1260" s="45" t="s">
        <v>262</v>
      </c>
      <c r="F1260" s="46">
        <v>30</v>
      </c>
      <c r="G1260" s="45" t="s">
        <v>245</v>
      </c>
      <c r="H1260" s="47">
        <v>30</v>
      </c>
    </row>
    <row r="1261" spans="1:8" ht="20.399999999999999" x14ac:dyDescent="0.5">
      <c r="A1261" s="64"/>
      <c r="B1261" s="45" t="s">
        <v>1141</v>
      </c>
      <c r="C1261" s="45" t="s">
        <v>237</v>
      </c>
      <c r="D1261" s="45" t="s">
        <v>1142</v>
      </c>
      <c r="E1261" s="45" t="s">
        <v>262</v>
      </c>
      <c r="F1261" s="46">
        <v>13</v>
      </c>
      <c r="G1261" s="45" t="s">
        <v>245</v>
      </c>
      <c r="H1261" s="47">
        <v>13</v>
      </c>
    </row>
    <row r="1262" spans="1:8" ht="40.799999999999997" x14ac:dyDescent="0.5">
      <c r="A1262" s="64"/>
      <c r="B1262" s="45" t="s">
        <v>1009</v>
      </c>
      <c r="C1262" s="45" t="s">
        <v>237</v>
      </c>
      <c r="D1262" s="45" t="s">
        <v>1010</v>
      </c>
      <c r="E1262" s="45" t="s">
        <v>244</v>
      </c>
      <c r="F1262" s="46">
        <v>12</v>
      </c>
      <c r="G1262" s="45" t="s">
        <v>245</v>
      </c>
      <c r="H1262" s="47">
        <v>12</v>
      </c>
    </row>
    <row r="1263" spans="1:8" ht="20.399999999999999" x14ac:dyDescent="0.5">
      <c r="A1263" s="64"/>
      <c r="B1263" s="45" t="s">
        <v>891</v>
      </c>
      <c r="C1263" s="45" t="s">
        <v>237</v>
      </c>
      <c r="D1263" s="45" t="s">
        <v>892</v>
      </c>
      <c r="E1263" s="45" t="s">
        <v>244</v>
      </c>
      <c r="F1263" s="46">
        <v>8</v>
      </c>
      <c r="G1263" s="45" t="s">
        <v>240</v>
      </c>
      <c r="H1263" s="47">
        <v>8</v>
      </c>
    </row>
    <row r="1264" spans="1:8" ht="20.399999999999999" x14ac:dyDescent="0.5">
      <c r="A1264" s="64"/>
      <c r="B1264" s="64" t="s">
        <v>1143</v>
      </c>
      <c r="C1264" s="64" t="s">
        <v>237</v>
      </c>
      <c r="D1264" s="64" t="s">
        <v>1144</v>
      </c>
      <c r="E1264" s="45" t="s">
        <v>262</v>
      </c>
      <c r="F1264" s="46">
        <v>12</v>
      </c>
      <c r="G1264" s="45" t="s">
        <v>245</v>
      </c>
      <c r="H1264" s="47">
        <v>12</v>
      </c>
    </row>
    <row r="1265" spans="1:8" ht="20.399999999999999" x14ac:dyDescent="0.5">
      <c r="A1265" s="64"/>
      <c r="B1265" s="64"/>
      <c r="C1265" s="64"/>
      <c r="D1265" s="64"/>
      <c r="E1265" s="45" t="s">
        <v>1136</v>
      </c>
      <c r="F1265" s="46">
        <v>12</v>
      </c>
      <c r="G1265" s="45" t="s">
        <v>245</v>
      </c>
      <c r="H1265" s="47">
        <v>12</v>
      </c>
    </row>
    <row r="1266" spans="1:8" ht="20.399999999999999" x14ac:dyDescent="0.5">
      <c r="A1266" s="64" t="s">
        <v>508</v>
      </c>
      <c r="B1266" s="45" t="s">
        <v>509</v>
      </c>
      <c r="C1266" s="45" t="s">
        <v>237</v>
      </c>
      <c r="D1266" s="45" t="s">
        <v>510</v>
      </c>
      <c r="E1266" s="45" t="s">
        <v>511</v>
      </c>
      <c r="F1266" s="46">
        <v>16.989999999999998</v>
      </c>
      <c r="G1266" s="45" t="s">
        <v>240</v>
      </c>
      <c r="H1266" s="47">
        <v>16.989999999999998</v>
      </c>
    </row>
    <row r="1267" spans="1:8" ht="30.6" x14ac:dyDescent="0.5">
      <c r="A1267" s="64"/>
      <c r="B1267" s="45" t="s">
        <v>982</v>
      </c>
      <c r="C1267" s="45" t="s">
        <v>237</v>
      </c>
      <c r="D1267" s="45" t="s">
        <v>983</v>
      </c>
      <c r="E1267" s="45" t="s">
        <v>244</v>
      </c>
      <c r="F1267" s="46">
        <v>29.99</v>
      </c>
      <c r="G1267" s="45" t="s">
        <v>245</v>
      </c>
      <c r="H1267" s="47">
        <v>29.99</v>
      </c>
    </row>
    <row r="1268" spans="1:8" ht="40.799999999999997" x14ac:dyDescent="0.5">
      <c r="A1268" s="45" t="s">
        <v>794</v>
      </c>
      <c r="B1268" s="45" t="s">
        <v>795</v>
      </c>
      <c r="C1268" s="45" t="s">
        <v>237</v>
      </c>
      <c r="D1268" s="45" t="s">
        <v>796</v>
      </c>
      <c r="E1268" s="45" t="s">
        <v>244</v>
      </c>
      <c r="F1268" s="46">
        <v>15</v>
      </c>
      <c r="G1268" s="45" t="s">
        <v>240</v>
      </c>
      <c r="H1268" s="47">
        <v>15</v>
      </c>
    </row>
    <row r="1269" spans="1:8" ht="30.6" x14ac:dyDescent="0.5">
      <c r="A1269" s="45" t="s">
        <v>963</v>
      </c>
      <c r="B1269" s="45" t="s">
        <v>964</v>
      </c>
      <c r="C1269" s="45" t="s">
        <v>237</v>
      </c>
      <c r="D1269" s="45" t="s">
        <v>965</v>
      </c>
      <c r="E1269" s="45" t="s">
        <v>262</v>
      </c>
      <c r="F1269" s="46">
        <v>24.04</v>
      </c>
      <c r="G1269" s="45" t="s">
        <v>240</v>
      </c>
      <c r="H1269" s="47">
        <v>24.04</v>
      </c>
    </row>
    <row r="1270" spans="1:8" ht="132.6" x14ac:dyDescent="0.5">
      <c r="A1270" s="45" t="s">
        <v>512</v>
      </c>
      <c r="B1270" s="45" t="s">
        <v>513</v>
      </c>
      <c r="C1270" s="45" t="s">
        <v>237</v>
      </c>
      <c r="D1270" s="45" t="s">
        <v>514</v>
      </c>
      <c r="E1270" s="45" t="s">
        <v>253</v>
      </c>
      <c r="F1270" s="46">
        <v>15</v>
      </c>
      <c r="G1270" s="45" t="s">
        <v>240</v>
      </c>
      <c r="H1270" s="47">
        <v>15</v>
      </c>
    </row>
    <row r="1271" spans="1:8" ht="20.399999999999999" x14ac:dyDescent="0.5">
      <c r="A1271" s="64" t="s">
        <v>682</v>
      </c>
      <c r="B1271" s="45" t="s">
        <v>764</v>
      </c>
      <c r="C1271" s="45" t="s">
        <v>237</v>
      </c>
      <c r="D1271" s="45" t="s">
        <v>765</v>
      </c>
      <c r="E1271" s="45" t="s">
        <v>759</v>
      </c>
      <c r="F1271" s="46">
        <v>37</v>
      </c>
      <c r="G1271" s="45" t="s">
        <v>245</v>
      </c>
      <c r="H1271" s="47">
        <v>37</v>
      </c>
    </row>
    <row r="1272" spans="1:8" ht="51" x14ac:dyDescent="0.5">
      <c r="A1272" s="64"/>
      <c r="B1272" s="45" t="s">
        <v>683</v>
      </c>
      <c r="C1272" s="45" t="s">
        <v>237</v>
      </c>
      <c r="D1272" s="45" t="s">
        <v>684</v>
      </c>
      <c r="E1272" s="45" t="s">
        <v>253</v>
      </c>
      <c r="F1272" s="46">
        <v>22</v>
      </c>
      <c r="G1272" s="45" t="s">
        <v>240</v>
      </c>
      <c r="H1272" s="47">
        <v>22</v>
      </c>
    </row>
    <row r="1273" spans="1:8" ht="40.799999999999997" x14ac:dyDescent="0.5">
      <c r="A1273" s="45" t="s">
        <v>685</v>
      </c>
      <c r="B1273" s="45" t="s">
        <v>686</v>
      </c>
      <c r="C1273" s="45" t="s">
        <v>237</v>
      </c>
      <c r="D1273" s="45" t="s">
        <v>687</v>
      </c>
      <c r="E1273" s="45" t="s">
        <v>244</v>
      </c>
      <c r="F1273" s="46">
        <v>3</v>
      </c>
      <c r="G1273" s="45" t="s">
        <v>245</v>
      </c>
      <c r="H1273" s="47">
        <v>3</v>
      </c>
    </row>
    <row r="1274" spans="1:8" ht="20.399999999999999" x14ac:dyDescent="0.5">
      <c r="A1274" s="64" t="s">
        <v>320</v>
      </c>
      <c r="B1274" s="45" t="s">
        <v>1015</v>
      </c>
      <c r="C1274" s="45" t="s">
        <v>237</v>
      </c>
      <c r="D1274" s="45" t="s">
        <v>1016</v>
      </c>
      <c r="E1274" s="45" t="s">
        <v>262</v>
      </c>
      <c r="F1274" s="46">
        <v>17</v>
      </c>
      <c r="G1274" s="45" t="s">
        <v>245</v>
      </c>
      <c r="H1274" s="47">
        <v>17</v>
      </c>
    </row>
    <row r="1275" spans="1:8" ht="91.8" x14ac:dyDescent="0.5">
      <c r="A1275" s="64"/>
      <c r="B1275" s="45" t="s">
        <v>321</v>
      </c>
      <c r="C1275" s="45" t="s">
        <v>237</v>
      </c>
      <c r="D1275" s="45" t="s">
        <v>322</v>
      </c>
      <c r="E1275" s="45" t="s">
        <v>323</v>
      </c>
      <c r="F1275" s="46">
        <v>29</v>
      </c>
      <c r="G1275" s="45" t="s">
        <v>240</v>
      </c>
      <c r="H1275" s="47">
        <v>29</v>
      </c>
    </row>
    <row r="1276" spans="1:8" ht="20.399999999999999" x14ac:dyDescent="0.5">
      <c r="A1276" s="64"/>
      <c r="B1276" s="45" t="s">
        <v>482</v>
      </c>
      <c r="C1276" s="45" t="s">
        <v>237</v>
      </c>
      <c r="D1276" s="45" t="s">
        <v>483</v>
      </c>
      <c r="E1276" s="45" t="s">
        <v>239</v>
      </c>
      <c r="F1276" s="46">
        <v>9</v>
      </c>
      <c r="G1276" s="45" t="s">
        <v>240</v>
      </c>
      <c r="H1276" s="47">
        <v>9</v>
      </c>
    </row>
    <row r="1277" spans="1:8" ht="30.6" x14ac:dyDescent="0.5">
      <c r="A1277" s="45" t="s">
        <v>263</v>
      </c>
      <c r="B1277" s="45" t="s">
        <v>264</v>
      </c>
      <c r="C1277" s="45" t="s">
        <v>237</v>
      </c>
      <c r="D1277" s="45" t="s">
        <v>265</v>
      </c>
      <c r="E1277" s="45" t="s">
        <v>253</v>
      </c>
      <c r="F1277" s="46">
        <v>30</v>
      </c>
      <c r="G1277" s="45" t="s">
        <v>245</v>
      </c>
      <c r="H1277" s="47">
        <v>30</v>
      </c>
    </row>
    <row r="1278" spans="1:8" ht="40.799999999999997" x14ac:dyDescent="0.5">
      <c r="A1278" s="45" t="s">
        <v>294</v>
      </c>
      <c r="B1278" s="45" t="s">
        <v>295</v>
      </c>
      <c r="C1278" s="45" t="s">
        <v>237</v>
      </c>
      <c r="D1278" s="45" t="s">
        <v>296</v>
      </c>
      <c r="E1278" s="45" t="s">
        <v>244</v>
      </c>
      <c r="F1278" s="46">
        <v>12.99</v>
      </c>
      <c r="G1278" s="45" t="s">
        <v>245</v>
      </c>
      <c r="H1278" s="47">
        <v>12.99</v>
      </c>
    </row>
    <row r="1279" spans="1:8" ht="20.399999999999999" x14ac:dyDescent="0.5">
      <c r="A1279" s="64" t="s">
        <v>266</v>
      </c>
      <c r="B1279" s="45" t="s">
        <v>357</v>
      </c>
      <c r="C1279" s="45" t="s">
        <v>237</v>
      </c>
      <c r="D1279" s="45" t="s">
        <v>358</v>
      </c>
      <c r="E1279" s="45" t="s">
        <v>359</v>
      </c>
      <c r="F1279" s="46">
        <v>25</v>
      </c>
      <c r="G1279" s="45" t="s">
        <v>245</v>
      </c>
      <c r="H1279" s="47">
        <v>25</v>
      </c>
    </row>
    <row r="1280" spans="1:8" ht="20.399999999999999" x14ac:dyDescent="0.5">
      <c r="A1280" s="64"/>
      <c r="B1280" s="45" t="s">
        <v>1235</v>
      </c>
      <c r="C1280" s="45" t="s">
        <v>237</v>
      </c>
      <c r="D1280" s="45" t="s">
        <v>1236</v>
      </c>
      <c r="E1280" s="45" t="s">
        <v>262</v>
      </c>
      <c r="F1280" s="46">
        <v>17</v>
      </c>
      <c r="G1280" s="45" t="s">
        <v>240</v>
      </c>
      <c r="H1280" s="47">
        <v>17</v>
      </c>
    </row>
    <row r="1281" spans="1:8" ht="20.399999999999999" x14ac:dyDescent="0.5">
      <c r="A1281" s="64"/>
      <c r="B1281" s="45" t="s">
        <v>267</v>
      </c>
      <c r="C1281" s="45" t="s">
        <v>237</v>
      </c>
      <c r="D1281" s="45" t="s">
        <v>268</v>
      </c>
      <c r="E1281" s="45" t="s">
        <v>262</v>
      </c>
      <c r="F1281" s="46">
        <v>23</v>
      </c>
      <c r="G1281" s="45" t="s">
        <v>245</v>
      </c>
      <c r="H1281" s="47">
        <v>23</v>
      </c>
    </row>
    <row r="1282" spans="1:8" ht="20.399999999999999" x14ac:dyDescent="0.5">
      <c r="A1282" s="64"/>
      <c r="B1282" s="45" t="s">
        <v>269</v>
      </c>
      <c r="C1282" s="45" t="s">
        <v>237</v>
      </c>
      <c r="D1282" s="45" t="s">
        <v>270</v>
      </c>
      <c r="E1282" s="45" t="s">
        <v>262</v>
      </c>
      <c r="F1282" s="46">
        <v>30</v>
      </c>
      <c r="G1282" s="45" t="s">
        <v>245</v>
      </c>
      <c r="H1282" s="47">
        <v>30</v>
      </c>
    </row>
    <row r="1283" spans="1:8" ht="20.399999999999999" x14ac:dyDescent="0.5">
      <c r="A1283" s="64"/>
      <c r="B1283" s="45" t="s">
        <v>271</v>
      </c>
      <c r="C1283" s="45" t="s">
        <v>237</v>
      </c>
      <c r="D1283" s="45" t="s">
        <v>272</v>
      </c>
      <c r="E1283" s="45" t="s">
        <v>262</v>
      </c>
      <c r="F1283" s="46">
        <v>27</v>
      </c>
      <c r="G1283" s="45" t="s">
        <v>245</v>
      </c>
      <c r="H1283" s="47">
        <v>27</v>
      </c>
    </row>
    <row r="1284" spans="1:8" ht="51" x14ac:dyDescent="0.5">
      <c r="A1284" s="45" t="s">
        <v>528</v>
      </c>
      <c r="B1284" s="45" t="s">
        <v>529</v>
      </c>
      <c r="C1284" s="45" t="s">
        <v>237</v>
      </c>
      <c r="D1284" s="45" t="s">
        <v>530</v>
      </c>
      <c r="E1284" s="45" t="s">
        <v>262</v>
      </c>
      <c r="F1284" s="46">
        <v>27</v>
      </c>
      <c r="G1284" s="45" t="s">
        <v>245</v>
      </c>
      <c r="H1284" s="47">
        <v>27</v>
      </c>
    </row>
    <row r="1285" spans="1:8" ht="112.2" x14ac:dyDescent="0.5">
      <c r="A1285" s="64" t="s">
        <v>736</v>
      </c>
      <c r="B1285" s="45" t="s">
        <v>737</v>
      </c>
      <c r="C1285" s="45" t="s">
        <v>237</v>
      </c>
      <c r="D1285" s="45" t="s">
        <v>738</v>
      </c>
      <c r="E1285" s="45" t="s">
        <v>731</v>
      </c>
      <c r="F1285" s="46">
        <v>17</v>
      </c>
      <c r="G1285" s="45" t="s">
        <v>245</v>
      </c>
      <c r="H1285" s="47">
        <v>17</v>
      </c>
    </row>
    <row r="1286" spans="1:8" ht="102" x14ac:dyDescent="0.5">
      <c r="A1286" s="64"/>
      <c r="B1286" s="45" t="s">
        <v>996</v>
      </c>
      <c r="C1286" s="45" t="s">
        <v>237</v>
      </c>
      <c r="D1286" s="45" t="s">
        <v>997</v>
      </c>
      <c r="E1286" s="45" t="s">
        <v>244</v>
      </c>
      <c r="F1286" s="46">
        <v>27</v>
      </c>
      <c r="G1286" s="45" t="s">
        <v>240</v>
      </c>
      <c r="H1286" s="47">
        <v>27</v>
      </c>
    </row>
    <row r="1287" spans="1:8" ht="91.8" x14ac:dyDescent="0.5">
      <c r="A1287" s="64"/>
      <c r="B1287" s="45" t="s">
        <v>998</v>
      </c>
      <c r="C1287" s="45" t="s">
        <v>237</v>
      </c>
      <c r="D1287" s="45" t="s">
        <v>999</v>
      </c>
      <c r="E1287" s="45" t="s">
        <v>244</v>
      </c>
      <c r="F1287" s="46">
        <v>30</v>
      </c>
      <c r="G1287" s="45" t="s">
        <v>240</v>
      </c>
      <c r="H1287" s="47">
        <v>30</v>
      </c>
    </row>
    <row r="1288" spans="1:8" ht="51" x14ac:dyDescent="0.5">
      <c r="A1288" s="64" t="s">
        <v>374</v>
      </c>
      <c r="B1288" s="45" t="s">
        <v>1253</v>
      </c>
      <c r="C1288" s="45" t="s">
        <v>237</v>
      </c>
      <c r="D1288" s="45" t="s">
        <v>1254</v>
      </c>
      <c r="E1288" s="45" t="s">
        <v>253</v>
      </c>
      <c r="F1288" s="46">
        <v>8</v>
      </c>
      <c r="G1288" s="45" t="s">
        <v>240</v>
      </c>
      <c r="H1288" s="47">
        <v>8</v>
      </c>
    </row>
    <row r="1289" spans="1:8" ht="81.599999999999994" x14ac:dyDescent="0.5">
      <c r="A1289" s="64"/>
      <c r="B1289" s="45" t="s">
        <v>1199</v>
      </c>
      <c r="C1289" s="45" t="s">
        <v>237</v>
      </c>
      <c r="D1289" s="45" t="s">
        <v>1200</v>
      </c>
      <c r="E1289" s="45" t="s">
        <v>244</v>
      </c>
      <c r="F1289" s="46">
        <v>6</v>
      </c>
      <c r="G1289" s="45" t="s">
        <v>245</v>
      </c>
      <c r="H1289" s="47">
        <v>6</v>
      </c>
    </row>
    <row r="1290" spans="1:8" ht="20.399999999999999" x14ac:dyDescent="0.5">
      <c r="A1290" s="64"/>
      <c r="B1290" s="45" t="s">
        <v>688</v>
      </c>
      <c r="C1290" s="45" t="s">
        <v>237</v>
      </c>
      <c r="D1290" s="45" t="s">
        <v>689</v>
      </c>
      <c r="E1290" s="45" t="s">
        <v>253</v>
      </c>
      <c r="F1290" s="46">
        <v>15</v>
      </c>
      <c r="G1290" s="45" t="s">
        <v>240</v>
      </c>
      <c r="H1290" s="47">
        <v>15</v>
      </c>
    </row>
    <row r="1291" spans="1:8" ht="132.6" x14ac:dyDescent="0.5">
      <c r="A1291" s="64"/>
      <c r="B1291" s="45" t="s">
        <v>1255</v>
      </c>
      <c r="C1291" s="45" t="s">
        <v>237</v>
      </c>
      <c r="D1291" s="45" t="s">
        <v>1256</v>
      </c>
      <c r="E1291" s="45" t="s">
        <v>253</v>
      </c>
      <c r="F1291" s="46">
        <v>37</v>
      </c>
      <c r="G1291" s="45" t="s">
        <v>245</v>
      </c>
      <c r="H1291" s="47">
        <v>37</v>
      </c>
    </row>
    <row r="1292" spans="1:8" ht="30.6" x14ac:dyDescent="0.5">
      <c r="A1292" s="64"/>
      <c r="B1292" s="45" t="s">
        <v>690</v>
      </c>
      <c r="C1292" s="45" t="s">
        <v>237</v>
      </c>
      <c r="D1292" s="45" t="s">
        <v>691</v>
      </c>
      <c r="E1292" s="45" t="s">
        <v>253</v>
      </c>
      <c r="F1292" s="46">
        <v>11</v>
      </c>
      <c r="G1292" s="45" t="s">
        <v>240</v>
      </c>
      <c r="H1292" s="47">
        <v>11</v>
      </c>
    </row>
    <row r="1293" spans="1:8" ht="61.2" x14ac:dyDescent="0.5">
      <c r="A1293" s="64"/>
      <c r="B1293" s="45" t="s">
        <v>375</v>
      </c>
      <c r="C1293" s="45" t="s">
        <v>237</v>
      </c>
      <c r="D1293" s="45" t="s">
        <v>376</v>
      </c>
      <c r="E1293" s="45" t="s">
        <v>262</v>
      </c>
      <c r="F1293" s="46">
        <v>20</v>
      </c>
      <c r="G1293" s="45" t="s">
        <v>245</v>
      </c>
      <c r="H1293" s="47">
        <v>20</v>
      </c>
    </row>
    <row r="1294" spans="1:8" ht="20.399999999999999" x14ac:dyDescent="0.5">
      <c r="A1294" s="64"/>
      <c r="B1294" s="45" t="s">
        <v>550</v>
      </c>
      <c r="C1294" s="45" t="s">
        <v>237</v>
      </c>
      <c r="D1294" s="45" t="s">
        <v>551</v>
      </c>
      <c r="E1294" s="45" t="s">
        <v>239</v>
      </c>
      <c r="F1294" s="46">
        <v>14</v>
      </c>
      <c r="G1294" s="45" t="s">
        <v>245</v>
      </c>
      <c r="H1294" s="47">
        <v>14</v>
      </c>
    </row>
    <row r="1295" spans="1:8" ht="61.2" x14ac:dyDescent="0.5">
      <c r="A1295" s="64" t="s">
        <v>692</v>
      </c>
      <c r="B1295" s="45" t="s">
        <v>693</v>
      </c>
      <c r="C1295" s="45" t="s">
        <v>237</v>
      </c>
      <c r="D1295" s="45" t="s">
        <v>694</v>
      </c>
      <c r="E1295" s="45" t="s">
        <v>253</v>
      </c>
      <c r="F1295" s="46">
        <v>17.95</v>
      </c>
      <c r="G1295" s="45" t="s">
        <v>240</v>
      </c>
      <c r="H1295" s="47">
        <v>17.95</v>
      </c>
    </row>
    <row r="1296" spans="1:8" ht="40.799999999999997" x14ac:dyDescent="0.5">
      <c r="A1296" s="64"/>
      <c r="B1296" s="45" t="s">
        <v>1201</v>
      </c>
      <c r="C1296" s="45" t="s">
        <v>237</v>
      </c>
      <c r="D1296" s="45" t="s">
        <v>1202</v>
      </c>
      <c r="E1296" s="45" t="s">
        <v>1196</v>
      </c>
      <c r="F1296" s="46">
        <v>17</v>
      </c>
      <c r="G1296" s="45" t="s">
        <v>240</v>
      </c>
      <c r="H1296" s="47">
        <v>17</v>
      </c>
    </row>
    <row r="1297" spans="1:8" ht="20.399999999999999" x14ac:dyDescent="0.5">
      <c r="A1297" s="64"/>
      <c r="B1297" s="45" t="s">
        <v>739</v>
      </c>
      <c r="C1297" s="45" t="s">
        <v>237</v>
      </c>
      <c r="D1297" s="45" t="s">
        <v>740</v>
      </c>
      <c r="E1297" s="45" t="s">
        <v>721</v>
      </c>
      <c r="F1297" s="46">
        <v>7.97</v>
      </c>
      <c r="G1297" s="45" t="s">
        <v>245</v>
      </c>
      <c r="H1297" s="47">
        <v>7.97</v>
      </c>
    </row>
    <row r="1298" spans="1:8" ht="20.399999999999999" x14ac:dyDescent="0.5">
      <c r="A1298" s="64" t="s">
        <v>313</v>
      </c>
      <c r="B1298" s="45" t="s">
        <v>1189</v>
      </c>
      <c r="C1298" s="45" t="s">
        <v>237</v>
      </c>
      <c r="D1298" s="45" t="s">
        <v>1190</v>
      </c>
      <c r="E1298" s="45" t="s">
        <v>1188</v>
      </c>
      <c r="F1298" s="46">
        <v>17</v>
      </c>
      <c r="G1298" s="45" t="s">
        <v>245</v>
      </c>
      <c r="H1298" s="47">
        <v>17</v>
      </c>
    </row>
    <row r="1299" spans="1:8" ht="20.399999999999999" x14ac:dyDescent="0.5">
      <c r="A1299" s="64"/>
      <c r="B1299" s="45" t="s">
        <v>1191</v>
      </c>
      <c r="C1299" s="45" t="s">
        <v>237</v>
      </c>
      <c r="D1299" s="45" t="s">
        <v>1192</v>
      </c>
      <c r="E1299" s="45" t="s">
        <v>1188</v>
      </c>
      <c r="F1299" s="46">
        <v>16</v>
      </c>
      <c r="G1299" s="45" t="s">
        <v>245</v>
      </c>
      <c r="H1299" s="47">
        <v>16</v>
      </c>
    </row>
    <row r="1300" spans="1:8" ht="20.399999999999999" x14ac:dyDescent="0.5">
      <c r="A1300" s="64"/>
      <c r="B1300" s="45" t="s">
        <v>766</v>
      </c>
      <c r="C1300" s="45" t="s">
        <v>237</v>
      </c>
      <c r="D1300" s="45" t="s">
        <v>767</v>
      </c>
      <c r="E1300" s="45" t="s">
        <v>759</v>
      </c>
      <c r="F1300" s="46">
        <v>9.99</v>
      </c>
      <c r="G1300" s="45" t="s">
        <v>245</v>
      </c>
      <c r="H1300" s="47">
        <v>9.99</v>
      </c>
    </row>
    <row r="1301" spans="1:8" ht="71.400000000000006" x14ac:dyDescent="0.5">
      <c r="A1301" s="64"/>
      <c r="B1301" s="45" t="s">
        <v>1011</v>
      </c>
      <c r="C1301" s="45" t="s">
        <v>237</v>
      </c>
      <c r="D1301" s="45" t="s">
        <v>1012</v>
      </c>
      <c r="E1301" s="45" t="s">
        <v>253</v>
      </c>
      <c r="F1301" s="46">
        <v>30</v>
      </c>
      <c r="G1301" s="45" t="s">
        <v>1013</v>
      </c>
      <c r="H1301" s="47">
        <v>30</v>
      </c>
    </row>
    <row r="1302" spans="1:8" ht="51" x14ac:dyDescent="0.5">
      <c r="A1302" s="64"/>
      <c r="B1302" s="45" t="s">
        <v>335</v>
      </c>
      <c r="C1302" s="45" t="s">
        <v>237</v>
      </c>
      <c r="D1302" s="45" t="s">
        <v>336</v>
      </c>
      <c r="E1302" s="45" t="s">
        <v>262</v>
      </c>
      <c r="F1302" s="46">
        <v>4.5</v>
      </c>
      <c r="G1302" s="45" t="s">
        <v>240</v>
      </c>
      <c r="H1302" s="47">
        <v>4.5</v>
      </c>
    </row>
    <row r="1303" spans="1:8" ht="20.399999999999999" x14ac:dyDescent="0.5">
      <c r="A1303" s="64"/>
      <c r="B1303" s="45" t="s">
        <v>1071</v>
      </c>
      <c r="C1303" s="45" t="s">
        <v>237</v>
      </c>
      <c r="D1303" s="45" t="s">
        <v>1072</v>
      </c>
      <c r="E1303" s="45" t="s">
        <v>262</v>
      </c>
      <c r="F1303" s="46">
        <v>24.99</v>
      </c>
      <c r="G1303" s="45" t="s">
        <v>245</v>
      </c>
      <c r="H1303" s="47">
        <v>24.99</v>
      </c>
    </row>
    <row r="1304" spans="1:8" ht="40.799999999999997" x14ac:dyDescent="0.5">
      <c r="A1304" s="64"/>
      <c r="B1304" s="45" t="s">
        <v>314</v>
      </c>
      <c r="C1304" s="45" t="s">
        <v>237</v>
      </c>
      <c r="D1304" s="45" t="s">
        <v>315</v>
      </c>
      <c r="E1304" s="45" t="s">
        <v>262</v>
      </c>
      <c r="F1304" s="46">
        <v>7</v>
      </c>
      <c r="G1304" s="45" t="s">
        <v>240</v>
      </c>
      <c r="H1304" s="47">
        <v>7</v>
      </c>
    </row>
    <row r="1305" spans="1:8" ht="40.799999999999997" x14ac:dyDescent="0.5">
      <c r="A1305" s="64"/>
      <c r="B1305" s="45" t="s">
        <v>809</v>
      </c>
      <c r="C1305" s="45" t="s">
        <v>237</v>
      </c>
      <c r="D1305" s="45" t="s">
        <v>810</v>
      </c>
      <c r="E1305" s="45" t="s">
        <v>808</v>
      </c>
      <c r="F1305" s="46">
        <v>22</v>
      </c>
      <c r="G1305" s="45" t="s">
        <v>245</v>
      </c>
      <c r="H1305" s="47">
        <v>22</v>
      </c>
    </row>
    <row r="1306" spans="1:8" ht="61.2" x14ac:dyDescent="0.5">
      <c r="A1306" s="64"/>
      <c r="B1306" s="45" t="s">
        <v>515</v>
      </c>
      <c r="C1306" s="45" t="s">
        <v>237</v>
      </c>
      <c r="D1306" s="45" t="s">
        <v>516</v>
      </c>
      <c r="E1306" s="45" t="s">
        <v>253</v>
      </c>
      <c r="F1306" s="46">
        <v>20</v>
      </c>
      <c r="G1306" s="45" t="s">
        <v>245</v>
      </c>
      <c r="H1306" s="47">
        <v>20</v>
      </c>
    </row>
    <row r="1307" spans="1:8" ht="40.799999999999997" x14ac:dyDescent="0.5">
      <c r="A1307" s="64"/>
      <c r="B1307" s="45" t="s">
        <v>589</v>
      </c>
      <c r="C1307" s="45" t="s">
        <v>237</v>
      </c>
      <c r="D1307" s="45" t="s">
        <v>590</v>
      </c>
      <c r="E1307" s="45" t="s">
        <v>586</v>
      </c>
      <c r="F1307" s="46">
        <v>30</v>
      </c>
      <c r="G1307" s="45" t="s">
        <v>245</v>
      </c>
      <c r="H1307" s="47">
        <v>30</v>
      </c>
    </row>
    <row r="1308" spans="1:8" ht="102" x14ac:dyDescent="0.5">
      <c r="A1308" s="64"/>
      <c r="B1308" s="45" t="s">
        <v>781</v>
      </c>
      <c r="C1308" s="45" t="s">
        <v>237</v>
      </c>
      <c r="D1308" s="45" t="s">
        <v>782</v>
      </c>
      <c r="E1308" s="45" t="s">
        <v>262</v>
      </c>
      <c r="F1308" s="46">
        <v>23</v>
      </c>
      <c r="G1308" s="45" t="s">
        <v>240</v>
      </c>
      <c r="H1308" s="47">
        <v>23</v>
      </c>
    </row>
    <row r="1309" spans="1:8" ht="91.8" x14ac:dyDescent="0.5">
      <c r="A1309" s="64"/>
      <c r="B1309" s="45" t="s">
        <v>950</v>
      </c>
      <c r="C1309" s="45" t="s">
        <v>237</v>
      </c>
      <c r="D1309" s="45" t="s">
        <v>951</v>
      </c>
      <c r="E1309" s="45" t="s">
        <v>244</v>
      </c>
      <c r="F1309" s="46">
        <v>18</v>
      </c>
      <c r="G1309" s="45" t="s">
        <v>240</v>
      </c>
      <c r="H1309" s="47">
        <v>18</v>
      </c>
    </row>
    <row r="1310" spans="1:8" ht="20.399999999999999" x14ac:dyDescent="0.5">
      <c r="A1310" s="64"/>
      <c r="B1310" s="45" t="s">
        <v>893</v>
      </c>
      <c r="C1310" s="45" t="s">
        <v>237</v>
      </c>
      <c r="D1310" s="45" t="s">
        <v>894</v>
      </c>
      <c r="E1310" s="45" t="s">
        <v>341</v>
      </c>
      <c r="F1310" s="46">
        <v>27.95</v>
      </c>
      <c r="G1310" s="45" t="s">
        <v>240</v>
      </c>
      <c r="H1310" s="47">
        <v>27.95</v>
      </c>
    </row>
    <row r="1311" spans="1:8" ht="61.2" x14ac:dyDescent="0.5">
      <c r="A1311" s="64"/>
      <c r="B1311" s="45" t="s">
        <v>1073</v>
      </c>
      <c r="C1311" s="45" t="s">
        <v>237</v>
      </c>
      <c r="D1311" s="45" t="s">
        <v>1030</v>
      </c>
      <c r="E1311" s="45" t="s">
        <v>1024</v>
      </c>
      <c r="F1311" s="46">
        <v>17.989999999999998</v>
      </c>
      <c r="G1311" s="45" t="s">
        <v>240</v>
      </c>
      <c r="H1311" s="47">
        <v>17.989999999999998</v>
      </c>
    </row>
    <row r="1312" spans="1:8" ht="30.6" x14ac:dyDescent="0.5">
      <c r="A1312" s="64"/>
      <c r="B1312" s="45" t="s">
        <v>532</v>
      </c>
      <c r="C1312" s="45" t="s">
        <v>237</v>
      </c>
      <c r="D1312" s="45" t="s">
        <v>533</v>
      </c>
      <c r="E1312" s="45" t="s">
        <v>244</v>
      </c>
      <c r="F1312" s="46">
        <v>7.99</v>
      </c>
      <c r="G1312" s="45" t="s">
        <v>245</v>
      </c>
      <c r="H1312" s="47">
        <v>7.99</v>
      </c>
    </row>
    <row r="1313" spans="1:8" ht="61.2" x14ac:dyDescent="0.5">
      <c r="A1313" s="64"/>
      <c r="B1313" s="45" t="s">
        <v>607</v>
      </c>
      <c r="C1313" s="45" t="s">
        <v>237</v>
      </c>
      <c r="D1313" s="45" t="s">
        <v>608</v>
      </c>
      <c r="E1313" s="45" t="s">
        <v>244</v>
      </c>
      <c r="F1313" s="46">
        <v>20</v>
      </c>
      <c r="G1313" s="45" t="s">
        <v>240</v>
      </c>
      <c r="H1313" s="47">
        <v>20</v>
      </c>
    </row>
    <row r="1314" spans="1:8" ht="20.399999999999999" x14ac:dyDescent="0.5">
      <c r="A1314" s="64"/>
      <c r="B1314" s="45" t="s">
        <v>446</v>
      </c>
      <c r="C1314" s="45" t="s">
        <v>237</v>
      </c>
      <c r="D1314" s="45" t="s">
        <v>447</v>
      </c>
      <c r="E1314" s="45" t="s">
        <v>253</v>
      </c>
      <c r="F1314" s="46">
        <v>29.99</v>
      </c>
      <c r="G1314" s="45" t="s">
        <v>245</v>
      </c>
      <c r="H1314" s="47">
        <v>29.99</v>
      </c>
    </row>
    <row r="1315" spans="1:8" ht="30.6" x14ac:dyDescent="0.5">
      <c r="A1315" s="64"/>
      <c r="B1315" s="45" t="s">
        <v>1104</v>
      </c>
      <c r="C1315" s="45" t="s">
        <v>237</v>
      </c>
      <c r="D1315" s="45" t="s">
        <v>1105</v>
      </c>
      <c r="E1315" s="45" t="s">
        <v>244</v>
      </c>
      <c r="F1315" s="46">
        <v>18</v>
      </c>
      <c r="G1315" s="45" t="s">
        <v>245</v>
      </c>
      <c r="H1315" s="47">
        <v>18</v>
      </c>
    </row>
    <row r="1316" spans="1:8" ht="20.399999999999999" x14ac:dyDescent="0.5">
      <c r="A1316" s="64"/>
      <c r="B1316" s="45" t="s">
        <v>1106</v>
      </c>
      <c r="C1316" s="45" t="s">
        <v>237</v>
      </c>
      <c r="D1316" s="45" t="s">
        <v>1107</v>
      </c>
      <c r="E1316" s="45" t="s">
        <v>244</v>
      </c>
      <c r="F1316" s="46">
        <v>14</v>
      </c>
      <c r="G1316" s="45" t="s">
        <v>245</v>
      </c>
      <c r="H1316" s="47">
        <v>14</v>
      </c>
    </row>
    <row r="1317" spans="1:8" ht="20.399999999999999" x14ac:dyDescent="0.5">
      <c r="A1317" s="64"/>
      <c r="B1317" s="45" t="s">
        <v>1108</v>
      </c>
      <c r="C1317" s="45" t="s">
        <v>237</v>
      </c>
      <c r="D1317" s="45" t="s">
        <v>1109</v>
      </c>
      <c r="E1317" s="45" t="s">
        <v>244</v>
      </c>
      <c r="F1317" s="46">
        <v>9.99</v>
      </c>
      <c r="G1317" s="45" t="s">
        <v>245</v>
      </c>
      <c r="H1317" s="47">
        <v>9.99</v>
      </c>
    </row>
    <row r="1318" spans="1:8" ht="51" x14ac:dyDescent="0.5">
      <c r="A1318" s="64"/>
      <c r="B1318" s="45" t="s">
        <v>1110</v>
      </c>
      <c r="C1318" s="45" t="s">
        <v>237</v>
      </c>
      <c r="D1318" s="45" t="s">
        <v>1111</v>
      </c>
      <c r="E1318" s="45" t="s">
        <v>244</v>
      </c>
      <c r="F1318" s="46">
        <v>17.95</v>
      </c>
      <c r="G1318" s="45" t="s">
        <v>245</v>
      </c>
      <c r="H1318" s="47">
        <v>17.95</v>
      </c>
    </row>
    <row r="1319" spans="1:8" ht="51" x14ac:dyDescent="0.5">
      <c r="A1319" s="64" t="s">
        <v>895</v>
      </c>
      <c r="B1319" s="45" t="s">
        <v>896</v>
      </c>
      <c r="C1319" s="45" t="s">
        <v>237</v>
      </c>
      <c r="D1319" s="45" t="s">
        <v>897</v>
      </c>
      <c r="E1319" s="45" t="s">
        <v>244</v>
      </c>
      <c r="F1319" s="46">
        <v>8.99</v>
      </c>
      <c r="G1319" s="45" t="s">
        <v>245</v>
      </c>
      <c r="H1319" s="47">
        <v>8.99</v>
      </c>
    </row>
    <row r="1320" spans="1:8" ht="20.399999999999999" x14ac:dyDescent="0.5">
      <c r="A1320" s="64"/>
      <c r="B1320" s="45" t="s">
        <v>898</v>
      </c>
      <c r="C1320" s="45" t="s">
        <v>237</v>
      </c>
      <c r="D1320" s="45" t="s">
        <v>899</v>
      </c>
      <c r="E1320" s="45" t="s">
        <v>244</v>
      </c>
      <c r="F1320" s="46">
        <v>13.99</v>
      </c>
      <c r="G1320" s="45" t="s">
        <v>240</v>
      </c>
      <c r="H1320" s="47">
        <v>13.99</v>
      </c>
    </row>
    <row r="1321" spans="1:8" ht="30.6" x14ac:dyDescent="0.5">
      <c r="A1321" s="64"/>
      <c r="B1321" s="45" t="s">
        <v>900</v>
      </c>
      <c r="C1321" s="45" t="s">
        <v>237</v>
      </c>
      <c r="D1321" s="45" t="s">
        <v>901</v>
      </c>
      <c r="E1321" s="45" t="s">
        <v>244</v>
      </c>
      <c r="F1321" s="46">
        <v>10</v>
      </c>
      <c r="G1321" s="45" t="s">
        <v>245</v>
      </c>
      <c r="H1321" s="47">
        <v>10</v>
      </c>
    </row>
    <row r="1322" spans="1:8" ht="20.399999999999999" x14ac:dyDescent="0.5">
      <c r="A1322" s="64" t="s">
        <v>297</v>
      </c>
      <c r="B1322" s="45" t="s">
        <v>922</v>
      </c>
      <c r="C1322" s="45" t="s">
        <v>237</v>
      </c>
      <c r="D1322" s="45" t="s">
        <v>923</v>
      </c>
      <c r="E1322" s="45" t="s">
        <v>244</v>
      </c>
      <c r="F1322" s="46">
        <v>18.989999999999998</v>
      </c>
      <c r="G1322" s="45" t="s">
        <v>245</v>
      </c>
      <c r="H1322" s="47">
        <v>18.989999999999998</v>
      </c>
    </row>
    <row r="1323" spans="1:8" ht="20.399999999999999" x14ac:dyDescent="0.5">
      <c r="A1323" s="64"/>
      <c r="B1323" s="45" t="s">
        <v>298</v>
      </c>
      <c r="C1323" s="45" t="s">
        <v>237</v>
      </c>
      <c r="D1323" s="45" t="s">
        <v>299</v>
      </c>
      <c r="E1323" s="45" t="s">
        <v>253</v>
      </c>
      <c r="F1323" s="46">
        <v>19.989999999999998</v>
      </c>
      <c r="G1323" s="45" t="s">
        <v>245</v>
      </c>
      <c r="H1323" s="47">
        <v>19.989999999999998</v>
      </c>
    </row>
    <row r="1324" spans="1:8" ht="122.4" x14ac:dyDescent="0.5">
      <c r="A1324" s="64"/>
      <c r="B1324" s="45" t="s">
        <v>448</v>
      </c>
      <c r="C1324" s="45" t="s">
        <v>237</v>
      </c>
      <c r="D1324" s="45" t="s">
        <v>449</v>
      </c>
      <c r="E1324" s="45" t="s">
        <v>244</v>
      </c>
      <c r="F1324" s="46">
        <v>17.95</v>
      </c>
      <c r="G1324" s="45" t="s">
        <v>245</v>
      </c>
      <c r="H1324" s="47">
        <v>17.95</v>
      </c>
    </row>
    <row r="1325" spans="1:8" ht="20.399999999999999" x14ac:dyDescent="0.5">
      <c r="A1325" s="64"/>
      <c r="B1325" s="45" t="s">
        <v>845</v>
      </c>
      <c r="C1325" s="45" t="s">
        <v>237</v>
      </c>
      <c r="D1325" s="45" t="s">
        <v>846</v>
      </c>
      <c r="E1325" s="45" t="s">
        <v>244</v>
      </c>
      <c r="F1325" s="46">
        <v>13.99</v>
      </c>
      <c r="G1325" s="45" t="s">
        <v>240</v>
      </c>
      <c r="H1325" s="47">
        <v>13.99</v>
      </c>
    </row>
    <row r="1326" spans="1:8" ht="40.799999999999997" x14ac:dyDescent="0.5">
      <c r="A1326" s="64"/>
      <c r="B1326" s="45" t="s">
        <v>1112</v>
      </c>
      <c r="C1326" s="45" t="s">
        <v>237</v>
      </c>
      <c r="D1326" s="45" t="s">
        <v>1113</v>
      </c>
      <c r="E1326" s="45" t="s">
        <v>244</v>
      </c>
      <c r="F1326" s="46">
        <v>17.989999999999998</v>
      </c>
      <c r="G1326" s="45" t="s">
        <v>245</v>
      </c>
      <c r="H1326" s="47">
        <v>17.989999999999998</v>
      </c>
    </row>
    <row r="1327" spans="1:8" ht="30.6" x14ac:dyDescent="0.5">
      <c r="A1327" s="64"/>
      <c r="B1327" s="45" t="s">
        <v>1074</v>
      </c>
      <c r="C1327" s="45" t="s">
        <v>237</v>
      </c>
      <c r="D1327" s="45" t="s">
        <v>1075</v>
      </c>
      <c r="E1327" s="45" t="s">
        <v>1024</v>
      </c>
      <c r="F1327" s="46">
        <v>7.99</v>
      </c>
      <c r="G1327" s="45" t="s">
        <v>240</v>
      </c>
      <c r="H1327" s="47">
        <v>7.99</v>
      </c>
    </row>
    <row r="1328" spans="1:8" ht="20.399999999999999" x14ac:dyDescent="0.5">
      <c r="A1328" s="64"/>
      <c r="B1328" s="45" t="s">
        <v>1114</v>
      </c>
      <c r="C1328" s="45" t="s">
        <v>237</v>
      </c>
      <c r="D1328" s="45" t="s">
        <v>1115</v>
      </c>
      <c r="E1328" s="45" t="s">
        <v>244</v>
      </c>
      <c r="F1328" s="46">
        <v>12.99</v>
      </c>
      <c r="G1328" s="45" t="s">
        <v>245</v>
      </c>
      <c r="H1328" s="47">
        <v>12.99</v>
      </c>
    </row>
    <row r="1329" spans="1:8" ht="20.399999999999999" x14ac:dyDescent="0.5">
      <c r="A1329" s="64"/>
      <c r="B1329" s="45" t="s">
        <v>1260</v>
      </c>
      <c r="C1329" s="45" t="s">
        <v>237</v>
      </c>
      <c r="D1329" s="45" t="s">
        <v>912</v>
      </c>
      <c r="E1329" s="45" t="s">
        <v>262</v>
      </c>
      <c r="F1329" s="46">
        <v>9.99</v>
      </c>
      <c r="G1329" s="45" t="s">
        <v>245</v>
      </c>
      <c r="H1329" s="47">
        <v>9.99</v>
      </c>
    </row>
    <row r="1330" spans="1:8" ht="112.2" x14ac:dyDescent="0.5">
      <c r="A1330" s="64"/>
      <c r="B1330" s="45" t="s">
        <v>741</v>
      </c>
      <c r="C1330" s="45" t="s">
        <v>237</v>
      </c>
      <c r="D1330" s="45" t="s">
        <v>742</v>
      </c>
      <c r="E1330" s="45" t="s">
        <v>244</v>
      </c>
      <c r="F1330" s="46">
        <v>21.95</v>
      </c>
      <c r="G1330" s="45" t="s">
        <v>245</v>
      </c>
      <c r="H1330" s="47">
        <v>21.95</v>
      </c>
    </row>
    <row r="1331" spans="1:8" ht="51" x14ac:dyDescent="0.5">
      <c r="A1331" s="64"/>
      <c r="B1331" s="45" t="s">
        <v>797</v>
      </c>
      <c r="C1331" s="45" t="s">
        <v>237</v>
      </c>
      <c r="D1331" s="45" t="s">
        <v>798</v>
      </c>
      <c r="E1331" s="45" t="s">
        <v>262</v>
      </c>
      <c r="F1331" s="46">
        <v>19.95</v>
      </c>
      <c r="G1331" s="45" t="s">
        <v>245</v>
      </c>
      <c r="H1331" s="47">
        <v>19.95</v>
      </c>
    </row>
    <row r="1332" spans="1:8" ht="30.6" x14ac:dyDescent="0.5">
      <c r="A1332" s="64"/>
      <c r="B1332" s="45" t="s">
        <v>1116</v>
      </c>
      <c r="C1332" s="45" t="s">
        <v>237</v>
      </c>
      <c r="D1332" s="45" t="s">
        <v>1117</v>
      </c>
      <c r="E1332" s="45" t="s">
        <v>244</v>
      </c>
      <c r="F1332" s="46">
        <v>14.99</v>
      </c>
      <c r="G1332" s="45" t="s">
        <v>245</v>
      </c>
      <c r="H1332" s="47">
        <v>14.99</v>
      </c>
    </row>
    <row r="1333" spans="1:8" ht="20.399999999999999" x14ac:dyDescent="0.5">
      <c r="A1333" s="64"/>
      <c r="B1333" s="45" t="s">
        <v>450</v>
      </c>
      <c r="C1333" s="45" t="s">
        <v>237</v>
      </c>
      <c r="D1333" s="45" t="s">
        <v>451</v>
      </c>
      <c r="E1333" s="45" t="s">
        <v>253</v>
      </c>
      <c r="F1333" s="46">
        <v>9.99</v>
      </c>
      <c r="G1333" s="45" t="s">
        <v>240</v>
      </c>
      <c r="H1333" s="47">
        <v>9.99</v>
      </c>
    </row>
    <row r="1334" spans="1:8" ht="81.599999999999994" x14ac:dyDescent="0.5">
      <c r="A1334" s="64"/>
      <c r="B1334" s="45" t="s">
        <v>975</v>
      </c>
      <c r="C1334" s="45" t="s">
        <v>237</v>
      </c>
      <c r="D1334" s="45" t="s">
        <v>976</v>
      </c>
      <c r="E1334" s="45" t="s">
        <v>244</v>
      </c>
      <c r="F1334" s="46">
        <v>12.99</v>
      </c>
      <c r="G1334" s="45" t="s">
        <v>240</v>
      </c>
      <c r="H1334" s="47">
        <v>12.99</v>
      </c>
    </row>
    <row r="1335" spans="1:8" ht="20.399999999999999" x14ac:dyDescent="0.5">
      <c r="A1335" s="64"/>
      <c r="B1335" s="45" t="s">
        <v>1000</v>
      </c>
      <c r="C1335" s="45" t="s">
        <v>237</v>
      </c>
      <c r="D1335" s="45" t="s">
        <v>1001</v>
      </c>
      <c r="E1335" s="45" t="s">
        <v>244</v>
      </c>
      <c r="F1335" s="46">
        <v>27</v>
      </c>
      <c r="G1335" s="45" t="s">
        <v>240</v>
      </c>
      <c r="H1335" s="47">
        <v>27</v>
      </c>
    </row>
    <row r="1336" spans="1:8" ht="30.6" x14ac:dyDescent="0.5">
      <c r="A1336" s="64"/>
      <c r="B1336" s="45" t="s">
        <v>609</v>
      </c>
      <c r="C1336" s="45" t="s">
        <v>237</v>
      </c>
      <c r="D1336" s="45" t="s">
        <v>610</v>
      </c>
      <c r="E1336" s="45" t="s">
        <v>253</v>
      </c>
      <c r="F1336" s="46">
        <v>13.99</v>
      </c>
      <c r="G1336" s="45" t="s">
        <v>245</v>
      </c>
      <c r="H1336" s="47">
        <v>13.99</v>
      </c>
    </row>
    <row r="1337" spans="1:8" ht="20.399999999999999" x14ac:dyDescent="0.5">
      <c r="A1337" s="64"/>
      <c r="B1337" s="45" t="s">
        <v>1002</v>
      </c>
      <c r="C1337" s="45" t="s">
        <v>237</v>
      </c>
      <c r="D1337" s="45" t="s">
        <v>1003</v>
      </c>
      <c r="E1337" s="45" t="s">
        <v>991</v>
      </c>
      <c r="F1337" s="46">
        <v>17.95</v>
      </c>
      <c r="G1337" s="45" t="s">
        <v>245</v>
      </c>
      <c r="H1337" s="47">
        <v>17.95</v>
      </c>
    </row>
    <row r="1338" spans="1:8" ht="20.399999999999999" x14ac:dyDescent="0.5">
      <c r="A1338" s="64"/>
      <c r="B1338" s="45" t="s">
        <v>924</v>
      </c>
      <c r="C1338" s="45" t="s">
        <v>237</v>
      </c>
      <c r="D1338" s="45" t="s">
        <v>925</v>
      </c>
      <c r="E1338" s="45" t="s">
        <v>244</v>
      </c>
      <c r="F1338" s="46">
        <v>16.989999999999998</v>
      </c>
      <c r="G1338" s="45" t="s">
        <v>245</v>
      </c>
      <c r="H1338" s="47">
        <v>16.989999999999998</v>
      </c>
    </row>
    <row r="1339" spans="1:8" ht="30.6" x14ac:dyDescent="0.5">
      <c r="A1339" s="64"/>
      <c r="B1339" s="45" t="s">
        <v>926</v>
      </c>
      <c r="C1339" s="45" t="s">
        <v>237</v>
      </c>
      <c r="D1339" s="45" t="s">
        <v>927</v>
      </c>
      <c r="E1339" s="45" t="s">
        <v>244</v>
      </c>
      <c r="F1339" s="46">
        <v>14.99</v>
      </c>
      <c r="G1339" s="45" t="s">
        <v>245</v>
      </c>
      <c r="H1339" s="47">
        <v>14.99</v>
      </c>
    </row>
    <row r="1340" spans="1:8" ht="20.399999999999999" x14ac:dyDescent="0.5">
      <c r="A1340" s="64"/>
      <c r="B1340" s="45" t="s">
        <v>928</v>
      </c>
      <c r="C1340" s="45" t="s">
        <v>237</v>
      </c>
      <c r="D1340" s="45" t="s">
        <v>929</v>
      </c>
      <c r="E1340" s="45" t="s">
        <v>244</v>
      </c>
      <c r="F1340" s="46">
        <v>9.99</v>
      </c>
      <c r="G1340" s="45" t="s">
        <v>245</v>
      </c>
      <c r="H1340" s="47">
        <v>9.99</v>
      </c>
    </row>
    <row r="1341" spans="1:8" ht="30.6" x14ac:dyDescent="0.5">
      <c r="A1341" s="64"/>
      <c r="B1341" s="45" t="s">
        <v>930</v>
      </c>
      <c r="C1341" s="45" t="s">
        <v>237</v>
      </c>
      <c r="D1341" s="45" t="s">
        <v>931</v>
      </c>
      <c r="E1341" s="45" t="s">
        <v>244</v>
      </c>
      <c r="F1341" s="46">
        <v>14.99</v>
      </c>
      <c r="G1341" s="45" t="s">
        <v>245</v>
      </c>
      <c r="H1341" s="47">
        <v>14.99</v>
      </c>
    </row>
    <row r="1342" spans="1:8" ht="20.399999999999999" x14ac:dyDescent="0.5">
      <c r="A1342" s="64"/>
      <c r="B1342" s="45" t="s">
        <v>932</v>
      </c>
      <c r="C1342" s="45" t="s">
        <v>237</v>
      </c>
      <c r="D1342" s="45" t="s">
        <v>933</v>
      </c>
      <c r="E1342" s="45" t="s">
        <v>244</v>
      </c>
      <c r="F1342" s="46">
        <v>25.99</v>
      </c>
      <c r="G1342" s="45" t="s">
        <v>245</v>
      </c>
      <c r="H1342" s="47">
        <v>25.99</v>
      </c>
    </row>
    <row r="1343" spans="1:8" ht="30.6" x14ac:dyDescent="0.5">
      <c r="A1343" s="64"/>
      <c r="B1343" s="45" t="s">
        <v>934</v>
      </c>
      <c r="C1343" s="45" t="s">
        <v>237</v>
      </c>
      <c r="D1343" s="45" t="s">
        <v>935</v>
      </c>
      <c r="E1343" s="45" t="s">
        <v>244</v>
      </c>
      <c r="F1343" s="46">
        <v>9.99</v>
      </c>
      <c r="G1343" s="45" t="s">
        <v>245</v>
      </c>
      <c r="H1343" s="47">
        <v>9.99</v>
      </c>
    </row>
    <row r="1344" spans="1:8" ht="40.799999999999997" x14ac:dyDescent="0.5">
      <c r="A1344" s="64"/>
      <c r="B1344" s="45" t="s">
        <v>936</v>
      </c>
      <c r="C1344" s="45" t="s">
        <v>237</v>
      </c>
      <c r="D1344" s="45" t="s">
        <v>937</v>
      </c>
      <c r="E1344" s="45" t="s">
        <v>244</v>
      </c>
      <c r="F1344" s="46">
        <v>24</v>
      </c>
      <c r="G1344" s="45" t="s">
        <v>245</v>
      </c>
      <c r="H1344" s="47">
        <v>24</v>
      </c>
    </row>
    <row r="1345" spans="1:8" ht="20.399999999999999" x14ac:dyDescent="0.5">
      <c r="A1345" s="64"/>
      <c r="B1345" s="45" t="s">
        <v>938</v>
      </c>
      <c r="C1345" s="45" t="s">
        <v>237</v>
      </c>
      <c r="D1345" s="45" t="s">
        <v>939</v>
      </c>
      <c r="E1345" s="45" t="s">
        <v>244</v>
      </c>
      <c r="F1345" s="46">
        <v>15.99</v>
      </c>
      <c r="G1345" s="45" t="s">
        <v>245</v>
      </c>
      <c r="H1345" s="47">
        <v>15.99</v>
      </c>
    </row>
    <row r="1346" spans="1:8" ht="61.2" x14ac:dyDescent="0.5">
      <c r="A1346" s="64"/>
      <c r="B1346" s="45" t="s">
        <v>1076</v>
      </c>
      <c r="C1346" s="45" t="s">
        <v>237</v>
      </c>
      <c r="D1346" s="45" t="s">
        <v>1030</v>
      </c>
      <c r="E1346" s="45" t="s">
        <v>1024</v>
      </c>
      <c r="F1346" s="46">
        <v>17.989999999999998</v>
      </c>
      <c r="G1346" s="45" t="s">
        <v>240</v>
      </c>
      <c r="H1346" s="47">
        <v>17.989999999999998</v>
      </c>
    </row>
    <row r="1347" spans="1:8" ht="30.6" x14ac:dyDescent="0.5">
      <c r="A1347" s="64"/>
      <c r="B1347" s="45" t="s">
        <v>952</v>
      </c>
      <c r="C1347" s="45" t="s">
        <v>237</v>
      </c>
      <c r="D1347" s="45" t="s">
        <v>953</v>
      </c>
      <c r="E1347" s="45" t="s">
        <v>253</v>
      </c>
      <c r="F1347" s="46">
        <v>26.99</v>
      </c>
      <c r="G1347" s="45" t="s">
        <v>240</v>
      </c>
      <c r="H1347" s="47">
        <v>26.99</v>
      </c>
    </row>
    <row r="1348" spans="1:8" ht="30.6" x14ac:dyDescent="0.5">
      <c r="A1348" s="64"/>
      <c r="B1348" s="45" t="s">
        <v>940</v>
      </c>
      <c r="C1348" s="45" t="s">
        <v>237</v>
      </c>
      <c r="D1348" s="45" t="s">
        <v>941</v>
      </c>
      <c r="E1348" s="45" t="s">
        <v>942</v>
      </c>
      <c r="F1348" s="46">
        <v>35</v>
      </c>
      <c r="G1348" s="45" t="s">
        <v>240</v>
      </c>
      <c r="H1348" s="47">
        <v>35</v>
      </c>
    </row>
    <row r="1349" spans="1:8" ht="30.6" x14ac:dyDescent="0.5">
      <c r="A1349" s="64"/>
      <c r="B1349" s="45" t="s">
        <v>310</v>
      </c>
      <c r="C1349" s="45" t="s">
        <v>237</v>
      </c>
      <c r="D1349" s="45" t="s">
        <v>311</v>
      </c>
      <c r="E1349" s="45" t="s">
        <v>309</v>
      </c>
      <c r="F1349" s="46">
        <v>9.99</v>
      </c>
      <c r="G1349" s="45" t="s">
        <v>245</v>
      </c>
      <c r="H1349" s="47">
        <v>9.99</v>
      </c>
    </row>
    <row r="1350" spans="1:8" ht="51" x14ac:dyDescent="0.5">
      <c r="A1350" s="64"/>
      <c r="B1350" s="45" t="s">
        <v>1118</v>
      </c>
      <c r="C1350" s="45" t="s">
        <v>237</v>
      </c>
      <c r="D1350" s="45" t="s">
        <v>1119</v>
      </c>
      <c r="E1350" s="45" t="s">
        <v>244</v>
      </c>
      <c r="F1350" s="46">
        <v>32.5</v>
      </c>
      <c r="G1350" s="45" t="s">
        <v>240</v>
      </c>
      <c r="H1350" s="47">
        <v>32.5</v>
      </c>
    </row>
    <row r="1351" spans="1:8" ht="51" x14ac:dyDescent="0.5">
      <c r="A1351" s="64"/>
      <c r="B1351" s="45" t="s">
        <v>977</v>
      </c>
      <c r="C1351" s="45" t="s">
        <v>237</v>
      </c>
      <c r="D1351" s="45" t="s">
        <v>978</v>
      </c>
      <c r="E1351" s="45" t="s">
        <v>244</v>
      </c>
      <c r="F1351" s="46">
        <v>17.989999999999998</v>
      </c>
      <c r="G1351" s="45" t="s">
        <v>245</v>
      </c>
      <c r="H1351" s="47">
        <v>17.989999999999998</v>
      </c>
    </row>
    <row r="1352" spans="1:8" ht="51" x14ac:dyDescent="0.5">
      <c r="A1352" s="64"/>
      <c r="B1352" s="45" t="s">
        <v>517</v>
      </c>
      <c r="C1352" s="45" t="s">
        <v>237</v>
      </c>
      <c r="D1352" s="45" t="s">
        <v>518</v>
      </c>
      <c r="E1352" s="45" t="s">
        <v>511</v>
      </c>
      <c r="F1352" s="46">
        <v>9.99</v>
      </c>
      <c r="G1352" s="45" t="s">
        <v>240</v>
      </c>
      <c r="H1352" s="47">
        <v>9.99</v>
      </c>
    </row>
    <row r="1353" spans="1:8" ht="71.400000000000006" x14ac:dyDescent="0.5">
      <c r="A1353" s="64" t="s">
        <v>902</v>
      </c>
      <c r="B1353" s="45" t="s">
        <v>903</v>
      </c>
      <c r="C1353" s="45" t="s">
        <v>237</v>
      </c>
      <c r="D1353" s="45" t="s">
        <v>904</v>
      </c>
      <c r="E1353" s="45" t="s">
        <v>244</v>
      </c>
      <c r="F1353" s="46">
        <v>18.95</v>
      </c>
      <c r="G1353" s="45" t="s">
        <v>245</v>
      </c>
      <c r="H1353" s="47">
        <v>18.95</v>
      </c>
    </row>
    <row r="1354" spans="1:8" ht="20.399999999999999" x14ac:dyDescent="0.5">
      <c r="A1354" s="64"/>
      <c r="B1354" s="45" t="s">
        <v>905</v>
      </c>
      <c r="C1354" s="45" t="s">
        <v>237</v>
      </c>
      <c r="D1354" s="45" t="s">
        <v>906</v>
      </c>
      <c r="E1354" s="45" t="s">
        <v>244</v>
      </c>
      <c r="F1354" s="46">
        <v>12.99</v>
      </c>
      <c r="G1354" s="45" t="s">
        <v>245</v>
      </c>
      <c r="H1354" s="47">
        <v>12.99</v>
      </c>
    </row>
    <row r="1355" spans="1:8" ht="20.399999999999999" x14ac:dyDescent="0.5">
      <c r="A1355" s="64" t="s">
        <v>273</v>
      </c>
      <c r="B1355" s="45" t="s">
        <v>342</v>
      </c>
      <c r="C1355" s="45" t="s">
        <v>237</v>
      </c>
      <c r="D1355" s="45" t="s">
        <v>343</v>
      </c>
      <c r="E1355" s="45" t="s">
        <v>244</v>
      </c>
      <c r="F1355" s="46">
        <v>17</v>
      </c>
      <c r="G1355" s="45" t="s">
        <v>245</v>
      </c>
      <c r="H1355" s="47">
        <v>17</v>
      </c>
    </row>
    <row r="1356" spans="1:8" ht="20.399999999999999" x14ac:dyDescent="0.5">
      <c r="A1356" s="64"/>
      <c r="B1356" s="45" t="s">
        <v>274</v>
      </c>
      <c r="C1356" s="45" t="s">
        <v>237</v>
      </c>
      <c r="D1356" s="45" t="s">
        <v>275</v>
      </c>
      <c r="E1356" s="45" t="s">
        <v>253</v>
      </c>
      <c r="F1356" s="46">
        <v>8</v>
      </c>
      <c r="G1356" s="45" t="s">
        <v>240</v>
      </c>
      <c r="H1356" s="47">
        <v>8</v>
      </c>
    </row>
    <row r="1357" spans="1:8" ht="40.799999999999997" x14ac:dyDescent="0.5">
      <c r="A1357" s="64"/>
      <c r="B1357" s="45" t="s">
        <v>1242</v>
      </c>
      <c r="C1357" s="45" t="s">
        <v>237</v>
      </c>
      <c r="D1357" s="45" t="s">
        <v>1243</v>
      </c>
      <c r="E1357" s="45" t="s">
        <v>262</v>
      </c>
      <c r="F1357" s="46">
        <v>19</v>
      </c>
      <c r="G1357" s="45" t="s">
        <v>240</v>
      </c>
      <c r="H1357" s="47">
        <v>19</v>
      </c>
    </row>
    <row r="1358" spans="1:8" ht="30.6" x14ac:dyDescent="0.5">
      <c r="A1358" s="64"/>
      <c r="B1358" s="45" t="s">
        <v>276</v>
      </c>
      <c r="C1358" s="45" t="s">
        <v>237</v>
      </c>
      <c r="D1358" s="45" t="s">
        <v>277</v>
      </c>
      <c r="E1358" s="45" t="s">
        <v>253</v>
      </c>
      <c r="F1358" s="46">
        <v>28</v>
      </c>
      <c r="G1358" s="45" t="s">
        <v>245</v>
      </c>
      <c r="H1358" s="47">
        <v>28</v>
      </c>
    </row>
    <row r="1359" spans="1:8" ht="20.399999999999999" x14ac:dyDescent="0.5">
      <c r="A1359" s="64"/>
      <c r="B1359" s="45" t="s">
        <v>768</v>
      </c>
      <c r="C1359" s="45" t="s">
        <v>237</v>
      </c>
      <c r="D1359" s="45" t="s">
        <v>769</v>
      </c>
      <c r="E1359" s="45" t="s">
        <v>359</v>
      </c>
      <c r="F1359" s="46">
        <v>20</v>
      </c>
      <c r="G1359" s="45" t="s">
        <v>240</v>
      </c>
      <c r="H1359" s="47">
        <v>20</v>
      </c>
    </row>
    <row r="1360" spans="1:8" ht="61.2" x14ac:dyDescent="0.5">
      <c r="A1360" s="64"/>
      <c r="B1360" s="45" t="s">
        <v>452</v>
      </c>
      <c r="C1360" s="45" t="s">
        <v>237</v>
      </c>
      <c r="D1360" s="45" t="s">
        <v>453</v>
      </c>
      <c r="E1360" s="45" t="s">
        <v>253</v>
      </c>
      <c r="F1360" s="46">
        <v>24</v>
      </c>
      <c r="G1360" s="45" t="s">
        <v>245</v>
      </c>
      <c r="H1360" s="47">
        <v>24</v>
      </c>
    </row>
    <row r="1361" spans="1:8" ht="30.6" x14ac:dyDescent="0.5">
      <c r="A1361" s="45" t="s">
        <v>954</v>
      </c>
      <c r="B1361" s="45" t="s">
        <v>955</v>
      </c>
      <c r="C1361" s="45" t="s">
        <v>237</v>
      </c>
      <c r="D1361" s="45" t="s">
        <v>956</v>
      </c>
      <c r="E1361" s="45" t="s">
        <v>253</v>
      </c>
      <c r="F1361" s="46">
        <v>5</v>
      </c>
      <c r="G1361" s="45" t="s">
        <v>245</v>
      </c>
      <c r="H1361" s="47">
        <v>5</v>
      </c>
    </row>
    <row r="1362" spans="1:8" ht="81.599999999999994" x14ac:dyDescent="0.5">
      <c r="A1362" s="45" t="s">
        <v>907</v>
      </c>
      <c r="B1362" s="45" t="s">
        <v>908</v>
      </c>
      <c r="C1362" s="45" t="s">
        <v>237</v>
      </c>
      <c r="D1362" s="45" t="s">
        <v>909</v>
      </c>
      <c r="E1362" s="45" t="s">
        <v>341</v>
      </c>
      <c r="F1362" s="46">
        <v>18</v>
      </c>
      <c r="G1362" s="45" t="s">
        <v>245</v>
      </c>
      <c r="H1362" s="47">
        <v>18</v>
      </c>
    </row>
    <row r="1363" spans="1:8" ht="20.399999999999999" x14ac:dyDescent="0.5">
      <c r="A1363" s="64" t="s">
        <v>331</v>
      </c>
      <c r="B1363" s="45" t="s">
        <v>559</v>
      </c>
      <c r="C1363" s="45" t="s">
        <v>237</v>
      </c>
      <c r="D1363" s="45" t="s">
        <v>477</v>
      </c>
      <c r="E1363" s="45" t="s">
        <v>244</v>
      </c>
      <c r="F1363" s="46">
        <v>10</v>
      </c>
      <c r="G1363" s="45" t="s">
        <v>245</v>
      </c>
      <c r="H1363" s="47">
        <v>10</v>
      </c>
    </row>
    <row r="1364" spans="1:8" ht="20.399999999999999" x14ac:dyDescent="0.5">
      <c r="A1364" s="64"/>
      <c r="B1364" s="64" t="s">
        <v>332</v>
      </c>
      <c r="C1364" s="64" t="s">
        <v>237</v>
      </c>
      <c r="D1364" s="64" t="s">
        <v>333</v>
      </c>
      <c r="E1364" s="45" t="s">
        <v>262</v>
      </c>
      <c r="F1364" s="46">
        <v>34</v>
      </c>
      <c r="G1364" s="45" t="s">
        <v>240</v>
      </c>
      <c r="H1364" s="47">
        <v>34</v>
      </c>
    </row>
    <row r="1365" spans="1:8" ht="20.399999999999999" x14ac:dyDescent="0.5">
      <c r="A1365" s="64"/>
      <c r="B1365" s="64"/>
      <c r="C1365" s="64"/>
      <c r="D1365" s="64"/>
      <c r="E1365" s="45" t="s">
        <v>253</v>
      </c>
      <c r="F1365" s="46">
        <v>34</v>
      </c>
      <c r="G1365" s="45" t="s">
        <v>240</v>
      </c>
      <c r="H1365" s="47">
        <v>34</v>
      </c>
    </row>
    <row r="1366" spans="1:8" ht="20.399999999999999" x14ac:dyDescent="0.5">
      <c r="A1366" s="64" t="s">
        <v>910</v>
      </c>
      <c r="B1366" s="64" t="s">
        <v>911</v>
      </c>
      <c r="C1366" s="64" t="s">
        <v>237</v>
      </c>
      <c r="D1366" s="64" t="s">
        <v>912</v>
      </c>
      <c r="E1366" s="45" t="s">
        <v>341</v>
      </c>
      <c r="F1366" s="46">
        <v>10</v>
      </c>
      <c r="G1366" s="45" t="s">
        <v>240</v>
      </c>
      <c r="H1366" s="47">
        <v>10</v>
      </c>
    </row>
    <row r="1367" spans="1:8" ht="20.399999999999999" x14ac:dyDescent="0.5">
      <c r="A1367" s="64"/>
      <c r="B1367" s="64"/>
      <c r="C1367" s="64"/>
      <c r="D1367" s="64"/>
      <c r="E1367" s="45" t="s">
        <v>913</v>
      </c>
      <c r="F1367" s="46">
        <v>10</v>
      </c>
      <c r="G1367" s="45" t="s">
        <v>240</v>
      </c>
      <c r="H1367" s="47">
        <v>10</v>
      </c>
    </row>
    <row r="1368" spans="1:8" ht="30.6" x14ac:dyDescent="0.5">
      <c r="A1368" s="45" t="s">
        <v>316</v>
      </c>
      <c r="B1368" s="45" t="s">
        <v>317</v>
      </c>
      <c r="C1368" s="45" t="s">
        <v>237</v>
      </c>
      <c r="D1368" s="45" t="s">
        <v>318</v>
      </c>
      <c r="E1368" s="45" t="s">
        <v>262</v>
      </c>
      <c r="F1368" s="46">
        <v>18</v>
      </c>
      <c r="G1368" s="45" t="s">
        <v>245</v>
      </c>
      <c r="H1368" s="47">
        <v>18</v>
      </c>
    </row>
    <row r="1369" spans="1:8" ht="40.799999999999997" x14ac:dyDescent="0.5">
      <c r="A1369" s="45" t="s">
        <v>560</v>
      </c>
      <c r="B1369" s="45" t="s">
        <v>561</v>
      </c>
      <c r="C1369" s="45" t="s">
        <v>237</v>
      </c>
      <c r="D1369" s="45" t="s">
        <v>562</v>
      </c>
      <c r="E1369" s="45" t="s">
        <v>253</v>
      </c>
      <c r="F1369" s="46">
        <v>16</v>
      </c>
      <c r="G1369" s="45" t="s">
        <v>245</v>
      </c>
      <c r="H1369" s="47">
        <v>16</v>
      </c>
    </row>
    <row r="1370" spans="1:8" ht="40.799999999999997" x14ac:dyDescent="0.5">
      <c r="A1370" s="64" t="s">
        <v>454</v>
      </c>
      <c r="B1370" s="45" t="s">
        <v>455</v>
      </c>
      <c r="C1370" s="45" t="s">
        <v>237</v>
      </c>
      <c r="D1370" s="45" t="s">
        <v>456</v>
      </c>
      <c r="E1370" s="45" t="s">
        <v>262</v>
      </c>
      <c r="F1370" s="46">
        <v>15</v>
      </c>
      <c r="G1370" s="45" t="s">
        <v>245</v>
      </c>
      <c r="H1370" s="47">
        <v>15</v>
      </c>
    </row>
    <row r="1371" spans="1:8" ht="30.6" x14ac:dyDescent="0.5">
      <c r="A1371" s="64"/>
      <c r="B1371" s="45" t="s">
        <v>770</v>
      </c>
      <c r="C1371" s="45" t="s">
        <v>237</v>
      </c>
      <c r="D1371" s="45" t="s">
        <v>771</v>
      </c>
      <c r="E1371" s="45" t="s">
        <v>772</v>
      </c>
      <c r="F1371" s="46">
        <v>19</v>
      </c>
      <c r="G1371" s="45" t="s">
        <v>245</v>
      </c>
      <c r="H1371" s="47">
        <v>19</v>
      </c>
    </row>
    <row r="1372" spans="1:8" ht="51" x14ac:dyDescent="0.5">
      <c r="A1372" s="64" t="s">
        <v>457</v>
      </c>
      <c r="B1372" s="45" t="s">
        <v>458</v>
      </c>
      <c r="C1372" s="45" t="s">
        <v>237</v>
      </c>
      <c r="D1372" s="45" t="s">
        <v>459</v>
      </c>
      <c r="E1372" s="45" t="s">
        <v>262</v>
      </c>
      <c r="F1372" s="46">
        <v>9.9499999999999993</v>
      </c>
      <c r="G1372" s="45" t="s">
        <v>240</v>
      </c>
      <c r="H1372" s="47">
        <v>9.9499999999999993</v>
      </c>
    </row>
    <row r="1373" spans="1:8" ht="122.4" x14ac:dyDescent="0.5">
      <c r="A1373" s="64"/>
      <c r="B1373" s="45" t="s">
        <v>822</v>
      </c>
      <c r="C1373" s="45" t="s">
        <v>237</v>
      </c>
      <c r="D1373" s="45" t="s">
        <v>823</v>
      </c>
      <c r="E1373" s="45" t="s">
        <v>262</v>
      </c>
      <c r="F1373" s="46">
        <v>24.99</v>
      </c>
      <c r="G1373" s="45" t="s">
        <v>245</v>
      </c>
      <c r="H1373" s="47">
        <v>24.99</v>
      </c>
    </row>
    <row r="1374" spans="1:8" ht="91.8" x14ac:dyDescent="0.5">
      <c r="A1374" s="64" t="s">
        <v>278</v>
      </c>
      <c r="B1374" s="45" t="s">
        <v>743</v>
      </c>
      <c r="C1374" s="45" t="s">
        <v>237</v>
      </c>
      <c r="D1374" s="45" t="s">
        <v>744</v>
      </c>
      <c r="E1374" s="45" t="s">
        <v>731</v>
      </c>
      <c r="F1374" s="46">
        <v>18</v>
      </c>
      <c r="G1374" s="45" t="s">
        <v>245</v>
      </c>
      <c r="H1374" s="47">
        <v>18</v>
      </c>
    </row>
    <row r="1375" spans="1:8" ht="20.399999999999999" x14ac:dyDescent="0.5">
      <c r="A1375" s="64"/>
      <c r="B1375" s="45" t="s">
        <v>639</v>
      </c>
      <c r="C1375" s="45" t="s">
        <v>237</v>
      </c>
      <c r="D1375" s="45" t="s">
        <v>640</v>
      </c>
      <c r="E1375" s="45" t="s">
        <v>623</v>
      </c>
      <c r="F1375" s="46">
        <v>7</v>
      </c>
      <c r="G1375" s="45" t="s">
        <v>245</v>
      </c>
      <c r="H1375" s="47">
        <v>7</v>
      </c>
    </row>
    <row r="1376" spans="1:8" ht="20.399999999999999" x14ac:dyDescent="0.5">
      <c r="A1376" s="64"/>
      <c r="B1376" s="45" t="s">
        <v>279</v>
      </c>
      <c r="C1376" s="45" t="s">
        <v>237</v>
      </c>
      <c r="D1376" s="45" t="s">
        <v>280</v>
      </c>
      <c r="E1376" s="45" t="s">
        <v>262</v>
      </c>
      <c r="F1376" s="46">
        <v>28</v>
      </c>
      <c r="G1376" s="45" t="s">
        <v>245</v>
      </c>
      <c r="H1376" s="47">
        <v>28</v>
      </c>
    </row>
    <row r="1377" spans="1:8" ht="20.399999999999999" x14ac:dyDescent="0.5">
      <c r="A1377" s="64" t="s">
        <v>300</v>
      </c>
      <c r="B1377" s="45" t="s">
        <v>1237</v>
      </c>
      <c r="C1377" s="45" t="s">
        <v>237</v>
      </c>
      <c r="D1377" s="45" t="s">
        <v>667</v>
      </c>
      <c r="E1377" s="45" t="s">
        <v>262</v>
      </c>
      <c r="F1377" s="46">
        <v>14.99</v>
      </c>
      <c r="G1377" s="45" t="s">
        <v>240</v>
      </c>
      <c r="H1377" s="47">
        <v>14.99</v>
      </c>
    </row>
    <row r="1378" spans="1:8" ht="40.799999999999997" x14ac:dyDescent="0.5">
      <c r="A1378" s="64"/>
      <c r="B1378" s="45" t="s">
        <v>563</v>
      </c>
      <c r="C1378" s="45" t="s">
        <v>237</v>
      </c>
      <c r="D1378" s="45" t="s">
        <v>564</v>
      </c>
      <c r="E1378" s="45" t="s">
        <v>253</v>
      </c>
      <c r="F1378" s="46">
        <v>8.9700000000000006</v>
      </c>
      <c r="G1378" s="45" t="s">
        <v>245</v>
      </c>
      <c r="H1378" s="47">
        <v>8.9700000000000006</v>
      </c>
    </row>
    <row r="1379" spans="1:8" ht="30.6" x14ac:dyDescent="0.5">
      <c r="A1379" s="64"/>
      <c r="B1379" s="45" t="s">
        <v>1238</v>
      </c>
      <c r="C1379" s="45" t="s">
        <v>237</v>
      </c>
      <c r="D1379" s="45" t="s">
        <v>1239</v>
      </c>
      <c r="E1379" s="45" t="s">
        <v>244</v>
      </c>
      <c r="F1379" s="46">
        <v>10.73</v>
      </c>
      <c r="G1379" s="45" t="s">
        <v>240</v>
      </c>
      <c r="H1379" s="47">
        <v>10.73</v>
      </c>
    </row>
    <row r="1380" spans="1:8" ht="20.399999999999999" x14ac:dyDescent="0.5">
      <c r="A1380" s="64"/>
      <c r="B1380" s="45" t="s">
        <v>824</v>
      </c>
      <c r="C1380" s="45" t="s">
        <v>237</v>
      </c>
      <c r="D1380" s="45" t="s">
        <v>825</v>
      </c>
      <c r="E1380" s="45" t="s">
        <v>262</v>
      </c>
      <c r="F1380" s="46">
        <v>11.99</v>
      </c>
      <c r="G1380" s="45" t="s">
        <v>240</v>
      </c>
      <c r="H1380" s="47">
        <v>11.99</v>
      </c>
    </row>
    <row r="1381" spans="1:8" ht="61.2" x14ac:dyDescent="0.5">
      <c r="A1381" s="64"/>
      <c r="B1381" s="45" t="s">
        <v>1203</v>
      </c>
      <c r="C1381" s="45" t="s">
        <v>237</v>
      </c>
      <c r="D1381" s="45" t="s">
        <v>1204</v>
      </c>
      <c r="E1381" s="45" t="s">
        <v>244</v>
      </c>
      <c r="F1381" s="46">
        <v>39.99</v>
      </c>
      <c r="G1381" s="45" t="s">
        <v>240</v>
      </c>
      <c r="H1381" s="47">
        <v>39.99</v>
      </c>
    </row>
    <row r="1382" spans="1:8" ht="20.399999999999999" x14ac:dyDescent="0.5">
      <c r="A1382" s="64"/>
      <c r="B1382" s="45" t="s">
        <v>1205</v>
      </c>
      <c r="C1382" s="45" t="s">
        <v>237</v>
      </c>
      <c r="D1382" s="45" t="s">
        <v>1206</v>
      </c>
      <c r="E1382" s="45" t="s">
        <v>244</v>
      </c>
      <c r="F1382" s="46">
        <v>24.99</v>
      </c>
      <c r="G1382" s="45" t="s">
        <v>240</v>
      </c>
      <c r="H1382" s="47">
        <v>24.99</v>
      </c>
    </row>
    <row r="1383" spans="1:8" ht="51" x14ac:dyDescent="0.5">
      <c r="A1383" s="64"/>
      <c r="B1383" s="45" t="s">
        <v>1240</v>
      </c>
      <c r="C1383" s="45" t="s">
        <v>237</v>
      </c>
      <c r="D1383" s="45" t="s">
        <v>884</v>
      </c>
      <c r="E1383" s="45" t="s">
        <v>359</v>
      </c>
      <c r="F1383" s="46">
        <v>7.19</v>
      </c>
      <c r="G1383" s="45" t="s">
        <v>240</v>
      </c>
      <c r="H1383" s="47">
        <v>7.19</v>
      </c>
    </row>
    <row r="1384" spans="1:8" ht="20.399999999999999" x14ac:dyDescent="0.5">
      <c r="A1384" s="64"/>
      <c r="B1384" s="45" t="s">
        <v>565</v>
      </c>
      <c r="C1384" s="45" t="s">
        <v>237</v>
      </c>
      <c r="D1384" s="45" t="s">
        <v>566</v>
      </c>
      <c r="E1384" s="45" t="s">
        <v>253</v>
      </c>
      <c r="F1384" s="46">
        <v>25.08</v>
      </c>
      <c r="G1384" s="45" t="s">
        <v>245</v>
      </c>
      <c r="H1384" s="47">
        <v>25.08</v>
      </c>
    </row>
    <row r="1385" spans="1:8" ht="102" x14ac:dyDescent="0.5">
      <c r="A1385" s="64"/>
      <c r="B1385" s="45" t="s">
        <v>1145</v>
      </c>
      <c r="C1385" s="45" t="s">
        <v>237</v>
      </c>
      <c r="D1385" s="45" t="s">
        <v>1146</v>
      </c>
      <c r="E1385" s="45" t="s">
        <v>1136</v>
      </c>
      <c r="F1385" s="46">
        <v>11.99</v>
      </c>
      <c r="G1385" s="45" t="s">
        <v>245</v>
      </c>
      <c r="H1385" s="47">
        <v>11.99</v>
      </c>
    </row>
    <row r="1386" spans="1:8" ht="20.399999999999999" x14ac:dyDescent="0.5">
      <c r="A1386" s="64"/>
      <c r="B1386" s="45" t="s">
        <v>301</v>
      </c>
      <c r="C1386" s="45" t="s">
        <v>237</v>
      </c>
      <c r="D1386" s="45" t="s">
        <v>302</v>
      </c>
      <c r="E1386" s="45" t="s">
        <v>285</v>
      </c>
      <c r="F1386" s="46">
        <v>16.14</v>
      </c>
      <c r="G1386" s="45" t="s">
        <v>245</v>
      </c>
      <c r="H1386" s="47">
        <v>16.14</v>
      </c>
    </row>
    <row r="1387" spans="1:8" ht="20.399999999999999" x14ac:dyDescent="0.5">
      <c r="A1387" s="64"/>
      <c r="B1387" s="64" t="s">
        <v>567</v>
      </c>
      <c r="C1387" s="64" t="s">
        <v>237</v>
      </c>
      <c r="D1387" s="64" t="s">
        <v>568</v>
      </c>
      <c r="E1387" s="64" t="s">
        <v>253</v>
      </c>
      <c r="F1387" s="46">
        <v>1</v>
      </c>
      <c r="G1387" s="45" t="s">
        <v>245</v>
      </c>
      <c r="H1387" s="47">
        <v>1</v>
      </c>
    </row>
    <row r="1388" spans="1:8" ht="20.399999999999999" x14ac:dyDescent="0.5">
      <c r="A1388" s="64"/>
      <c r="B1388" s="64"/>
      <c r="C1388" s="64"/>
      <c r="D1388" s="64"/>
      <c r="E1388" s="64"/>
      <c r="F1388" s="46">
        <v>18.37</v>
      </c>
      <c r="G1388" s="45" t="s">
        <v>245</v>
      </c>
      <c r="H1388" s="47">
        <v>18.37</v>
      </c>
    </row>
    <row r="1389" spans="1:8" ht="20.399999999999999" x14ac:dyDescent="0.5">
      <c r="A1389" s="64"/>
      <c r="B1389" s="45" t="s">
        <v>695</v>
      </c>
      <c r="C1389" s="45" t="s">
        <v>237</v>
      </c>
      <c r="D1389" s="45" t="s">
        <v>696</v>
      </c>
      <c r="E1389" s="45" t="s">
        <v>253</v>
      </c>
      <c r="F1389" s="46">
        <v>13.59</v>
      </c>
      <c r="G1389" s="45" t="s">
        <v>240</v>
      </c>
      <c r="H1389" s="47">
        <v>13.59</v>
      </c>
    </row>
    <row r="1390" spans="1:8" ht="20.399999999999999" x14ac:dyDescent="0.5">
      <c r="A1390" s="64"/>
      <c r="B1390" s="45" t="s">
        <v>697</v>
      </c>
      <c r="C1390" s="45" t="s">
        <v>237</v>
      </c>
      <c r="D1390" s="45" t="s">
        <v>698</v>
      </c>
      <c r="E1390" s="45" t="s">
        <v>244</v>
      </c>
      <c r="F1390" s="46">
        <v>12.97</v>
      </c>
      <c r="G1390" s="45" t="s">
        <v>245</v>
      </c>
      <c r="H1390" s="47">
        <v>12.97</v>
      </c>
    </row>
    <row r="1391" spans="1:8" ht="81.599999999999994" x14ac:dyDescent="0.5">
      <c r="A1391" s="64"/>
      <c r="B1391" s="45" t="s">
        <v>1120</v>
      </c>
      <c r="C1391" s="45" t="s">
        <v>237</v>
      </c>
      <c r="D1391" s="45" t="s">
        <v>1121</v>
      </c>
      <c r="E1391" s="45" t="s">
        <v>244</v>
      </c>
      <c r="F1391" s="46">
        <v>10.17</v>
      </c>
      <c r="G1391" s="45" t="s">
        <v>245</v>
      </c>
      <c r="H1391" s="47">
        <v>10.17</v>
      </c>
    </row>
    <row r="1392" spans="1:8" ht="71.400000000000006" x14ac:dyDescent="0.5">
      <c r="A1392" s="45" t="s">
        <v>812</v>
      </c>
      <c r="B1392" s="45" t="s">
        <v>813</v>
      </c>
      <c r="C1392" s="45" t="s">
        <v>237</v>
      </c>
      <c r="D1392" s="45" t="s">
        <v>814</v>
      </c>
      <c r="E1392" s="45" t="s">
        <v>239</v>
      </c>
      <c r="F1392" s="46">
        <v>22</v>
      </c>
      <c r="G1392" s="45" t="s">
        <v>240</v>
      </c>
      <c r="H1392" s="47">
        <v>22</v>
      </c>
    </row>
    <row r="1393" spans="1:8" ht="40.799999999999997" x14ac:dyDescent="0.5">
      <c r="A1393" s="64" t="s">
        <v>539</v>
      </c>
      <c r="B1393" s="45" t="s">
        <v>783</v>
      </c>
      <c r="C1393" s="45" t="s">
        <v>237</v>
      </c>
      <c r="D1393" s="45" t="s">
        <v>784</v>
      </c>
      <c r="E1393" s="45" t="s">
        <v>785</v>
      </c>
      <c r="F1393" s="46">
        <v>28.99</v>
      </c>
      <c r="G1393" s="45" t="s">
        <v>245</v>
      </c>
      <c r="H1393" s="47">
        <v>28.99</v>
      </c>
    </row>
    <row r="1394" spans="1:8" ht="71.400000000000006" x14ac:dyDescent="0.5">
      <c r="A1394" s="64"/>
      <c r="B1394" s="45" t="s">
        <v>745</v>
      </c>
      <c r="C1394" s="45" t="s">
        <v>237</v>
      </c>
      <c r="D1394" s="45" t="s">
        <v>746</v>
      </c>
      <c r="E1394" s="45" t="s">
        <v>731</v>
      </c>
      <c r="F1394" s="46">
        <v>18</v>
      </c>
      <c r="G1394" s="45" t="s">
        <v>245</v>
      </c>
      <c r="H1394" s="47">
        <v>18</v>
      </c>
    </row>
    <row r="1395" spans="1:8" ht="20.399999999999999" x14ac:dyDescent="0.5">
      <c r="A1395" s="64"/>
      <c r="B1395" s="45" t="s">
        <v>540</v>
      </c>
      <c r="C1395" s="45" t="s">
        <v>237</v>
      </c>
      <c r="D1395" s="45" t="s">
        <v>541</v>
      </c>
      <c r="E1395" s="45" t="s">
        <v>262</v>
      </c>
      <c r="F1395" s="46">
        <v>15</v>
      </c>
      <c r="G1395" s="45" t="s">
        <v>245</v>
      </c>
      <c r="H1395" s="47">
        <v>15</v>
      </c>
    </row>
    <row r="1396" spans="1:8" ht="91.8" x14ac:dyDescent="0.5">
      <c r="A1396" s="64"/>
      <c r="B1396" s="45" t="s">
        <v>914</v>
      </c>
      <c r="C1396" s="45" t="s">
        <v>237</v>
      </c>
      <c r="D1396" s="45" t="s">
        <v>744</v>
      </c>
      <c r="E1396" s="45" t="s">
        <v>913</v>
      </c>
      <c r="F1396" s="46">
        <v>16</v>
      </c>
      <c r="G1396" s="45" t="s">
        <v>240</v>
      </c>
      <c r="H1396" s="47">
        <v>16</v>
      </c>
    </row>
    <row r="1397" spans="1:8" ht="40.799999999999997" x14ac:dyDescent="0.5">
      <c r="A1397" s="64" t="s">
        <v>1122</v>
      </c>
      <c r="B1397" s="45" t="s">
        <v>1163</v>
      </c>
      <c r="C1397" s="45" t="s">
        <v>237</v>
      </c>
      <c r="D1397" s="45" t="s">
        <v>1164</v>
      </c>
      <c r="E1397" s="45" t="s">
        <v>244</v>
      </c>
      <c r="F1397" s="46">
        <v>15</v>
      </c>
      <c r="G1397" s="45" t="s">
        <v>245</v>
      </c>
      <c r="H1397" s="47">
        <v>15</v>
      </c>
    </row>
    <row r="1398" spans="1:8" ht="30.6" x14ac:dyDescent="0.5">
      <c r="A1398" s="64"/>
      <c r="B1398" s="45" t="s">
        <v>1165</v>
      </c>
      <c r="C1398" s="45" t="s">
        <v>237</v>
      </c>
      <c r="D1398" s="45" t="s">
        <v>1166</v>
      </c>
      <c r="E1398" s="45" t="s">
        <v>244</v>
      </c>
      <c r="F1398" s="46">
        <v>16</v>
      </c>
      <c r="G1398" s="45" t="s">
        <v>245</v>
      </c>
      <c r="H1398" s="47">
        <v>16</v>
      </c>
    </row>
    <row r="1399" spans="1:8" ht="30.6" x14ac:dyDescent="0.5">
      <c r="A1399" s="64"/>
      <c r="B1399" s="45" t="s">
        <v>1167</v>
      </c>
      <c r="C1399" s="45" t="s">
        <v>237</v>
      </c>
      <c r="D1399" s="45" t="s">
        <v>1168</v>
      </c>
      <c r="E1399" s="45" t="s">
        <v>244</v>
      </c>
      <c r="F1399" s="46">
        <v>19</v>
      </c>
      <c r="G1399" s="45" t="s">
        <v>245</v>
      </c>
      <c r="H1399" s="47">
        <v>19</v>
      </c>
    </row>
    <row r="1400" spans="1:8" ht="20.399999999999999" x14ac:dyDescent="0.5">
      <c r="A1400" s="64"/>
      <c r="B1400" s="45" t="s">
        <v>1123</v>
      </c>
      <c r="C1400" s="45" t="s">
        <v>237</v>
      </c>
      <c r="D1400" s="45" t="s">
        <v>1124</v>
      </c>
      <c r="E1400" s="45" t="s">
        <v>244</v>
      </c>
      <c r="F1400" s="46">
        <v>17</v>
      </c>
      <c r="G1400" s="45" t="s">
        <v>245</v>
      </c>
      <c r="H1400" s="47">
        <v>17</v>
      </c>
    </row>
    <row r="1401" spans="1:8" ht="40.799999999999997" x14ac:dyDescent="0.5">
      <c r="A1401" s="64" t="s">
        <v>344</v>
      </c>
      <c r="B1401" s="45" t="s">
        <v>345</v>
      </c>
      <c r="C1401" s="45" t="s">
        <v>237</v>
      </c>
      <c r="D1401" s="45" t="s">
        <v>346</v>
      </c>
      <c r="E1401" s="45" t="s">
        <v>244</v>
      </c>
      <c r="F1401" s="46">
        <v>5</v>
      </c>
      <c r="G1401" s="45" t="s">
        <v>245</v>
      </c>
      <c r="H1401" s="47">
        <v>5</v>
      </c>
    </row>
    <row r="1402" spans="1:8" ht="71.400000000000006" x14ac:dyDescent="0.5">
      <c r="A1402" s="64"/>
      <c r="B1402" s="45" t="s">
        <v>984</v>
      </c>
      <c r="C1402" s="45" t="s">
        <v>237</v>
      </c>
      <c r="D1402" s="45" t="s">
        <v>985</v>
      </c>
      <c r="E1402" s="45" t="s">
        <v>262</v>
      </c>
      <c r="F1402" s="46">
        <v>15</v>
      </c>
      <c r="G1402" s="45" t="s">
        <v>245</v>
      </c>
      <c r="H1402" s="47">
        <v>15</v>
      </c>
    </row>
    <row r="1403" spans="1:8" ht="40.799999999999997" x14ac:dyDescent="0.5">
      <c r="A1403" s="45" t="s">
        <v>786</v>
      </c>
      <c r="B1403" s="45" t="s">
        <v>787</v>
      </c>
      <c r="C1403" s="45" t="s">
        <v>237</v>
      </c>
      <c r="D1403" s="45" t="s">
        <v>788</v>
      </c>
      <c r="E1403" s="45" t="s">
        <v>785</v>
      </c>
      <c r="F1403" s="46">
        <v>50</v>
      </c>
      <c r="G1403" s="45" t="s">
        <v>245</v>
      </c>
      <c r="H1403" s="47">
        <v>50</v>
      </c>
    </row>
    <row r="1404" spans="1:8" ht="71.400000000000006" x14ac:dyDescent="0.5">
      <c r="A1404" s="64" t="s">
        <v>391</v>
      </c>
      <c r="B1404" s="45" t="s">
        <v>392</v>
      </c>
      <c r="C1404" s="45" t="s">
        <v>237</v>
      </c>
      <c r="D1404" s="45" t="s">
        <v>393</v>
      </c>
      <c r="E1404" s="45" t="s">
        <v>244</v>
      </c>
      <c r="F1404" s="46">
        <v>18</v>
      </c>
      <c r="G1404" s="45" t="s">
        <v>245</v>
      </c>
      <c r="H1404" s="47">
        <v>18</v>
      </c>
    </row>
    <row r="1405" spans="1:8" ht="40.799999999999997" x14ac:dyDescent="0.5">
      <c r="A1405" s="64"/>
      <c r="B1405" s="45" t="s">
        <v>1004</v>
      </c>
      <c r="C1405" s="45" t="s">
        <v>237</v>
      </c>
      <c r="D1405" s="45" t="s">
        <v>1005</v>
      </c>
      <c r="E1405" s="45" t="s">
        <v>359</v>
      </c>
      <c r="F1405" s="46">
        <v>30</v>
      </c>
      <c r="G1405" s="45" t="s">
        <v>240</v>
      </c>
      <c r="H1405" s="47">
        <v>30</v>
      </c>
    </row>
    <row r="1406" spans="1:8" ht="20.399999999999999" x14ac:dyDescent="0.5">
      <c r="A1406" s="64"/>
      <c r="B1406" s="45" t="s">
        <v>519</v>
      </c>
      <c r="C1406" s="45" t="s">
        <v>237</v>
      </c>
      <c r="D1406" s="45" t="s">
        <v>520</v>
      </c>
      <c r="E1406" s="45" t="s">
        <v>239</v>
      </c>
      <c r="F1406" s="46">
        <v>18</v>
      </c>
      <c r="G1406" s="45" t="s">
        <v>245</v>
      </c>
      <c r="H1406" s="47">
        <v>18</v>
      </c>
    </row>
    <row r="1407" spans="1:8" ht="20.399999999999999" x14ac:dyDescent="0.5">
      <c r="A1407" s="64"/>
      <c r="B1407" s="45" t="s">
        <v>534</v>
      </c>
      <c r="C1407" s="45" t="s">
        <v>237</v>
      </c>
      <c r="D1407" s="45" t="s">
        <v>535</v>
      </c>
      <c r="E1407" s="45" t="s">
        <v>244</v>
      </c>
      <c r="F1407" s="46">
        <v>20</v>
      </c>
      <c r="G1407" s="45" t="s">
        <v>240</v>
      </c>
      <c r="H1407" s="47">
        <v>20</v>
      </c>
    </row>
    <row r="1408" spans="1:8" ht="51" x14ac:dyDescent="0.5">
      <c r="A1408" s="64"/>
      <c r="B1408" s="45" t="s">
        <v>747</v>
      </c>
      <c r="C1408" s="45" t="s">
        <v>237</v>
      </c>
      <c r="D1408" s="45" t="s">
        <v>748</v>
      </c>
      <c r="E1408" s="45" t="s">
        <v>731</v>
      </c>
      <c r="F1408" s="46">
        <v>17</v>
      </c>
      <c r="G1408" s="45" t="s">
        <v>245</v>
      </c>
      <c r="H1408" s="47">
        <v>17</v>
      </c>
    </row>
    <row r="1409" spans="1:8" ht="81.599999999999994" x14ac:dyDescent="0.5">
      <c r="A1409" s="64"/>
      <c r="B1409" s="45" t="s">
        <v>1160</v>
      </c>
      <c r="C1409" s="45" t="s">
        <v>237</v>
      </c>
      <c r="D1409" s="45" t="s">
        <v>1161</v>
      </c>
      <c r="E1409" s="45" t="s">
        <v>359</v>
      </c>
      <c r="F1409" s="46">
        <v>8</v>
      </c>
      <c r="G1409" s="45" t="s">
        <v>245</v>
      </c>
      <c r="H1409" s="47">
        <v>8</v>
      </c>
    </row>
    <row r="1410" spans="1:8" ht="30.6" x14ac:dyDescent="0.5">
      <c r="A1410" s="45" t="s">
        <v>611</v>
      </c>
      <c r="B1410" s="45" t="s">
        <v>612</v>
      </c>
      <c r="C1410" s="45" t="s">
        <v>237</v>
      </c>
      <c r="D1410" s="45" t="s">
        <v>613</v>
      </c>
      <c r="E1410" s="45" t="s">
        <v>262</v>
      </c>
      <c r="F1410" s="46">
        <v>15</v>
      </c>
      <c r="G1410" s="45" t="s">
        <v>240</v>
      </c>
      <c r="H1410" s="47">
        <v>15</v>
      </c>
    </row>
    <row r="1411" spans="1:8" ht="20.399999999999999" x14ac:dyDescent="0.5">
      <c r="A1411" s="64" t="s">
        <v>250</v>
      </c>
      <c r="B1411" s="45" t="s">
        <v>641</v>
      </c>
      <c r="C1411" s="45" t="s">
        <v>237</v>
      </c>
      <c r="D1411" s="45" t="s">
        <v>642</v>
      </c>
      <c r="E1411" s="45" t="s">
        <v>623</v>
      </c>
      <c r="F1411" s="46">
        <v>24</v>
      </c>
      <c r="G1411" s="45" t="s">
        <v>240</v>
      </c>
      <c r="H1411" s="47">
        <v>24</v>
      </c>
    </row>
    <row r="1412" spans="1:8" ht="30.6" x14ac:dyDescent="0.5">
      <c r="A1412" s="64"/>
      <c r="B1412" s="45" t="s">
        <v>1257</v>
      </c>
      <c r="C1412" s="45" t="s">
        <v>237</v>
      </c>
      <c r="D1412" s="45" t="s">
        <v>1258</v>
      </c>
      <c r="E1412" s="45" t="s">
        <v>253</v>
      </c>
      <c r="F1412" s="46">
        <v>26</v>
      </c>
      <c r="G1412" s="45" t="s">
        <v>240</v>
      </c>
      <c r="H1412" s="47">
        <v>26</v>
      </c>
    </row>
    <row r="1413" spans="1:8" ht="20.399999999999999" x14ac:dyDescent="0.5">
      <c r="A1413" s="64"/>
      <c r="B1413" s="45" t="s">
        <v>569</v>
      </c>
      <c r="C1413" s="45" t="s">
        <v>237</v>
      </c>
      <c r="D1413" s="45" t="s">
        <v>570</v>
      </c>
      <c r="E1413" s="45" t="s">
        <v>244</v>
      </c>
      <c r="F1413" s="46">
        <v>17</v>
      </c>
      <c r="G1413" s="45" t="s">
        <v>245</v>
      </c>
      <c r="H1413" s="47">
        <v>17</v>
      </c>
    </row>
    <row r="1414" spans="1:8" ht="20.399999999999999" x14ac:dyDescent="0.5">
      <c r="A1414" s="64"/>
      <c r="B1414" s="45" t="s">
        <v>842</v>
      </c>
      <c r="C1414" s="45" t="s">
        <v>237</v>
      </c>
      <c r="D1414" s="45" t="s">
        <v>843</v>
      </c>
      <c r="E1414" s="45" t="s">
        <v>262</v>
      </c>
      <c r="F1414" s="46">
        <v>13</v>
      </c>
      <c r="G1414" s="45" t="s">
        <v>245</v>
      </c>
      <c r="H1414" s="47">
        <v>13</v>
      </c>
    </row>
    <row r="1415" spans="1:8" ht="51" x14ac:dyDescent="0.5">
      <c r="A1415" s="64"/>
      <c r="B1415" s="45" t="s">
        <v>915</v>
      </c>
      <c r="C1415" s="45" t="s">
        <v>237</v>
      </c>
      <c r="D1415" s="45" t="s">
        <v>916</v>
      </c>
      <c r="E1415" s="45" t="s">
        <v>244</v>
      </c>
      <c r="F1415" s="46">
        <v>29</v>
      </c>
      <c r="G1415" s="45" t="s">
        <v>245</v>
      </c>
      <c r="H1415" s="47">
        <v>29</v>
      </c>
    </row>
    <row r="1416" spans="1:8" ht="20.399999999999999" x14ac:dyDescent="0.5">
      <c r="A1416" s="64"/>
      <c r="B1416" s="45" t="s">
        <v>251</v>
      </c>
      <c r="C1416" s="45" t="s">
        <v>237</v>
      </c>
      <c r="D1416" s="45" t="s">
        <v>252</v>
      </c>
      <c r="E1416" s="45" t="s">
        <v>253</v>
      </c>
      <c r="F1416" s="46">
        <v>14</v>
      </c>
      <c r="G1416" s="45" t="s">
        <v>240</v>
      </c>
      <c r="H1416" s="47">
        <v>14</v>
      </c>
    </row>
    <row r="1417" spans="1:8" ht="30.6" x14ac:dyDescent="0.5">
      <c r="A1417" s="64"/>
      <c r="B1417" s="45" t="s">
        <v>542</v>
      </c>
      <c r="C1417" s="45" t="s">
        <v>237</v>
      </c>
      <c r="D1417" s="45" t="s">
        <v>543</v>
      </c>
      <c r="E1417" s="45" t="s">
        <v>253</v>
      </c>
      <c r="F1417" s="46">
        <v>13</v>
      </c>
      <c r="G1417" s="45" t="s">
        <v>245</v>
      </c>
      <c r="H1417" s="47">
        <v>13</v>
      </c>
    </row>
    <row r="1418" spans="1:8" ht="61.2" x14ac:dyDescent="0.5">
      <c r="A1418" s="64"/>
      <c r="B1418" s="45" t="s">
        <v>1077</v>
      </c>
      <c r="C1418" s="45" t="s">
        <v>237</v>
      </c>
      <c r="D1418" s="45" t="s">
        <v>1030</v>
      </c>
      <c r="E1418" s="45" t="s">
        <v>1024</v>
      </c>
      <c r="F1418" s="46">
        <v>18</v>
      </c>
      <c r="G1418" s="45" t="s">
        <v>240</v>
      </c>
      <c r="H1418" s="47">
        <v>18</v>
      </c>
    </row>
    <row r="1419" spans="1:8" ht="30.6" x14ac:dyDescent="0.5">
      <c r="A1419" s="64"/>
      <c r="B1419" s="45" t="s">
        <v>1006</v>
      </c>
      <c r="C1419" s="45" t="s">
        <v>237</v>
      </c>
      <c r="D1419" s="45" t="s">
        <v>1007</v>
      </c>
      <c r="E1419" s="45" t="s">
        <v>991</v>
      </c>
      <c r="F1419" s="46">
        <v>15</v>
      </c>
      <c r="G1419" s="45" t="s">
        <v>240</v>
      </c>
      <c r="H1419" s="47">
        <v>15</v>
      </c>
    </row>
    <row r="1420" spans="1:8" ht="20.399999999999999" x14ac:dyDescent="0.5">
      <c r="A1420" s="64"/>
      <c r="B1420" s="45" t="s">
        <v>699</v>
      </c>
      <c r="C1420" s="45" t="s">
        <v>237</v>
      </c>
      <c r="D1420" s="45" t="s">
        <v>700</v>
      </c>
      <c r="E1420" s="45" t="s">
        <v>244</v>
      </c>
      <c r="F1420" s="46">
        <v>19</v>
      </c>
      <c r="G1420" s="45" t="s">
        <v>245</v>
      </c>
      <c r="H1420" s="47">
        <v>19</v>
      </c>
    </row>
    <row r="1421" spans="1:8" ht="30.6" x14ac:dyDescent="0.5">
      <c r="A1421" s="64" t="s">
        <v>579</v>
      </c>
      <c r="B1421" s="45" t="s">
        <v>1078</v>
      </c>
      <c r="C1421" s="45" t="s">
        <v>237</v>
      </c>
      <c r="D1421" s="45" t="s">
        <v>1079</v>
      </c>
      <c r="E1421" s="45" t="s">
        <v>1024</v>
      </c>
      <c r="F1421" s="46">
        <v>9.99</v>
      </c>
      <c r="G1421" s="45" t="s">
        <v>245</v>
      </c>
      <c r="H1421" s="47">
        <v>9.99</v>
      </c>
    </row>
    <row r="1422" spans="1:8" ht="20.399999999999999" x14ac:dyDescent="0.5">
      <c r="A1422" s="64"/>
      <c r="B1422" s="45" t="s">
        <v>580</v>
      </c>
      <c r="C1422" s="45" t="s">
        <v>237</v>
      </c>
      <c r="D1422" s="45" t="s">
        <v>581</v>
      </c>
      <c r="E1422" s="45" t="s">
        <v>244</v>
      </c>
      <c r="F1422" s="46">
        <v>19.95</v>
      </c>
      <c r="G1422" s="45" t="s">
        <v>245</v>
      </c>
      <c r="H1422" s="47">
        <v>19.95</v>
      </c>
    </row>
    <row r="1423" spans="1:8" ht="20.399999999999999" x14ac:dyDescent="0.5">
      <c r="A1423" s="64"/>
      <c r="B1423" s="45" t="s">
        <v>1080</v>
      </c>
      <c r="C1423" s="45" t="s">
        <v>237</v>
      </c>
      <c r="D1423" s="45" t="s">
        <v>1081</v>
      </c>
      <c r="E1423" s="45" t="s">
        <v>1024</v>
      </c>
      <c r="F1423" s="46">
        <v>10.99</v>
      </c>
      <c r="G1423" s="45" t="s">
        <v>245</v>
      </c>
      <c r="H1423" s="47">
        <v>10.99</v>
      </c>
    </row>
    <row r="1424" spans="1:8" ht="40.799999999999997" x14ac:dyDescent="0.5">
      <c r="A1424" s="64"/>
      <c r="B1424" s="45" t="s">
        <v>1082</v>
      </c>
      <c r="C1424" s="45" t="s">
        <v>237</v>
      </c>
      <c r="D1424" s="45" t="s">
        <v>1083</v>
      </c>
      <c r="E1424" s="45" t="s">
        <v>1024</v>
      </c>
      <c r="F1424" s="46">
        <v>19.989999999999998</v>
      </c>
      <c r="G1424" s="45" t="s">
        <v>245</v>
      </c>
      <c r="H1424" s="47">
        <v>19.989999999999998</v>
      </c>
    </row>
    <row r="1425" spans="1:8" ht="20.399999999999999" x14ac:dyDescent="0.5">
      <c r="A1425" s="64" t="s">
        <v>614</v>
      </c>
      <c r="B1425" s="45" t="s">
        <v>1084</v>
      </c>
      <c r="C1425" s="45" t="s">
        <v>237</v>
      </c>
      <c r="D1425" s="45" t="s">
        <v>1085</v>
      </c>
      <c r="E1425" s="45" t="s">
        <v>1024</v>
      </c>
      <c r="F1425" s="46">
        <v>10</v>
      </c>
      <c r="G1425" s="45" t="s">
        <v>245</v>
      </c>
      <c r="H1425" s="47">
        <v>10</v>
      </c>
    </row>
    <row r="1426" spans="1:8" ht="40.799999999999997" x14ac:dyDescent="0.5">
      <c r="A1426" s="64"/>
      <c r="B1426" s="45" t="s">
        <v>615</v>
      </c>
      <c r="C1426" s="45" t="s">
        <v>237</v>
      </c>
      <c r="D1426" s="45" t="s">
        <v>616</v>
      </c>
      <c r="E1426" s="45" t="s">
        <v>244</v>
      </c>
      <c r="F1426" s="46">
        <v>20</v>
      </c>
      <c r="G1426" s="45" t="s">
        <v>245</v>
      </c>
      <c r="H1426" s="47">
        <v>20</v>
      </c>
    </row>
    <row r="1427" spans="1:8" ht="30.6" x14ac:dyDescent="0.5">
      <c r="A1427" s="64" t="s">
        <v>303</v>
      </c>
      <c r="B1427" s="45" t="s">
        <v>826</v>
      </c>
      <c r="C1427" s="45" t="s">
        <v>237</v>
      </c>
      <c r="D1427" s="45" t="s">
        <v>827</v>
      </c>
      <c r="E1427" s="45" t="s">
        <v>253</v>
      </c>
      <c r="F1427" s="46">
        <v>16.989999999999998</v>
      </c>
      <c r="G1427" s="45" t="s">
        <v>240</v>
      </c>
      <c r="H1427" s="47">
        <v>16.989999999999998</v>
      </c>
    </row>
    <row r="1428" spans="1:8" ht="51" x14ac:dyDescent="0.5">
      <c r="A1428" s="64"/>
      <c r="B1428" s="45" t="s">
        <v>618</v>
      </c>
      <c r="C1428" s="45" t="s">
        <v>237</v>
      </c>
      <c r="D1428" s="45" t="s">
        <v>619</v>
      </c>
      <c r="E1428" s="45" t="s">
        <v>262</v>
      </c>
      <c r="F1428" s="46">
        <v>15.99</v>
      </c>
      <c r="G1428" s="45" t="s">
        <v>245</v>
      </c>
      <c r="H1428" s="47">
        <v>15.99</v>
      </c>
    </row>
    <row r="1429" spans="1:8" ht="20.399999999999999" x14ac:dyDescent="0.5">
      <c r="A1429" s="64"/>
      <c r="B1429" s="45" t="s">
        <v>1147</v>
      </c>
      <c r="C1429" s="45" t="s">
        <v>237</v>
      </c>
      <c r="D1429" s="45" t="s">
        <v>1148</v>
      </c>
      <c r="E1429" s="45" t="s">
        <v>244</v>
      </c>
      <c r="F1429" s="46">
        <v>9.99</v>
      </c>
      <c r="G1429" s="45" t="s">
        <v>240</v>
      </c>
      <c r="H1429" s="47">
        <v>9.99</v>
      </c>
    </row>
    <row r="1430" spans="1:8" ht="30.6" x14ac:dyDescent="0.5">
      <c r="A1430" s="64"/>
      <c r="B1430" s="45" t="s">
        <v>304</v>
      </c>
      <c r="C1430" s="45" t="s">
        <v>237</v>
      </c>
      <c r="D1430" s="45" t="s">
        <v>305</v>
      </c>
      <c r="E1430" s="45" t="s">
        <v>244</v>
      </c>
      <c r="F1430" s="46">
        <v>32.5</v>
      </c>
      <c r="G1430" s="45" t="s">
        <v>245</v>
      </c>
      <c r="H1430" s="47">
        <v>32.5</v>
      </c>
    </row>
    <row r="1431" spans="1:8" ht="20.399999999999999" x14ac:dyDescent="0.5">
      <c r="A1431" s="64"/>
      <c r="B1431" s="45" t="s">
        <v>1086</v>
      </c>
      <c r="C1431" s="45" t="s">
        <v>237</v>
      </c>
      <c r="D1431" s="45" t="s">
        <v>1087</v>
      </c>
      <c r="E1431" s="45" t="s">
        <v>244</v>
      </c>
      <c r="F1431" s="46">
        <v>3.99</v>
      </c>
      <c r="G1431" s="45" t="s">
        <v>245</v>
      </c>
      <c r="H1431" s="47">
        <v>3.99</v>
      </c>
    </row>
    <row r="1432" spans="1:8" ht="20.399999999999999" x14ac:dyDescent="0.5">
      <c r="A1432" s="64" t="s">
        <v>701</v>
      </c>
      <c r="B1432" s="45" t="s">
        <v>1125</v>
      </c>
      <c r="C1432" s="45" t="s">
        <v>237</v>
      </c>
      <c r="D1432" s="45" t="s">
        <v>1126</v>
      </c>
      <c r="E1432" s="45" t="s">
        <v>244</v>
      </c>
      <c r="F1432" s="46">
        <v>15</v>
      </c>
      <c r="G1432" s="45" t="s">
        <v>240</v>
      </c>
      <c r="H1432" s="47">
        <v>15</v>
      </c>
    </row>
    <row r="1433" spans="1:8" ht="30.6" x14ac:dyDescent="0.5">
      <c r="A1433" s="64"/>
      <c r="B1433" s="45" t="s">
        <v>1127</v>
      </c>
      <c r="C1433" s="45" t="s">
        <v>237</v>
      </c>
      <c r="D1433" s="45" t="s">
        <v>1128</v>
      </c>
      <c r="E1433" s="45" t="s">
        <v>244</v>
      </c>
      <c r="F1433" s="46">
        <v>5</v>
      </c>
      <c r="G1433" s="45" t="s">
        <v>245</v>
      </c>
      <c r="H1433" s="47">
        <v>5</v>
      </c>
    </row>
    <row r="1434" spans="1:8" ht="20.399999999999999" x14ac:dyDescent="0.5">
      <c r="A1434" s="64"/>
      <c r="B1434" s="45" t="s">
        <v>702</v>
      </c>
      <c r="C1434" s="45" t="s">
        <v>237</v>
      </c>
      <c r="D1434" s="45" t="s">
        <v>703</v>
      </c>
      <c r="E1434" s="45" t="s">
        <v>253</v>
      </c>
      <c r="F1434" s="46">
        <v>37</v>
      </c>
      <c r="G1434" s="45" t="s">
        <v>240</v>
      </c>
      <c r="H1434" s="47">
        <v>37</v>
      </c>
    </row>
    <row r="1435" spans="1:8" ht="51" x14ac:dyDescent="0.5">
      <c r="A1435" s="64"/>
      <c r="B1435" s="45" t="s">
        <v>1088</v>
      </c>
      <c r="C1435" s="45" t="s">
        <v>237</v>
      </c>
      <c r="D1435" s="45" t="s">
        <v>1089</v>
      </c>
      <c r="E1435" s="45" t="s">
        <v>244</v>
      </c>
      <c r="F1435" s="46">
        <v>10</v>
      </c>
      <c r="G1435" s="45" t="s">
        <v>245</v>
      </c>
      <c r="H1435" s="47">
        <v>10</v>
      </c>
    </row>
    <row r="1436" spans="1:8" ht="61.2" x14ac:dyDescent="0.5">
      <c r="A1436" s="64" t="s">
        <v>715</v>
      </c>
      <c r="B1436" s="45" t="s">
        <v>716</v>
      </c>
      <c r="C1436" s="45" t="s">
        <v>237</v>
      </c>
      <c r="D1436" s="45" t="s">
        <v>717</v>
      </c>
      <c r="E1436" s="45" t="s">
        <v>244</v>
      </c>
      <c r="F1436" s="46">
        <v>16</v>
      </c>
      <c r="G1436" s="45" t="s">
        <v>245</v>
      </c>
      <c r="H1436" s="47">
        <v>16</v>
      </c>
    </row>
    <row r="1437" spans="1:8" ht="30.6" x14ac:dyDescent="0.5">
      <c r="A1437" s="64"/>
      <c r="B1437" s="45" t="s">
        <v>1090</v>
      </c>
      <c r="C1437" s="45" t="s">
        <v>237</v>
      </c>
      <c r="D1437" s="45" t="s">
        <v>1091</v>
      </c>
      <c r="E1437" s="45" t="s">
        <v>1024</v>
      </c>
      <c r="F1437" s="46">
        <v>28</v>
      </c>
      <c r="G1437" s="45" t="s">
        <v>240</v>
      </c>
      <c r="H1437" s="47">
        <v>28</v>
      </c>
    </row>
    <row r="1438" spans="1:8" ht="91.8" x14ac:dyDescent="0.5">
      <c r="A1438" s="64"/>
      <c r="B1438" s="45" t="s">
        <v>917</v>
      </c>
      <c r="C1438" s="45" t="s">
        <v>237</v>
      </c>
      <c r="D1438" s="45" t="s">
        <v>918</v>
      </c>
      <c r="E1438" s="45" t="s">
        <v>359</v>
      </c>
      <c r="F1438" s="46">
        <v>20</v>
      </c>
      <c r="G1438" s="45" t="s">
        <v>240</v>
      </c>
      <c r="H1438" s="47">
        <v>20</v>
      </c>
    </row>
    <row r="1439" spans="1:8" ht="51" x14ac:dyDescent="0.5">
      <c r="A1439" s="64" t="s">
        <v>409</v>
      </c>
      <c r="B1439" s="45" t="s">
        <v>460</v>
      </c>
      <c r="C1439" s="45" t="s">
        <v>237</v>
      </c>
      <c r="D1439" s="45" t="s">
        <v>461</v>
      </c>
      <c r="E1439" s="45" t="s">
        <v>262</v>
      </c>
      <c r="F1439" s="46">
        <v>32.450000000000003</v>
      </c>
      <c r="G1439" s="45" t="s">
        <v>245</v>
      </c>
      <c r="H1439" s="47">
        <v>32.450000000000003</v>
      </c>
    </row>
    <row r="1440" spans="1:8" ht="40.799999999999997" x14ac:dyDescent="0.5">
      <c r="A1440" s="64"/>
      <c r="B1440" s="45" t="s">
        <v>462</v>
      </c>
      <c r="C1440" s="45" t="s">
        <v>237</v>
      </c>
      <c r="D1440" s="45" t="s">
        <v>463</v>
      </c>
      <c r="E1440" s="45" t="s">
        <v>262</v>
      </c>
      <c r="F1440" s="46">
        <v>17.489999999999998</v>
      </c>
      <c r="G1440" s="45" t="s">
        <v>245</v>
      </c>
      <c r="H1440" s="47">
        <v>17.489999999999998</v>
      </c>
    </row>
    <row r="1441" spans="1:8" ht="20.399999999999999" x14ac:dyDescent="0.5">
      <c r="A1441" s="64"/>
      <c r="B1441" s="64" t="s">
        <v>464</v>
      </c>
      <c r="C1441" s="64" t="s">
        <v>237</v>
      </c>
      <c r="D1441" s="64" t="s">
        <v>465</v>
      </c>
      <c r="E1441" s="45" t="s">
        <v>262</v>
      </c>
      <c r="F1441" s="46">
        <v>5.0599999999999996</v>
      </c>
      <c r="G1441" s="45" t="s">
        <v>245</v>
      </c>
      <c r="H1441" s="47">
        <v>5.0599999999999996</v>
      </c>
    </row>
    <row r="1442" spans="1:8" ht="20.399999999999999" x14ac:dyDescent="0.5">
      <c r="A1442" s="64"/>
      <c r="B1442" s="64"/>
      <c r="C1442" s="64"/>
      <c r="D1442" s="64"/>
      <c r="E1442" s="45" t="s">
        <v>253</v>
      </c>
      <c r="F1442" s="46">
        <v>55.76</v>
      </c>
      <c r="G1442" s="45" t="s">
        <v>245</v>
      </c>
      <c r="H1442" s="47">
        <v>55.76</v>
      </c>
    </row>
    <row r="1443" spans="1:8" ht="30.6" x14ac:dyDescent="0.5">
      <c r="A1443" s="64"/>
      <c r="B1443" s="45" t="s">
        <v>410</v>
      </c>
      <c r="C1443" s="45" t="s">
        <v>237</v>
      </c>
      <c r="D1443" s="45" t="s">
        <v>411</v>
      </c>
      <c r="E1443" s="45" t="s">
        <v>341</v>
      </c>
      <c r="F1443" s="46">
        <v>14.12</v>
      </c>
      <c r="G1443" s="45" t="s">
        <v>240</v>
      </c>
      <c r="H1443" s="47">
        <v>14.12</v>
      </c>
    </row>
    <row r="1444" spans="1:8" ht="71.400000000000006" x14ac:dyDescent="0.5">
      <c r="A1444" s="64"/>
      <c r="B1444" s="45" t="s">
        <v>466</v>
      </c>
      <c r="C1444" s="45" t="s">
        <v>237</v>
      </c>
      <c r="D1444" s="45" t="s">
        <v>467</v>
      </c>
      <c r="E1444" s="45" t="s">
        <v>253</v>
      </c>
      <c r="F1444" s="46">
        <v>14.12</v>
      </c>
      <c r="G1444" s="45" t="s">
        <v>245</v>
      </c>
      <c r="H1444" s="47">
        <v>14.12</v>
      </c>
    </row>
    <row r="1445" spans="1:8" ht="20.399999999999999" x14ac:dyDescent="0.5">
      <c r="A1445" s="64" t="s">
        <v>571</v>
      </c>
      <c r="B1445" s="45" t="s">
        <v>749</v>
      </c>
      <c r="C1445" s="45" t="s">
        <v>237</v>
      </c>
      <c r="D1445" s="45" t="s">
        <v>750</v>
      </c>
      <c r="E1445" s="45" t="s">
        <v>731</v>
      </c>
      <c r="F1445" s="46">
        <v>13.99</v>
      </c>
      <c r="G1445" s="45" t="s">
        <v>245</v>
      </c>
      <c r="H1445" s="47">
        <v>13.99</v>
      </c>
    </row>
    <row r="1446" spans="1:8" ht="61.2" x14ac:dyDescent="0.5">
      <c r="A1446" s="64"/>
      <c r="B1446" s="45" t="s">
        <v>800</v>
      </c>
      <c r="C1446" s="45" t="s">
        <v>237</v>
      </c>
      <c r="D1446" s="45" t="s">
        <v>801</v>
      </c>
      <c r="E1446" s="45" t="s">
        <v>262</v>
      </c>
      <c r="F1446" s="46">
        <v>25</v>
      </c>
      <c r="G1446" s="45" t="s">
        <v>245</v>
      </c>
      <c r="H1446" s="47">
        <v>25</v>
      </c>
    </row>
    <row r="1447" spans="1:8" ht="40.799999999999997" x14ac:dyDescent="0.5">
      <c r="A1447" s="64"/>
      <c r="B1447" s="45" t="s">
        <v>572</v>
      </c>
      <c r="C1447" s="45" t="s">
        <v>237</v>
      </c>
      <c r="D1447" s="45" t="s">
        <v>573</v>
      </c>
      <c r="E1447" s="45" t="s">
        <v>253</v>
      </c>
      <c r="F1447" s="46">
        <v>14.75</v>
      </c>
      <c r="G1447" s="45" t="s">
        <v>245</v>
      </c>
      <c r="H1447" s="47">
        <v>14.75</v>
      </c>
    </row>
    <row r="1448" spans="1:8" ht="20.399999999999999" x14ac:dyDescent="0.5">
      <c r="A1448" s="64" t="s">
        <v>468</v>
      </c>
      <c r="B1448" s="45" t="s">
        <v>979</v>
      </c>
      <c r="C1448" s="45" t="s">
        <v>237</v>
      </c>
      <c r="D1448" s="45" t="s">
        <v>980</v>
      </c>
      <c r="E1448" s="45" t="s">
        <v>262</v>
      </c>
      <c r="F1448" s="46">
        <v>16</v>
      </c>
      <c r="G1448" s="45" t="s">
        <v>245</v>
      </c>
      <c r="H1448" s="47">
        <v>16</v>
      </c>
    </row>
    <row r="1449" spans="1:8" ht="61.2" x14ac:dyDescent="0.5">
      <c r="A1449" s="64"/>
      <c r="B1449" s="45" t="s">
        <v>469</v>
      </c>
      <c r="C1449" s="45" t="s">
        <v>237</v>
      </c>
      <c r="D1449" s="45" t="s">
        <v>470</v>
      </c>
      <c r="E1449" s="45" t="s">
        <v>244</v>
      </c>
      <c r="F1449" s="46">
        <v>3</v>
      </c>
      <c r="G1449" s="45" t="s">
        <v>245</v>
      </c>
      <c r="H1449" s="47">
        <v>3</v>
      </c>
    </row>
    <row r="1450" spans="1:8" ht="20.399999999999999" x14ac:dyDescent="0.5">
      <c r="A1450" s="64"/>
      <c r="B1450" s="45" t="s">
        <v>471</v>
      </c>
      <c r="C1450" s="45" t="s">
        <v>237</v>
      </c>
      <c r="D1450" s="45" t="s">
        <v>472</v>
      </c>
      <c r="E1450" s="45" t="s">
        <v>244</v>
      </c>
      <c r="F1450" s="46">
        <v>5</v>
      </c>
      <c r="G1450" s="45" t="s">
        <v>245</v>
      </c>
      <c r="H1450" s="47">
        <v>5</v>
      </c>
    </row>
    <row r="1451" spans="1:8" ht="20.399999999999999" x14ac:dyDescent="0.5">
      <c r="A1451" s="64"/>
      <c r="B1451" s="45" t="s">
        <v>473</v>
      </c>
      <c r="C1451" s="45" t="s">
        <v>237</v>
      </c>
      <c r="D1451" s="45" t="s">
        <v>474</v>
      </c>
      <c r="E1451" s="45" t="s">
        <v>239</v>
      </c>
      <c r="F1451" s="46">
        <v>15</v>
      </c>
      <c r="G1451" s="45" t="s">
        <v>240</v>
      </c>
      <c r="H1451" s="47">
        <v>15</v>
      </c>
    </row>
    <row r="1452" spans="1:8" ht="30.6" x14ac:dyDescent="0.5">
      <c r="A1452" s="64"/>
      <c r="B1452" s="45" t="s">
        <v>487</v>
      </c>
      <c r="C1452" s="45" t="s">
        <v>237</v>
      </c>
      <c r="D1452" s="45" t="s">
        <v>488</v>
      </c>
      <c r="E1452" s="45" t="s">
        <v>239</v>
      </c>
      <c r="F1452" s="46">
        <v>15</v>
      </c>
      <c r="G1452" s="45" t="s">
        <v>240</v>
      </c>
      <c r="H1452" s="47">
        <v>15</v>
      </c>
    </row>
    <row r="1453" spans="1:8" ht="20.399999999999999" x14ac:dyDescent="0.5">
      <c r="A1453" s="64" t="s">
        <v>521</v>
      </c>
      <c r="B1453" s="45" t="s">
        <v>522</v>
      </c>
      <c r="C1453" s="45" t="s">
        <v>237</v>
      </c>
      <c r="D1453" s="45" t="s">
        <v>523</v>
      </c>
      <c r="E1453" s="45" t="s">
        <v>524</v>
      </c>
      <c r="F1453" s="46">
        <v>10</v>
      </c>
      <c r="G1453" s="45" t="s">
        <v>240</v>
      </c>
      <c r="H1453" s="47">
        <v>10</v>
      </c>
    </row>
    <row r="1454" spans="1:8" ht="40.799999999999997" x14ac:dyDescent="0.5">
      <c r="A1454" s="64"/>
      <c r="B1454" s="45" t="s">
        <v>1092</v>
      </c>
      <c r="C1454" s="45" t="s">
        <v>237</v>
      </c>
      <c r="D1454" s="45" t="s">
        <v>1093</v>
      </c>
      <c r="E1454" s="45" t="s">
        <v>262</v>
      </c>
      <c r="F1454" s="46">
        <v>7</v>
      </c>
      <c r="G1454" s="45" t="s">
        <v>240</v>
      </c>
      <c r="H1454" s="47">
        <v>7</v>
      </c>
    </row>
    <row r="1455" spans="1:8" x14ac:dyDescent="0.5">
      <c r="A1455" s="48" t="s">
        <v>254</v>
      </c>
      <c r="B1455" s="48"/>
      <c r="C1455" s="48"/>
      <c r="D1455" s="48"/>
      <c r="E1455" s="48"/>
      <c r="F1455" s="48"/>
      <c r="G1455" s="48"/>
      <c r="H1455" s="49">
        <v>7244.9199999999801</v>
      </c>
    </row>
  </sheetData>
  <mergeCells count="311">
    <mergeCell ref="A3:H3"/>
    <mergeCell ref="A4:H4"/>
    <mergeCell ref="A8:A10"/>
    <mergeCell ref="A26:A27"/>
    <mergeCell ref="A33:H33"/>
    <mergeCell ref="A34:H34"/>
    <mergeCell ref="A49:H49"/>
    <mergeCell ref="A50:H50"/>
    <mergeCell ref="A59:H59"/>
    <mergeCell ref="A16:H16"/>
    <mergeCell ref="A17:H17"/>
    <mergeCell ref="A23:A25"/>
    <mergeCell ref="B84:B85"/>
    <mergeCell ref="C84:C85"/>
    <mergeCell ref="D84:D85"/>
    <mergeCell ref="A90:H90"/>
    <mergeCell ref="A91:H91"/>
    <mergeCell ref="A99:H99"/>
    <mergeCell ref="A60:H60"/>
    <mergeCell ref="A69:H69"/>
    <mergeCell ref="A70:H70"/>
    <mergeCell ref="A78:H78"/>
    <mergeCell ref="A79:H79"/>
    <mergeCell ref="A84:A85"/>
    <mergeCell ref="A100:H100"/>
    <mergeCell ref="A110:H110"/>
    <mergeCell ref="A111:H111"/>
    <mergeCell ref="A122:H122"/>
    <mergeCell ref="A123:H123"/>
    <mergeCell ref="A126:A130"/>
    <mergeCell ref="A137:H137"/>
    <mergeCell ref="A138:H138"/>
    <mergeCell ref="A146:H146"/>
    <mergeCell ref="A147:H147"/>
    <mergeCell ref="A151:A152"/>
    <mergeCell ref="A186:A187"/>
    <mergeCell ref="A189:A190"/>
    <mergeCell ref="A198:A199"/>
    <mergeCell ref="A203:A207"/>
    <mergeCell ref="A159:H159"/>
    <mergeCell ref="A160:H160"/>
    <mergeCell ref="A172:H172"/>
    <mergeCell ref="A173:H173"/>
    <mergeCell ref="A181:H181"/>
    <mergeCell ref="A182:H182"/>
    <mergeCell ref="A215:H215"/>
    <mergeCell ref="A216:H216"/>
    <mergeCell ref="A227:H227"/>
    <mergeCell ref="A228:H228"/>
    <mergeCell ref="A237:H237"/>
    <mergeCell ref="A238:H238"/>
    <mergeCell ref="B205:B206"/>
    <mergeCell ref="C205:C206"/>
    <mergeCell ref="D205:D206"/>
    <mergeCell ref="A208:A210"/>
    <mergeCell ref="A289:H289"/>
    <mergeCell ref="A290:H290"/>
    <mergeCell ref="A293:A295"/>
    <mergeCell ref="A258:H258"/>
    <mergeCell ref="A259:H259"/>
    <mergeCell ref="A268:H268"/>
    <mergeCell ref="A269:H269"/>
    <mergeCell ref="A278:H278"/>
    <mergeCell ref="A279:H279"/>
    <mergeCell ref="D312:D313"/>
    <mergeCell ref="E312:E313"/>
    <mergeCell ref="A320:H320"/>
    <mergeCell ref="A321:H321"/>
    <mergeCell ref="A329:H329"/>
    <mergeCell ref="A330:H330"/>
    <mergeCell ref="A301:H301"/>
    <mergeCell ref="A302:H302"/>
    <mergeCell ref="A305:A307"/>
    <mergeCell ref="A310:A313"/>
    <mergeCell ref="B312:B313"/>
    <mergeCell ref="C312:C313"/>
    <mergeCell ref="A367:H367"/>
    <mergeCell ref="A368:H368"/>
    <mergeCell ref="A382:H382"/>
    <mergeCell ref="A383:H383"/>
    <mergeCell ref="A391:H391"/>
    <mergeCell ref="A392:H392"/>
    <mergeCell ref="A338:H338"/>
    <mergeCell ref="A339:H339"/>
    <mergeCell ref="A349:H349"/>
    <mergeCell ref="A350:H350"/>
    <mergeCell ref="A358:H358"/>
    <mergeCell ref="A359:H359"/>
    <mergeCell ref="A410:H410"/>
    <mergeCell ref="A413:A414"/>
    <mergeCell ref="A418:A420"/>
    <mergeCell ref="A428:A429"/>
    <mergeCell ref="A397:A399"/>
    <mergeCell ref="A409:H409"/>
    <mergeCell ref="A457:A458"/>
    <mergeCell ref="A464:H464"/>
    <mergeCell ref="A465:H465"/>
    <mergeCell ref="A469:A473"/>
    <mergeCell ref="A432:A433"/>
    <mergeCell ref="A435:A436"/>
    <mergeCell ref="A443:H443"/>
    <mergeCell ref="A444:H444"/>
    <mergeCell ref="A453:H453"/>
    <mergeCell ref="A454:H454"/>
    <mergeCell ref="A505:H505"/>
    <mergeCell ref="A506:H506"/>
    <mergeCell ref="A519:H519"/>
    <mergeCell ref="A520:H520"/>
    <mergeCell ref="A528:H528"/>
    <mergeCell ref="A529:H529"/>
    <mergeCell ref="A488:H488"/>
    <mergeCell ref="A489:H489"/>
    <mergeCell ref="A494:A496"/>
    <mergeCell ref="A566:H566"/>
    <mergeCell ref="A567:H567"/>
    <mergeCell ref="A575:H575"/>
    <mergeCell ref="A576:H576"/>
    <mergeCell ref="A584:H584"/>
    <mergeCell ref="A585:H585"/>
    <mergeCell ref="A538:H538"/>
    <mergeCell ref="A539:H539"/>
    <mergeCell ref="A547:H547"/>
    <mergeCell ref="A548:H548"/>
    <mergeCell ref="A556:H556"/>
    <mergeCell ref="A557:H557"/>
    <mergeCell ref="A602:A603"/>
    <mergeCell ref="A608:H608"/>
    <mergeCell ref="A609:H609"/>
    <mergeCell ref="A619:H619"/>
    <mergeCell ref="A620:H620"/>
    <mergeCell ref="A628:H628"/>
    <mergeCell ref="A596:H596"/>
    <mergeCell ref="A597:H597"/>
    <mergeCell ref="A600:A601"/>
    <mergeCell ref="A655:A657"/>
    <mergeCell ref="A658:A659"/>
    <mergeCell ref="A661:A662"/>
    <mergeCell ref="A629:H629"/>
    <mergeCell ref="A632:A634"/>
    <mergeCell ref="A642:A646"/>
    <mergeCell ref="A675:A684"/>
    <mergeCell ref="A689:H689"/>
    <mergeCell ref="B661:B662"/>
    <mergeCell ref="C661:C662"/>
    <mergeCell ref="D661:D662"/>
    <mergeCell ref="A670:H670"/>
    <mergeCell ref="A671:H671"/>
    <mergeCell ref="A723:H723"/>
    <mergeCell ref="A728:A729"/>
    <mergeCell ref="A730:A731"/>
    <mergeCell ref="A737:H737"/>
    <mergeCell ref="A738:H738"/>
    <mergeCell ref="A747:H747"/>
    <mergeCell ref="A690:H690"/>
    <mergeCell ref="A703:H703"/>
    <mergeCell ref="A704:H704"/>
    <mergeCell ref="A712:H712"/>
    <mergeCell ref="A713:H713"/>
    <mergeCell ref="A722:H722"/>
    <mergeCell ref="A757:A758"/>
    <mergeCell ref="A765:H765"/>
    <mergeCell ref="A766:H766"/>
    <mergeCell ref="A775:H775"/>
    <mergeCell ref="A776:H776"/>
    <mergeCell ref="A784:H784"/>
    <mergeCell ref="A748:H748"/>
    <mergeCell ref="A755:A756"/>
    <mergeCell ref="A821:A822"/>
    <mergeCell ref="A823:A824"/>
    <mergeCell ref="A785:H785"/>
    <mergeCell ref="A793:H793"/>
    <mergeCell ref="A794:H794"/>
    <mergeCell ref="A798:A800"/>
    <mergeCell ref="A801:A802"/>
    <mergeCell ref="A804:A816"/>
    <mergeCell ref="A858:H858"/>
    <mergeCell ref="A861:A864"/>
    <mergeCell ref="A826:A828"/>
    <mergeCell ref="A838:H838"/>
    <mergeCell ref="A839:H839"/>
    <mergeCell ref="A847:H847"/>
    <mergeCell ref="A848:H848"/>
    <mergeCell ref="A857:H857"/>
    <mergeCell ref="A865:A868"/>
    <mergeCell ref="A871:A872"/>
    <mergeCell ref="A877:H877"/>
    <mergeCell ref="A878:H878"/>
    <mergeCell ref="A883:A884"/>
    <mergeCell ref="A885:A888"/>
    <mergeCell ref="A909:H909"/>
    <mergeCell ref="A910:H910"/>
    <mergeCell ref="A913:A915"/>
    <mergeCell ref="B887:B888"/>
    <mergeCell ref="C887:C888"/>
    <mergeCell ref="D887:D888"/>
    <mergeCell ref="A895:H895"/>
    <mergeCell ref="A896:H896"/>
    <mergeCell ref="A900:A901"/>
    <mergeCell ref="A920:H920"/>
    <mergeCell ref="A921:H921"/>
    <mergeCell ref="A929:H929"/>
    <mergeCell ref="A930:H930"/>
    <mergeCell ref="A934:A937"/>
    <mergeCell ref="A953:H953"/>
    <mergeCell ref="A954:H954"/>
    <mergeCell ref="A961:A962"/>
    <mergeCell ref="A942:H942"/>
    <mergeCell ref="A943:H943"/>
    <mergeCell ref="A947:A948"/>
    <mergeCell ref="A977:H977"/>
    <mergeCell ref="A978:H978"/>
    <mergeCell ref="A986:A987"/>
    <mergeCell ref="A991:A993"/>
    <mergeCell ref="A998:H998"/>
    <mergeCell ref="A999:H999"/>
    <mergeCell ref="A967:H967"/>
    <mergeCell ref="A968:H968"/>
    <mergeCell ref="A971:A972"/>
    <mergeCell ref="A1074:A1082"/>
    <mergeCell ref="A1032:H1032"/>
    <mergeCell ref="A1035:A1038"/>
    <mergeCell ref="A1039:A1043"/>
    <mergeCell ref="A1044:A1056"/>
    <mergeCell ref="A1057:A1059"/>
    <mergeCell ref="A1061:A1063"/>
    <mergeCell ref="A1007:H1007"/>
    <mergeCell ref="A1008:H1008"/>
    <mergeCell ref="A1015:A1016"/>
    <mergeCell ref="A1022:H1022"/>
    <mergeCell ref="A1023:H1023"/>
    <mergeCell ref="A1031:H1031"/>
    <mergeCell ref="A1083:A1085"/>
    <mergeCell ref="A1086:A1087"/>
    <mergeCell ref="A1088:A1096"/>
    <mergeCell ref="A1066:A1073"/>
    <mergeCell ref="A1101:A1103"/>
    <mergeCell ref="A1104:A1105"/>
    <mergeCell ref="A1106:A1108"/>
    <mergeCell ref="A1109:A1112"/>
    <mergeCell ref="A1115:A1131"/>
    <mergeCell ref="A1097:A1100"/>
    <mergeCell ref="A1141:A1145"/>
    <mergeCell ref="A1146:A1148"/>
    <mergeCell ref="A1149:A1157"/>
    <mergeCell ref="A1132:A1140"/>
    <mergeCell ref="A1158:A1165"/>
    <mergeCell ref="A1193:A1195"/>
    <mergeCell ref="A1166:A1170"/>
    <mergeCell ref="A1171:A1174"/>
    <mergeCell ref="A1175:A1192"/>
    <mergeCell ref="A1211:A1212"/>
    <mergeCell ref="A1213:A1222"/>
    <mergeCell ref="A1196:A1198"/>
    <mergeCell ref="A1199:A1200"/>
    <mergeCell ref="A1201:A1203"/>
    <mergeCell ref="A1204:A1209"/>
    <mergeCell ref="A1256:A1265"/>
    <mergeCell ref="A1223:A1224"/>
    <mergeCell ref="A1225:A1230"/>
    <mergeCell ref="A1231:A1238"/>
    <mergeCell ref="A1239:A1242"/>
    <mergeCell ref="A1243:A1246"/>
    <mergeCell ref="A1248:A1255"/>
    <mergeCell ref="B1264:B1265"/>
    <mergeCell ref="C1264:C1265"/>
    <mergeCell ref="D1264:D1265"/>
    <mergeCell ref="A1285:A1287"/>
    <mergeCell ref="A1266:A1267"/>
    <mergeCell ref="A1271:A1272"/>
    <mergeCell ref="A1274:A1276"/>
    <mergeCell ref="A1279:A1283"/>
    <mergeCell ref="A1319:A1321"/>
    <mergeCell ref="A1288:A1294"/>
    <mergeCell ref="A1295:A1297"/>
    <mergeCell ref="A1298:A1318"/>
    <mergeCell ref="A1355:A1360"/>
    <mergeCell ref="A1363:A1365"/>
    <mergeCell ref="A1322:A1352"/>
    <mergeCell ref="A1353:A1354"/>
    <mergeCell ref="B1364:B1365"/>
    <mergeCell ref="C1364:C1365"/>
    <mergeCell ref="D1364:D1365"/>
    <mergeCell ref="A1366:A1367"/>
    <mergeCell ref="B1366:B1367"/>
    <mergeCell ref="C1366:C1367"/>
    <mergeCell ref="D1366:D1367"/>
    <mergeCell ref="A1370:A1371"/>
    <mergeCell ref="A1372:A1373"/>
    <mergeCell ref="A1374:A1376"/>
    <mergeCell ref="A1377:A1391"/>
    <mergeCell ref="A1401:A1402"/>
    <mergeCell ref="A1404:A1409"/>
    <mergeCell ref="A1411:A1420"/>
    <mergeCell ref="A1421:A1424"/>
    <mergeCell ref="A1425:A1426"/>
    <mergeCell ref="A1427:A1431"/>
    <mergeCell ref="E1387:E1388"/>
    <mergeCell ref="A1393:A1396"/>
    <mergeCell ref="A1397:A1400"/>
    <mergeCell ref="B1387:B1388"/>
    <mergeCell ref="C1387:C1388"/>
    <mergeCell ref="D1387:D1388"/>
    <mergeCell ref="A1453:A1454"/>
    <mergeCell ref="B1441:B1442"/>
    <mergeCell ref="C1441:C1442"/>
    <mergeCell ref="D1441:D1442"/>
    <mergeCell ref="A1445:A1447"/>
    <mergeCell ref="A1448:A1452"/>
    <mergeCell ref="A1432:A1435"/>
    <mergeCell ref="A1436:A1438"/>
    <mergeCell ref="A1439:A144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6B"/>
  </sheetPr>
  <dimension ref="A1:J2003"/>
  <sheetViews>
    <sheetView workbookViewId="0">
      <selection activeCell="G2" sqref="G2"/>
    </sheetView>
  </sheetViews>
  <sheetFormatPr defaultRowHeight="18" x14ac:dyDescent="0.5"/>
  <cols>
    <col min="7" max="7" width="13.88671875" customWidth="1"/>
    <col min="10" max="10" width="12.109375" bestFit="1" customWidth="1"/>
  </cols>
  <sheetData>
    <row r="1" spans="1:10" ht="22.2" x14ac:dyDescent="0.5">
      <c r="A1" s="50" t="s">
        <v>2</v>
      </c>
    </row>
    <row r="3" spans="1:10" ht="10.5" customHeight="1" x14ac:dyDescent="0.5">
      <c r="A3" s="68" t="s">
        <v>225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0.5" customHeight="1" x14ac:dyDescent="0.5">
      <c r="A4" s="67" t="s">
        <v>1270</v>
      </c>
      <c r="B4" s="67"/>
      <c r="C4" s="67"/>
      <c r="D4" s="67"/>
      <c r="E4" s="67"/>
      <c r="F4" s="67"/>
      <c r="G4" s="67"/>
      <c r="H4" s="67"/>
      <c r="I4" s="67"/>
      <c r="J4" s="67"/>
    </row>
    <row r="6" spans="1:10" ht="30.6" x14ac:dyDescent="0.5">
      <c r="A6" s="51" t="s">
        <v>1271</v>
      </c>
      <c r="B6" s="51" t="s">
        <v>1272</v>
      </c>
      <c r="C6" s="51" t="s">
        <v>229</v>
      </c>
      <c r="D6" s="51" t="s">
        <v>1273</v>
      </c>
      <c r="E6" s="51" t="s">
        <v>1274</v>
      </c>
      <c r="F6" s="51" t="s">
        <v>1275</v>
      </c>
      <c r="G6" s="51" t="s">
        <v>228</v>
      </c>
      <c r="H6" s="51" t="s">
        <v>1276</v>
      </c>
      <c r="I6" s="51" t="s">
        <v>1277</v>
      </c>
      <c r="J6" s="52" t="s">
        <v>1278</v>
      </c>
    </row>
    <row r="7" spans="1:10" ht="91.8" x14ac:dyDescent="0.5">
      <c r="A7" s="53" t="s">
        <v>1279</v>
      </c>
      <c r="B7" s="54">
        <v>26</v>
      </c>
      <c r="C7" s="53" t="s">
        <v>1280</v>
      </c>
      <c r="D7" s="55">
        <v>45170</v>
      </c>
      <c r="E7" s="53" t="s">
        <v>1281</v>
      </c>
      <c r="F7" s="53" t="s">
        <v>1282</v>
      </c>
      <c r="G7" s="56">
        <v>31385004302806</v>
      </c>
      <c r="H7" s="53" t="s">
        <v>1283</v>
      </c>
      <c r="I7" s="57">
        <v>44805</v>
      </c>
      <c r="J7" s="58">
        <v>26</v>
      </c>
    </row>
    <row r="8" spans="1:10" ht="81.599999999999994" x14ac:dyDescent="0.5">
      <c r="A8" s="53" t="s">
        <v>1284</v>
      </c>
      <c r="B8" s="54">
        <v>16.36</v>
      </c>
      <c r="C8" s="53" t="s">
        <v>1280</v>
      </c>
      <c r="D8" s="55">
        <v>45191</v>
      </c>
      <c r="E8" s="53" t="s">
        <v>1285</v>
      </c>
      <c r="F8" s="53" t="s">
        <v>1286</v>
      </c>
      <c r="G8" s="56">
        <v>31534002212083</v>
      </c>
      <c r="H8" s="53" t="s">
        <v>1283</v>
      </c>
      <c r="I8" s="57">
        <v>44826</v>
      </c>
      <c r="J8" s="58">
        <v>16.36</v>
      </c>
    </row>
    <row r="9" spans="1:10" x14ac:dyDescent="0.5">
      <c r="A9" s="59" t="s">
        <v>254</v>
      </c>
      <c r="B9" s="59"/>
      <c r="C9" s="59"/>
      <c r="D9" s="59"/>
      <c r="E9" s="59"/>
      <c r="F9" s="59"/>
      <c r="G9" s="59"/>
      <c r="H9" s="59"/>
      <c r="I9" s="59"/>
      <c r="J9" s="60">
        <v>42.36</v>
      </c>
    </row>
    <row r="13" spans="1:10" ht="10.5" customHeight="1" x14ac:dyDescent="0.5">
      <c r="A13" s="68" t="s">
        <v>225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0.5" customHeight="1" x14ac:dyDescent="0.5">
      <c r="A14" s="67" t="s">
        <v>1287</v>
      </c>
      <c r="B14" s="67"/>
      <c r="C14" s="67"/>
      <c r="D14" s="67"/>
      <c r="E14" s="67"/>
      <c r="F14" s="67"/>
      <c r="G14" s="67"/>
      <c r="H14" s="67"/>
      <c r="I14" s="67"/>
      <c r="J14" s="67"/>
    </row>
    <row r="16" spans="1:10" ht="30.6" x14ac:dyDescent="0.5">
      <c r="A16" s="51" t="s">
        <v>1271</v>
      </c>
      <c r="B16" s="51" t="s">
        <v>1272</v>
      </c>
      <c r="C16" s="51" t="s">
        <v>229</v>
      </c>
      <c r="D16" s="51" t="s">
        <v>1273</v>
      </c>
      <c r="E16" s="51" t="s">
        <v>1274</v>
      </c>
      <c r="F16" s="51" t="s">
        <v>1275</v>
      </c>
      <c r="G16" s="51" t="s">
        <v>228</v>
      </c>
      <c r="H16" s="51" t="s">
        <v>1276</v>
      </c>
      <c r="I16" s="51" t="s">
        <v>1277</v>
      </c>
      <c r="J16" s="52" t="s">
        <v>1278</v>
      </c>
    </row>
    <row r="17" spans="1:10" ht="153" x14ac:dyDescent="0.5">
      <c r="A17" s="53" t="s">
        <v>1288</v>
      </c>
      <c r="B17" s="54">
        <v>24.95</v>
      </c>
      <c r="C17" s="53" t="s">
        <v>1280</v>
      </c>
      <c r="D17" s="55">
        <v>45184</v>
      </c>
      <c r="E17" s="53" t="s">
        <v>1289</v>
      </c>
      <c r="F17" s="53" t="s">
        <v>1290</v>
      </c>
      <c r="G17" s="56">
        <v>31186040100596</v>
      </c>
      <c r="H17" s="53" t="s">
        <v>1283</v>
      </c>
      <c r="I17" s="57">
        <v>44818</v>
      </c>
      <c r="J17" s="58">
        <v>24.95</v>
      </c>
    </row>
    <row r="18" spans="1:10" x14ac:dyDescent="0.5">
      <c r="A18" s="59" t="s">
        <v>254</v>
      </c>
      <c r="B18" s="59"/>
      <c r="C18" s="59"/>
      <c r="D18" s="59"/>
      <c r="E18" s="59"/>
      <c r="F18" s="59"/>
      <c r="G18" s="59"/>
      <c r="H18" s="59"/>
      <c r="I18" s="59"/>
      <c r="J18" s="60">
        <v>24.95</v>
      </c>
    </row>
    <row r="22" spans="1:10" ht="10.5" customHeight="1" x14ac:dyDescent="0.5">
      <c r="A22" s="68" t="s">
        <v>225</v>
      </c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0.5" customHeight="1" x14ac:dyDescent="0.5">
      <c r="A23" s="67" t="s">
        <v>1291</v>
      </c>
      <c r="B23" s="67"/>
      <c r="C23" s="67"/>
      <c r="D23" s="67"/>
      <c r="E23" s="67"/>
      <c r="F23" s="67"/>
      <c r="G23" s="67"/>
      <c r="H23" s="67"/>
      <c r="I23" s="67"/>
      <c r="J23" s="67"/>
    </row>
    <row r="25" spans="1:10" ht="30.6" x14ac:dyDescent="0.5">
      <c r="A25" s="51" t="s">
        <v>1271</v>
      </c>
      <c r="B25" s="51" t="s">
        <v>1272</v>
      </c>
      <c r="C25" s="51" t="s">
        <v>229</v>
      </c>
      <c r="D25" s="51" t="s">
        <v>1273</v>
      </c>
      <c r="E25" s="51" t="s">
        <v>1274</v>
      </c>
      <c r="F25" s="51" t="s">
        <v>1275</v>
      </c>
      <c r="G25" s="51" t="s">
        <v>228</v>
      </c>
      <c r="H25" s="51" t="s">
        <v>1276</v>
      </c>
      <c r="I25" s="51" t="s">
        <v>1277</v>
      </c>
      <c r="J25" s="52" t="s">
        <v>1278</v>
      </c>
    </row>
    <row r="26" spans="1:10" ht="91.8" x14ac:dyDescent="0.5">
      <c r="A26" s="53" t="s">
        <v>1292</v>
      </c>
      <c r="B26" s="54">
        <v>16.989999999999998</v>
      </c>
      <c r="C26" s="53" t="s">
        <v>1280</v>
      </c>
      <c r="D26" s="55">
        <v>45128</v>
      </c>
      <c r="E26" s="53" t="s">
        <v>1293</v>
      </c>
      <c r="F26" s="53" t="s">
        <v>1294</v>
      </c>
      <c r="G26" s="56">
        <v>31322007981518</v>
      </c>
      <c r="H26" s="53" t="s">
        <v>1283</v>
      </c>
      <c r="I26" s="57">
        <v>44760</v>
      </c>
      <c r="J26" s="58">
        <v>16.989999999999998</v>
      </c>
    </row>
    <row r="27" spans="1:10" ht="102" x14ac:dyDescent="0.5">
      <c r="A27" s="69" t="s">
        <v>1295</v>
      </c>
      <c r="B27" s="54">
        <v>18.739999999999998</v>
      </c>
      <c r="C27" s="53" t="s">
        <v>1280</v>
      </c>
      <c r="D27" s="55">
        <v>45121</v>
      </c>
      <c r="E27" s="53" t="s">
        <v>1296</v>
      </c>
      <c r="F27" s="53" t="s">
        <v>1297</v>
      </c>
      <c r="G27" s="56">
        <v>30052007666311</v>
      </c>
      <c r="H27" s="53" t="s">
        <v>1298</v>
      </c>
      <c r="I27" s="57">
        <v>44751</v>
      </c>
      <c r="J27" s="58">
        <v>18.739999999999998</v>
      </c>
    </row>
    <row r="28" spans="1:10" ht="81.599999999999994" x14ac:dyDescent="0.5">
      <c r="A28" s="69"/>
      <c r="B28" s="54">
        <v>20.99</v>
      </c>
      <c r="C28" s="53" t="s">
        <v>1280</v>
      </c>
      <c r="D28" s="55">
        <v>45114</v>
      </c>
      <c r="E28" s="53" t="s">
        <v>1299</v>
      </c>
      <c r="F28" s="53" t="s">
        <v>1300</v>
      </c>
      <c r="G28" s="56">
        <v>30052007659274</v>
      </c>
      <c r="H28" s="53" t="s">
        <v>1301</v>
      </c>
      <c r="I28" s="57">
        <v>44747</v>
      </c>
      <c r="J28" s="58">
        <v>20.99</v>
      </c>
    </row>
    <row r="29" spans="1:10" ht="102" x14ac:dyDescent="0.5">
      <c r="A29" s="69"/>
      <c r="B29" s="54">
        <v>39.99</v>
      </c>
      <c r="C29" s="53" t="s">
        <v>1280</v>
      </c>
      <c r="D29" s="55">
        <v>45121</v>
      </c>
      <c r="E29" s="53" t="s">
        <v>1302</v>
      </c>
      <c r="F29" s="53" t="s">
        <v>1303</v>
      </c>
      <c r="G29" s="56">
        <v>30052005026690</v>
      </c>
      <c r="H29" s="53" t="s">
        <v>1304</v>
      </c>
      <c r="I29" s="57">
        <v>44751</v>
      </c>
      <c r="J29" s="58">
        <v>39.99</v>
      </c>
    </row>
    <row r="30" spans="1:10" ht="91.8" x14ac:dyDescent="0.5">
      <c r="A30" s="69"/>
      <c r="B30" s="54">
        <v>59.99</v>
      </c>
      <c r="C30" s="53" t="s">
        <v>1280</v>
      </c>
      <c r="D30" s="55">
        <v>45121</v>
      </c>
      <c r="E30" s="53" t="s">
        <v>1305</v>
      </c>
      <c r="F30" s="53" t="s">
        <v>1306</v>
      </c>
      <c r="G30" s="56">
        <v>30052006801307</v>
      </c>
      <c r="H30" s="53" t="s">
        <v>1304</v>
      </c>
      <c r="I30" s="57">
        <v>44751</v>
      </c>
      <c r="J30" s="58">
        <v>59.99</v>
      </c>
    </row>
    <row r="31" spans="1:10" ht="102" x14ac:dyDescent="0.5">
      <c r="A31" s="53" t="s">
        <v>1307</v>
      </c>
      <c r="B31" s="54">
        <v>16.79</v>
      </c>
      <c r="C31" s="53" t="s">
        <v>1280</v>
      </c>
      <c r="D31" s="55">
        <v>45121</v>
      </c>
      <c r="E31" s="53" t="s">
        <v>1308</v>
      </c>
      <c r="F31" s="53" t="s">
        <v>1309</v>
      </c>
      <c r="G31" s="56">
        <v>37482001149415</v>
      </c>
      <c r="H31" s="53" t="s">
        <v>1283</v>
      </c>
      <c r="I31" s="57">
        <v>44753</v>
      </c>
      <c r="J31" s="58">
        <v>16.79</v>
      </c>
    </row>
    <row r="32" spans="1:10" ht="102" x14ac:dyDescent="0.5">
      <c r="A32" s="53" t="s">
        <v>1310</v>
      </c>
      <c r="B32" s="54">
        <v>20</v>
      </c>
      <c r="C32" s="53" t="s">
        <v>1280</v>
      </c>
      <c r="D32" s="55">
        <v>45149</v>
      </c>
      <c r="E32" s="53" t="s">
        <v>1311</v>
      </c>
      <c r="F32" s="53" t="s">
        <v>1312</v>
      </c>
      <c r="G32" s="56">
        <v>31528001853707</v>
      </c>
      <c r="H32" s="53" t="s">
        <v>1283</v>
      </c>
      <c r="I32" s="57">
        <v>44784</v>
      </c>
      <c r="J32" s="58">
        <v>20</v>
      </c>
    </row>
    <row r="33" spans="1:10" x14ac:dyDescent="0.5">
      <c r="A33" s="59" t="s">
        <v>254</v>
      </c>
      <c r="B33" s="59"/>
      <c r="C33" s="59"/>
      <c r="D33" s="59"/>
      <c r="E33" s="59"/>
      <c r="F33" s="59"/>
      <c r="G33" s="59"/>
      <c r="H33" s="59"/>
      <c r="I33" s="59"/>
      <c r="J33" s="60">
        <v>193.49</v>
      </c>
    </row>
    <row r="37" spans="1:10" ht="10.5" customHeight="1" x14ac:dyDescent="0.5">
      <c r="A37" s="68" t="s">
        <v>225</v>
      </c>
      <c r="B37" s="68"/>
      <c r="C37" s="68"/>
      <c r="D37" s="68"/>
      <c r="E37" s="68"/>
      <c r="F37" s="68"/>
      <c r="G37" s="68"/>
      <c r="H37" s="68"/>
      <c r="I37" s="68"/>
      <c r="J37" s="68"/>
    </row>
    <row r="38" spans="1:10" ht="10.5" customHeight="1" x14ac:dyDescent="0.5">
      <c r="A38" s="67" t="s">
        <v>1313</v>
      </c>
      <c r="B38" s="67"/>
      <c r="C38" s="67"/>
      <c r="D38" s="67"/>
      <c r="E38" s="67"/>
      <c r="F38" s="67"/>
      <c r="G38" s="67"/>
      <c r="H38" s="67"/>
      <c r="I38" s="67"/>
      <c r="J38" s="67"/>
    </row>
    <row r="40" spans="1:10" ht="30.6" x14ac:dyDescent="0.5">
      <c r="A40" s="51" t="s">
        <v>1271</v>
      </c>
      <c r="B40" s="51" t="s">
        <v>1272</v>
      </c>
      <c r="C40" s="51" t="s">
        <v>229</v>
      </c>
      <c r="D40" s="51" t="s">
        <v>1273</v>
      </c>
      <c r="E40" s="51" t="s">
        <v>1274</v>
      </c>
      <c r="F40" s="51" t="s">
        <v>1275</v>
      </c>
      <c r="G40" s="51" t="s">
        <v>228</v>
      </c>
      <c r="H40" s="51" t="s">
        <v>1276</v>
      </c>
      <c r="I40" s="51" t="s">
        <v>1277</v>
      </c>
      <c r="J40" s="52" t="s">
        <v>1278</v>
      </c>
    </row>
    <row r="41" spans="1:10" ht="81.599999999999994" x14ac:dyDescent="0.5">
      <c r="A41" s="53" t="s">
        <v>1314</v>
      </c>
      <c r="B41" s="54">
        <v>15</v>
      </c>
      <c r="C41" s="53" t="s">
        <v>1280</v>
      </c>
      <c r="D41" s="55">
        <v>45198</v>
      </c>
      <c r="E41" s="53" t="s">
        <v>1315</v>
      </c>
      <c r="F41" s="53" t="s">
        <v>1316</v>
      </c>
      <c r="G41" s="56">
        <v>31308003588647</v>
      </c>
      <c r="H41" s="53" t="s">
        <v>1317</v>
      </c>
      <c r="I41" s="57">
        <v>44827</v>
      </c>
      <c r="J41" s="58">
        <v>15</v>
      </c>
    </row>
    <row r="42" spans="1:10" x14ac:dyDescent="0.5">
      <c r="A42" s="59" t="s">
        <v>254</v>
      </c>
      <c r="B42" s="59"/>
      <c r="C42" s="59"/>
      <c r="D42" s="59"/>
      <c r="E42" s="59"/>
      <c r="F42" s="59"/>
      <c r="G42" s="59"/>
      <c r="H42" s="59"/>
      <c r="I42" s="59"/>
      <c r="J42" s="60">
        <v>15</v>
      </c>
    </row>
    <row r="46" spans="1:10" ht="10.5" customHeight="1" x14ac:dyDescent="0.5">
      <c r="A46" s="68" t="s">
        <v>225</v>
      </c>
      <c r="B46" s="68"/>
      <c r="C46" s="68"/>
      <c r="D46" s="68"/>
      <c r="E46" s="68"/>
      <c r="F46" s="68"/>
      <c r="G46" s="68"/>
      <c r="H46" s="68"/>
      <c r="I46" s="68"/>
      <c r="J46" s="68"/>
    </row>
    <row r="47" spans="1:10" ht="10.5" customHeight="1" x14ac:dyDescent="0.5">
      <c r="A47" s="67" t="s">
        <v>1318</v>
      </c>
      <c r="B47" s="67"/>
      <c r="C47" s="67"/>
      <c r="D47" s="67"/>
      <c r="E47" s="67"/>
      <c r="F47" s="67"/>
      <c r="G47" s="67"/>
      <c r="H47" s="67"/>
      <c r="I47" s="67"/>
      <c r="J47" s="67"/>
    </row>
    <row r="49" spans="1:10" ht="30.6" x14ac:dyDescent="0.5">
      <c r="A49" s="51" t="s">
        <v>1271</v>
      </c>
      <c r="B49" s="51" t="s">
        <v>1272</v>
      </c>
      <c r="C49" s="51" t="s">
        <v>229</v>
      </c>
      <c r="D49" s="51" t="s">
        <v>1273</v>
      </c>
      <c r="E49" s="51" t="s">
        <v>1274</v>
      </c>
      <c r="F49" s="51" t="s">
        <v>1275</v>
      </c>
      <c r="G49" s="51" t="s">
        <v>228</v>
      </c>
      <c r="H49" s="51" t="s">
        <v>1276</v>
      </c>
      <c r="I49" s="51" t="s">
        <v>1277</v>
      </c>
      <c r="J49" s="52" t="s">
        <v>1278</v>
      </c>
    </row>
    <row r="50" spans="1:10" ht="102" x14ac:dyDescent="0.5">
      <c r="A50" s="53" t="s">
        <v>1319</v>
      </c>
      <c r="B50" s="54">
        <v>27.99</v>
      </c>
      <c r="C50" s="53" t="s">
        <v>1280</v>
      </c>
      <c r="D50" s="55">
        <v>45121</v>
      </c>
      <c r="E50" s="53" t="s">
        <v>1320</v>
      </c>
      <c r="F50" s="53" t="s">
        <v>1321</v>
      </c>
      <c r="G50" s="56">
        <v>31437005519530</v>
      </c>
      <c r="H50" s="53" t="s">
        <v>1283</v>
      </c>
      <c r="I50" s="57">
        <v>44754</v>
      </c>
      <c r="J50" s="58">
        <v>27.99</v>
      </c>
    </row>
    <row r="51" spans="1:10" ht="91.8" x14ac:dyDescent="0.5">
      <c r="A51" s="69" t="s">
        <v>1322</v>
      </c>
      <c r="B51" s="54">
        <v>11</v>
      </c>
      <c r="C51" s="53" t="s">
        <v>1280</v>
      </c>
      <c r="D51" s="55">
        <v>45114</v>
      </c>
      <c r="E51" s="53" t="s">
        <v>1323</v>
      </c>
      <c r="F51" s="53" t="s">
        <v>1324</v>
      </c>
      <c r="G51" s="56">
        <v>31992002325778</v>
      </c>
      <c r="H51" s="53" t="s">
        <v>1283</v>
      </c>
      <c r="I51" s="57">
        <v>44749</v>
      </c>
      <c r="J51" s="58">
        <v>11</v>
      </c>
    </row>
    <row r="52" spans="1:10" ht="91.8" x14ac:dyDescent="0.5">
      <c r="A52" s="69"/>
      <c r="B52" s="54">
        <v>15</v>
      </c>
      <c r="C52" s="53" t="s">
        <v>1280</v>
      </c>
      <c r="D52" s="55">
        <v>45121</v>
      </c>
      <c r="E52" s="53" t="s">
        <v>1325</v>
      </c>
      <c r="F52" s="53" t="s">
        <v>1326</v>
      </c>
      <c r="G52" s="56">
        <v>31992001806307</v>
      </c>
      <c r="H52" s="53" t="s">
        <v>1283</v>
      </c>
      <c r="I52" s="57">
        <v>44750</v>
      </c>
      <c r="J52" s="58">
        <v>15</v>
      </c>
    </row>
    <row r="53" spans="1:10" ht="122.4" x14ac:dyDescent="0.5">
      <c r="A53" s="69"/>
      <c r="B53" s="54">
        <v>20</v>
      </c>
      <c r="C53" s="53" t="s">
        <v>1280</v>
      </c>
      <c r="D53" s="55">
        <v>45121</v>
      </c>
      <c r="E53" s="53" t="s">
        <v>1327</v>
      </c>
      <c r="F53" s="53" t="s">
        <v>1328</v>
      </c>
      <c r="G53" s="56">
        <v>31992002284306</v>
      </c>
      <c r="H53" s="53" t="s">
        <v>1283</v>
      </c>
      <c r="I53" s="57">
        <v>44750</v>
      </c>
      <c r="J53" s="58">
        <v>20</v>
      </c>
    </row>
    <row r="54" spans="1:10" ht="91.8" x14ac:dyDescent="0.5">
      <c r="A54" s="53" t="s">
        <v>1329</v>
      </c>
      <c r="B54" s="54">
        <v>16</v>
      </c>
      <c r="C54" s="53" t="s">
        <v>1280</v>
      </c>
      <c r="D54" s="55">
        <v>45128</v>
      </c>
      <c r="E54" s="53" t="s">
        <v>1330</v>
      </c>
      <c r="F54" s="53" t="s">
        <v>1331</v>
      </c>
      <c r="G54" s="56">
        <v>36878001515268</v>
      </c>
      <c r="H54" s="53" t="s">
        <v>1283</v>
      </c>
      <c r="I54" s="57">
        <v>44757</v>
      </c>
      <c r="J54" s="58">
        <v>16</v>
      </c>
    </row>
    <row r="55" spans="1:10" ht="91.8" x14ac:dyDescent="0.5">
      <c r="A55" s="53" t="s">
        <v>1332</v>
      </c>
      <c r="B55" s="54">
        <v>22</v>
      </c>
      <c r="C55" s="53" t="s">
        <v>1280</v>
      </c>
      <c r="D55" s="55">
        <v>45121</v>
      </c>
      <c r="E55" s="53" t="s">
        <v>1333</v>
      </c>
      <c r="F55" s="53" t="s">
        <v>1334</v>
      </c>
      <c r="G55" s="56">
        <v>31486001576424</v>
      </c>
      <c r="H55" s="53" t="s">
        <v>1283</v>
      </c>
      <c r="I55" s="57">
        <v>44750</v>
      </c>
      <c r="J55" s="58">
        <v>22</v>
      </c>
    </row>
    <row r="56" spans="1:10" ht="91.8" x14ac:dyDescent="0.5">
      <c r="A56" s="53" t="s">
        <v>1335</v>
      </c>
      <c r="B56" s="54">
        <v>5</v>
      </c>
      <c r="C56" s="53" t="s">
        <v>1280</v>
      </c>
      <c r="D56" s="55">
        <v>45128</v>
      </c>
      <c r="E56" s="53" t="s">
        <v>1336</v>
      </c>
      <c r="F56" s="53" t="s">
        <v>1337</v>
      </c>
      <c r="G56" s="56">
        <v>31312002248625</v>
      </c>
      <c r="H56" s="53" t="s">
        <v>1338</v>
      </c>
      <c r="I56" s="57">
        <v>44758</v>
      </c>
      <c r="J56" s="58">
        <v>5</v>
      </c>
    </row>
    <row r="57" spans="1:10" ht="81.599999999999994" x14ac:dyDescent="0.5">
      <c r="A57" s="53" t="s">
        <v>1284</v>
      </c>
      <c r="B57" s="54">
        <v>9.89</v>
      </c>
      <c r="C57" s="53" t="s">
        <v>1280</v>
      </c>
      <c r="D57" s="55">
        <v>45128</v>
      </c>
      <c r="E57" s="53" t="s">
        <v>1339</v>
      </c>
      <c r="F57" s="53" t="s">
        <v>1340</v>
      </c>
      <c r="G57" s="56">
        <v>31534002719517</v>
      </c>
      <c r="H57" s="53" t="s">
        <v>1283</v>
      </c>
      <c r="I57" s="57">
        <v>44757</v>
      </c>
      <c r="J57" s="58">
        <v>9.89</v>
      </c>
    </row>
    <row r="58" spans="1:10" ht="81.599999999999994" x14ac:dyDescent="0.5">
      <c r="A58" s="53" t="s">
        <v>1341</v>
      </c>
      <c r="B58" s="54">
        <v>11.97</v>
      </c>
      <c r="C58" s="53" t="s">
        <v>1280</v>
      </c>
      <c r="D58" s="55">
        <v>45191</v>
      </c>
      <c r="E58" s="53" t="s">
        <v>1342</v>
      </c>
      <c r="F58" s="53" t="s">
        <v>1343</v>
      </c>
      <c r="G58" s="56">
        <v>30053013545507</v>
      </c>
      <c r="H58" s="53" t="s">
        <v>1283</v>
      </c>
      <c r="I58" s="57">
        <v>44825</v>
      </c>
      <c r="J58" s="58">
        <v>11.97</v>
      </c>
    </row>
    <row r="59" spans="1:10" x14ac:dyDescent="0.5">
      <c r="A59" s="59" t="s">
        <v>254</v>
      </c>
      <c r="B59" s="59"/>
      <c r="C59" s="59"/>
      <c r="D59" s="59"/>
      <c r="E59" s="59"/>
      <c r="F59" s="59"/>
      <c r="G59" s="59"/>
      <c r="H59" s="59"/>
      <c r="I59" s="59"/>
      <c r="J59" s="60">
        <v>138.85</v>
      </c>
    </row>
    <row r="63" spans="1:10" ht="10.5" customHeight="1" x14ac:dyDescent="0.5">
      <c r="A63" s="68" t="s">
        <v>225</v>
      </c>
      <c r="B63" s="68"/>
      <c r="C63" s="68"/>
      <c r="D63" s="68"/>
      <c r="E63" s="68"/>
      <c r="F63" s="68"/>
      <c r="G63" s="68"/>
      <c r="H63" s="68"/>
      <c r="I63" s="68"/>
      <c r="J63" s="68"/>
    </row>
    <row r="64" spans="1:10" ht="10.5" customHeight="1" x14ac:dyDescent="0.5">
      <c r="A64" s="67" t="s">
        <v>1344</v>
      </c>
      <c r="B64" s="67"/>
      <c r="C64" s="67"/>
      <c r="D64" s="67"/>
      <c r="E64" s="67"/>
      <c r="F64" s="67"/>
      <c r="G64" s="67"/>
      <c r="H64" s="67"/>
      <c r="I64" s="67"/>
      <c r="J64" s="67"/>
    </row>
    <row r="66" spans="1:10" ht="30.6" x14ac:dyDescent="0.5">
      <c r="A66" s="51" t="s">
        <v>1271</v>
      </c>
      <c r="B66" s="51" t="s">
        <v>1272</v>
      </c>
      <c r="C66" s="51" t="s">
        <v>229</v>
      </c>
      <c r="D66" s="51" t="s">
        <v>1273</v>
      </c>
      <c r="E66" s="51" t="s">
        <v>1274</v>
      </c>
      <c r="F66" s="51" t="s">
        <v>1275</v>
      </c>
      <c r="G66" s="51" t="s">
        <v>228</v>
      </c>
      <c r="H66" s="51" t="s">
        <v>1276</v>
      </c>
      <c r="I66" s="51" t="s">
        <v>1277</v>
      </c>
      <c r="J66" s="52" t="s">
        <v>1278</v>
      </c>
    </row>
    <row r="67" spans="1:10" ht="91.8" x14ac:dyDescent="0.5">
      <c r="A67" s="53" t="s">
        <v>1279</v>
      </c>
      <c r="B67" s="54">
        <v>31</v>
      </c>
      <c r="C67" s="53" t="s">
        <v>1280</v>
      </c>
      <c r="D67" s="55">
        <v>45128</v>
      </c>
      <c r="E67" s="53" t="s">
        <v>1345</v>
      </c>
      <c r="F67" s="53" t="s">
        <v>1346</v>
      </c>
      <c r="G67" s="56">
        <v>31385005193428</v>
      </c>
      <c r="H67" s="53" t="s">
        <v>1338</v>
      </c>
      <c r="I67" s="57">
        <v>44763</v>
      </c>
      <c r="J67" s="58">
        <v>31</v>
      </c>
    </row>
    <row r="68" spans="1:10" ht="122.4" x14ac:dyDescent="0.5">
      <c r="A68" s="53" t="s">
        <v>1347</v>
      </c>
      <c r="B68" s="54">
        <v>8</v>
      </c>
      <c r="C68" s="53" t="s">
        <v>1280</v>
      </c>
      <c r="D68" s="55">
        <v>45149</v>
      </c>
      <c r="E68" s="53" t="s">
        <v>1348</v>
      </c>
      <c r="F68" s="53" t="s">
        <v>1349</v>
      </c>
      <c r="G68" s="56">
        <v>31524006913539</v>
      </c>
      <c r="H68" s="53" t="s">
        <v>1283</v>
      </c>
      <c r="I68" s="57">
        <v>44778</v>
      </c>
      <c r="J68" s="58">
        <v>8</v>
      </c>
    </row>
    <row r="69" spans="1:10" x14ac:dyDescent="0.5">
      <c r="A69" s="59" t="s">
        <v>254</v>
      </c>
      <c r="B69" s="59"/>
      <c r="C69" s="59"/>
      <c r="D69" s="59"/>
      <c r="E69" s="59"/>
      <c r="F69" s="59"/>
      <c r="G69" s="59"/>
      <c r="H69" s="59"/>
      <c r="I69" s="59"/>
      <c r="J69" s="60">
        <v>39</v>
      </c>
    </row>
    <row r="73" spans="1:10" ht="10.5" customHeight="1" x14ac:dyDescent="0.5">
      <c r="A73" s="68" t="s">
        <v>225</v>
      </c>
      <c r="B73" s="68"/>
      <c r="C73" s="68"/>
      <c r="D73" s="68"/>
      <c r="E73" s="68"/>
      <c r="F73" s="68"/>
      <c r="G73" s="68"/>
      <c r="H73" s="68"/>
      <c r="I73" s="68"/>
      <c r="J73" s="68"/>
    </row>
    <row r="74" spans="1:10" ht="10.5" customHeight="1" x14ac:dyDescent="0.5">
      <c r="A74" s="67" t="s">
        <v>1350</v>
      </c>
      <c r="B74" s="67"/>
      <c r="C74" s="67"/>
      <c r="D74" s="67"/>
      <c r="E74" s="67"/>
      <c r="F74" s="67"/>
      <c r="G74" s="67"/>
      <c r="H74" s="67"/>
      <c r="I74" s="67"/>
      <c r="J74" s="67"/>
    </row>
    <row r="76" spans="1:10" ht="30.6" x14ac:dyDescent="0.5">
      <c r="A76" s="51" t="s">
        <v>1271</v>
      </c>
      <c r="B76" s="51" t="s">
        <v>1272</v>
      </c>
      <c r="C76" s="51" t="s">
        <v>229</v>
      </c>
      <c r="D76" s="51" t="s">
        <v>1273</v>
      </c>
      <c r="E76" s="51" t="s">
        <v>1274</v>
      </c>
      <c r="F76" s="51" t="s">
        <v>1275</v>
      </c>
      <c r="G76" s="51" t="s">
        <v>228</v>
      </c>
      <c r="H76" s="51" t="s">
        <v>1276</v>
      </c>
      <c r="I76" s="51" t="s">
        <v>1277</v>
      </c>
      <c r="J76" s="52" t="s">
        <v>1278</v>
      </c>
    </row>
    <row r="77" spans="1:10" ht="102" x14ac:dyDescent="0.5">
      <c r="A77" s="53" t="s">
        <v>1351</v>
      </c>
      <c r="B77" s="54">
        <v>25</v>
      </c>
      <c r="C77" s="53" t="s">
        <v>1280</v>
      </c>
      <c r="D77" s="55">
        <v>45184</v>
      </c>
      <c r="E77" s="53" t="s">
        <v>1352</v>
      </c>
      <c r="F77" s="53" t="s">
        <v>1353</v>
      </c>
      <c r="G77" s="56">
        <v>31942003387038</v>
      </c>
      <c r="H77" s="53" t="s">
        <v>1283</v>
      </c>
      <c r="I77" s="57">
        <v>44813</v>
      </c>
      <c r="J77" s="58">
        <v>25</v>
      </c>
    </row>
    <row r="78" spans="1:10" ht="91.8" x14ac:dyDescent="0.5">
      <c r="A78" s="53" t="s">
        <v>1354</v>
      </c>
      <c r="B78" s="54">
        <v>12</v>
      </c>
      <c r="C78" s="53" t="s">
        <v>1280</v>
      </c>
      <c r="D78" s="55">
        <v>45177</v>
      </c>
      <c r="E78" s="53" t="s">
        <v>1355</v>
      </c>
      <c r="F78" s="53" t="s">
        <v>1356</v>
      </c>
      <c r="G78" s="56">
        <v>31134005251210</v>
      </c>
      <c r="H78" s="53" t="s">
        <v>1317</v>
      </c>
      <c r="I78" s="57">
        <v>44810</v>
      </c>
      <c r="J78" s="58">
        <v>12</v>
      </c>
    </row>
    <row r="79" spans="1:10" ht="102" x14ac:dyDescent="0.5">
      <c r="A79" s="53" t="s">
        <v>1295</v>
      </c>
      <c r="B79" s="54">
        <v>31.95</v>
      </c>
      <c r="C79" s="53" t="s">
        <v>1280</v>
      </c>
      <c r="D79" s="55">
        <v>45114</v>
      </c>
      <c r="E79" s="53" t="s">
        <v>1357</v>
      </c>
      <c r="F79" s="53" t="s">
        <v>1358</v>
      </c>
      <c r="G79" s="56">
        <v>30052007426252</v>
      </c>
      <c r="H79" s="53" t="s">
        <v>1283</v>
      </c>
      <c r="I79" s="57">
        <v>44745</v>
      </c>
      <c r="J79" s="58">
        <v>31.95</v>
      </c>
    </row>
    <row r="80" spans="1:10" ht="91.8" x14ac:dyDescent="0.5">
      <c r="A80" s="53" t="s">
        <v>1359</v>
      </c>
      <c r="B80" s="54">
        <v>16</v>
      </c>
      <c r="C80" s="53" t="s">
        <v>1280</v>
      </c>
      <c r="D80" s="55">
        <v>45128</v>
      </c>
      <c r="E80" s="53" t="s">
        <v>1360</v>
      </c>
      <c r="F80" s="53" t="s">
        <v>1361</v>
      </c>
      <c r="G80" s="56">
        <v>31320003035099</v>
      </c>
      <c r="H80" s="53" t="s">
        <v>1283</v>
      </c>
      <c r="I80" s="57">
        <v>44762</v>
      </c>
      <c r="J80" s="58">
        <v>16</v>
      </c>
    </row>
    <row r="81" spans="1:10" ht="81.599999999999994" x14ac:dyDescent="0.5">
      <c r="A81" s="53" t="s">
        <v>1362</v>
      </c>
      <c r="B81" s="54">
        <v>18</v>
      </c>
      <c r="C81" s="53" t="s">
        <v>1280</v>
      </c>
      <c r="D81" s="55">
        <v>45114</v>
      </c>
      <c r="E81" s="53" t="s">
        <v>1363</v>
      </c>
      <c r="F81" s="53" t="s">
        <v>1364</v>
      </c>
      <c r="G81" s="56">
        <v>31943001586134</v>
      </c>
      <c r="H81" s="53" t="s">
        <v>1283</v>
      </c>
      <c r="I81" s="57">
        <v>44749</v>
      </c>
      <c r="J81" s="58">
        <v>18</v>
      </c>
    </row>
    <row r="82" spans="1:10" ht="102" x14ac:dyDescent="0.5">
      <c r="A82" s="69" t="s">
        <v>1365</v>
      </c>
      <c r="B82" s="54">
        <v>17.989999999999998</v>
      </c>
      <c r="C82" s="53" t="s">
        <v>1280</v>
      </c>
      <c r="D82" s="55">
        <v>45128</v>
      </c>
      <c r="E82" s="53" t="s">
        <v>1366</v>
      </c>
      <c r="F82" s="53" t="s">
        <v>1367</v>
      </c>
      <c r="G82" s="56">
        <v>31132015005964</v>
      </c>
      <c r="H82" s="53" t="s">
        <v>1283</v>
      </c>
      <c r="I82" s="57">
        <v>44762</v>
      </c>
      <c r="J82" s="58">
        <v>17.989999999999998</v>
      </c>
    </row>
    <row r="83" spans="1:10" ht="102" x14ac:dyDescent="0.5">
      <c r="A83" s="69"/>
      <c r="B83" s="54">
        <v>8</v>
      </c>
      <c r="C83" s="53" t="s">
        <v>1280</v>
      </c>
      <c r="D83" s="55">
        <v>45121</v>
      </c>
      <c r="E83" s="53" t="s">
        <v>1368</v>
      </c>
      <c r="F83" s="53" t="s">
        <v>1369</v>
      </c>
      <c r="G83" s="56">
        <v>31132000123582</v>
      </c>
      <c r="H83" s="53" t="s">
        <v>1283</v>
      </c>
      <c r="I83" s="57">
        <v>44756</v>
      </c>
      <c r="J83" s="58">
        <v>8</v>
      </c>
    </row>
    <row r="84" spans="1:10" ht="91.8" x14ac:dyDescent="0.5">
      <c r="A84" s="69"/>
      <c r="B84" s="54">
        <v>17.989999999999998</v>
      </c>
      <c r="C84" s="53" t="s">
        <v>1280</v>
      </c>
      <c r="D84" s="55">
        <v>45121</v>
      </c>
      <c r="E84" s="53" t="s">
        <v>1370</v>
      </c>
      <c r="F84" s="53" t="s">
        <v>1371</v>
      </c>
      <c r="G84" s="56">
        <v>31132016056966</v>
      </c>
      <c r="H84" s="53" t="s">
        <v>1283</v>
      </c>
      <c r="I84" s="57">
        <v>44756</v>
      </c>
      <c r="J84" s="58">
        <v>17.989999999999998</v>
      </c>
    </row>
    <row r="85" spans="1:10" ht="91.8" x14ac:dyDescent="0.5">
      <c r="A85" s="69"/>
      <c r="B85" s="54">
        <v>23</v>
      </c>
      <c r="C85" s="53" t="s">
        <v>1280</v>
      </c>
      <c r="D85" s="55">
        <v>45121</v>
      </c>
      <c r="E85" s="53" t="s">
        <v>1372</v>
      </c>
      <c r="F85" s="53" t="s">
        <v>1373</v>
      </c>
      <c r="G85" s="56">
        <v>31132008316717</v>
      </c>
      <c r="H85" s="53" t="s">
        <v>1283</v>
      </c>
      <c r="I85" s="57">
        <v>44756</v>
      </c>
      <c r="J85" s="58">
        <v>23</v>
      </c>
    </row>
    <row r="86" spans="1:10" ht="91.8" x14ac:dyDescent="0.5">
      <c r="A86" s="69"/>
      <c r="B86" s="54">
        <v>25</v>
      </c>
      <c r="C86" s="53" t="s">
        <v>1280</v>
      </c>
      <c r="D86" s="55">
        <v>45121</v>
      </c>
      <c r="E86" s="53" t="s">
        <v>1374</v>
      </c>
      <c r="F86" s="53" t="s">
        <v>1375</v>
      </c>
      <c r="G86" s="56">
        <v>31132011902115</v>
      </c>
      <c r="H86" s="53" t="s">
        <v>1283</v>
      </c>
      <c r="I86" s="57">
        <v>44756</v>
      </c>
      <c r="J86" s="58">
        <v>25</v>
      </c>
    </row>
    <row r="87" spans="1:10" ht="112.2" x14ac:dyDescent="0.5">
      <c r="A87" s="69"/>
      <c r="B87" s="54">
        <v>30</v>
      </c>
      <c r="C87" s="53" t="s">
        <v>1280</v>
      </c>
      <c r="D87" s="55">
        <v>45121</v>
      </c>
      <c r="E87" s="53" t="s">
        <v>1376</v>
      </c>
      <c r="F87" s="53" t="s">
        <v>1377</v>
      </c>
      <c r="G87" s="56">
        <v>31132015585395</v>
      </c>
      <c r="H87" s="53" t="s">
        <v>1283</v>
      </c>
      <c r="I87" s="57">
        <v>44756</v>
      </c>
      <c r="J87" s="58">
        <v>30</v>
      </c>
    </row>
    <row r="88" spans="1:10" ht="102" x14ac:dyDescent="0.5">
      <c r="A88" s="69"/>
      <c r="B88" s="54">
        <v>35</v>
      </c>
      <c r="C88" s="53" t="s">
        <v>1280</v>
      </c>
      <c r="D88" s="55">
        <v>45198</v>
      </c>
      <c r="E88" s="53" t="s">
        <v>1378</v>
      </c>
      <c r="F88" s="53" t="s">
        <v>1379</v>
      </c>
      <c r="G88" s="56">
        <v>31132014254910</v>
      </c>
      <c r="H88" s="53" t="s">
        <v>1283</v>
      </c>
      <c r="I88" s="57">
        <v>44829</v>
      </c>
      <c r="J88" s="58">
        <v>35</v>
      </c>
    </row>
    <row r="89" spans="1:10" ht="91.8" x14ac:dyDescent="0.5">
      <c r="A89" s="69"/>
      <c r="B89" s="54">
        <v>26.99</v>
      </c>
      <c r="C89" s="53" t="s">
        <v>1280</v>
      </c>
      <c r="D89" s="55">
        <v>45142</v>
      </c>
      <c r="E89" s="53" t="s">
        <v>1380</v>
      </c>
      <c r="F89" s="53" t="s">
        <v>1381</v>
      </c>
      <c r="G89" s="56">
        <v>31132015082377</v>
      </c>
      <c r="H89" s="53" t="s">
        <v>1283</v>
      </c>
      <c r="I89" s="57">
        <v>44772</v>
      </c>
      <c r="J89" s="58">
        <v>26.99</v>
      </c>
    </row>
    <row r="90" spans="1:10" ht="91.8" x14ac:dyDescent="0.5">
      <c r="A90" s="69" t="s">
        <v>1382</v>
      </c>
      <c r="B90" s="54">
        <v>27</v>
      </c>
      <c r="C90" s="53" t="s">
        <v>1280</v>
      </c>
      <c r="D90" s="55">
        <v>45198</v>
      </c>
      <c r="E90" s="53" t="s">
        <v>1383</v>
      </c>
      <c r="F90" s="53" t="s">
        <v>1384</v>
      </c>
      <c r="G90" s="56">
        <v>31403002690278</v>
      </c>
      <c r="H90" s="53" t="s">
        <v>1283</v>
      </c>
      <c r="I90" s="57">
        <v>44832</v>
      </c>
      <c r="J90" s="58">
        <v>27</v>
      </c>
    </row>
    <row r="91" spans="1:10" ht="102" x14ac:dyDescent="0.5">
      <c r="A91" s="69"/>
      <c r="B91" s="54">
        <v>25</v>
      </c>
      <c r="C91" s="53" t="s">
        <v>1280</v>
      </c>
      <c r="D91" s="55">
        <v>45135</v>
      </c>
      <c r="E91" s="53" t="s">
        <v>1385</v>
      </c>
      <c r="F91" s="53" t="s">
        <v>1386</v>
      </c>
      <c r="G91" s="56">
        <v>31403003216578</v>
      </c>
      <c r="H91" s="53" t="s">
        <v>1283</v>
      </c>
      <c r="I91" s="57">
        <v>44768</v>
      </c>
      <c r="J91" s="58">
        <v>25</v>
      </c>
    </row>
    <row r="92" spans="1:10" ht="142.80000000000001" x14ac:dyDescent="0.5">
      <c r="A92" s="69"/>
      <c r="B92" s="54">
        <v>6</v>
      </c>
      <c r="C92" s="53" t="s">
        <v>1280</v>
      </c>
      <c r="D92" s="55">
        <v>45170</v>
      </c>
      <c r="E92" s="53" t="s">
        <v>1387</v>
      </c>
      <c r="F92" s="53" t="s">
        <v>1388</v>
      </c>
      <c r="G92" s="56">
        <v>31403003248225</v>
      </c>
      <c r="H92" s="53" t="s">
        <v>1283</v>
      </c>
      <c r="I92" s="57">
        <v>44803</v>
      </c>
      <c r="J92" s="58">
        <v>6</v>
      </c>
    </row>
    <row r="93" spans="1:10" ht="102" x14ac:dyDescent="0.5">
      <c r="A93" s="69"/>
      <c r="B93" s="54">
        <v>13</v>
      </c>
      <c r="C93" s="53" t="s">
        <v>1280</v>
      </c>
      <c r="D93" s="55">
        <v>45170</v>
      </c>
      <c r="E93" s="53" t="s">
        <v>1389</v>
      </c>
      <c r="F93" s="53" t="s">
        <v>1390</v>
      </c>
      <c r="G93" s="56">
        <v>31403003192498</v>
      </c>
      <c r="H93" s="53" t="s">
        <v>1283</v>
      </c>
      <c r="I93" s="57">
        <v>44803</v>
      </c>
      <c r="J93" s="58">
        <v>13</v>
      </c>
    </row>
    <row r="94" spans="1:10" ht="91.8" x14ac:dyDescent="0.5">
      <c r="A94" s="69" t="s">
        <v>1391</v>
      </c>
      <c r="B94" s="54">
        <v>10</v>
      </c>
      <c r="C94" s="53" t="s">
        <v>1280</v>
      </c>
      <c r="D94" s="55">
        <v>45198</v>
      </c>
      <c r="E94" s="53" t="s">
        <v>1392</v>
      </c>
      <c r="F94" s="53" t="s">
        <v>1393</v>
      </c>
      <c r="G94" s="56">
        <v>31803001997550</v>
      </c>
      <c r="H94" s="53" t="s">
        <v>1394</v>
      </c>
      <c r="I94" s="57">
        <v>44833</v>
      </c>
      <c r="J94" s="58">
        <v>10</v>
      </c>
    </row>
    <row r="95" spans="1:10" ht="81.599999999999994" x14ac:dyDescent="0.5">
      <c r="A95" s="69"/>
      <c r="B95" s="54">
        <v>15</v>
      </c>
      <c r="C95" s="53" t="s">
        <v>1280</v>
      </c>
      <c r="D95" s="55">
        <v>45184</v>
      </c>
      <c r="E95" s="53" t="s">
        <v>1395</v>
      </c>
      <c r="F95" s="53" t="s">
        <v>1396</v>
      </c>
      <c r="G95" s="56">
        <v>31803001518448</v>
      </c>
      <c r="H95" s="53" t="s">
        <v>1394</v>
      </c>
      <c r="I95" s="57">
        <v>44817</v>
      </c>
      <c r="J95" s="58">
        <v>15</v>
      </c>
    </row>
    <row r="96" spans="1:10" ht="91.8" x14ac:dyDescent="0.5">
      <c r="A96" s="69"/>
      <c r="B96" s="70">
        <v>17</v>
      </c>
      <c r="C96" s="69" t="s">
        <v>1280</v>
      </c>
      <c r="D96" s="55">
        <v>45184</v>
      </c>
      <c r="E96" s="53" t="s">
        <v>1397</v>
      </c>
      <c r="F96" s="53" t="s">
        <v>1398</v>
      </c>
      <c r="G96" s="56">
        <v>31803001771708</v>
      </c>
      <c r="H96" s="53" t="s">
        <v>1394</v>
      </c>
      <c r="I96" s="57">
        <v>44817</v>
      </c>
      <c r="J96" s="58">
        <v>17</v>
      </c>
    </row>
    <row r="97" spans="1:10" ht="102" x14ac:dyDescent="0.5">
      <c r="A97" s="69"/>
      <c r="B97" s="70"/>
      <c r="C97" s="69"/>
      <c r="D97" s="55">
        <v>45198</v>
      </c>
      <c r="E97" s="53" t="s">
        <v>1399</v>
      </c>
      <c r="F97" s="53" t="s">
        <v>1400</v>
      </c>
      <c r="G97" s="56">
        <v>31803001772318</v>
      </c>
      <c r="H97" s="53" t="s">
        <v>1394</v>
      </c>
      <c r="I97" s="57">
        <v>44833</v>
      </c>
      <c r="J97" s="58">
        <v>17</v>
      </c>
    </row>
    <row r="98" spans="1:10" ht="91.8" x14ac:dyDescent="0.5">
      <c r="A98" s="69"/>
      <c r="B98" s="70">
        <v>20</v>
      </c>
      <c r="C98" s="69" t="s">
        <v>1280</v>
      </c>
      <c r="D98" s="71">
        <v>45177</v>
      </c>
      <c r="E98" s="53" t="s">
        <v>1401</v>
      </c>
      <c r="F98" s="53" t="s">
        <v>1402</v>
      </c>
      <c r="G98" s="56">
        <v>31803001993591</v>
      </c>
      <c r="H98" s="53" t="s">
        <v>1403</v>
      </c>
      <c r="I98" s="57">
        <v>44812</v>
      </c>
      <c r="J98" s="58">
        <v>20</v>
      </c>
    </row>
    <row r="99" spans="1:10" ht="91.8" x14ac:dyDescent="0.5">
      <c r="A99" s="69"/>
      <c r="B99" s="70"/>
      <c r="C99" s="69"/>
      <c r="D99" s="71"/>
      <c r="E99" s="53" t="s">
        <v>1404</v>
      </c>
      <c r="F99" s="53" t="s">
        <v>1405</v>
      </c>
      <c r="G99" s="56">
        <v>31803002001048</v>
      </c>
      <c r="H99" s="53" t="s">
        <v>1403</v>
      </c>
      <c r="I99" s="57">
        <v>44812</v>
      </c>
      <c r="J99" s="58">
        <v>20</v>
      </c>
    </row>
    <row r="100" spans="1:10" ht="81.599999999999994" x14ac:dyDescent="0.5">
      <c r="A100" s="69"/>
      <c r="B100" s="70"/>
      <c r="C100" s="69"/>
      <c r="D100" s="55">
        <v>45184</v>
      </c>
      <c r="E100" s="53" t="s">
        <v>1406</v>
      </c>
      <c r="F100" s="53" t="s">
        <v>1407</v>
      </c>
      <c r="G100" s="56">
        <v>31803001994235</v>
      </c>
      <c r="H100" s="53" t="s">
        <v>1408</v>
      </c>
      <c r="I100" s="57">
        <v>44817</v>
      </c>
      <c r="J100" s="58">
        <v>20</v>
      </c>
    </row>
    <row r="101" spans="1:10" ht="91.8" x14ac:dyDescent="0.5">
      <c r="A101" s="69"/>
      <c r="B101" s="70"/>
      <c r="C101" s="69"/>
      <c r="D101" s="55">
        <v>45198</v>
      </c>
      <c r="E101" s="53" t="s">
        <v>1409</v>
      </c>
      <c r="F101" s="53" t="s">
        <v>1410</v>
      </c>
      <c r="G101" s="56">
        <v>31803001475870</v>
      </c>
      <c r="H101" s="53" t="s">
        <v>1394</v>
      </c>
      <c r="I101" s="57">
        <v>44833</v>
      </c>
      <c r="J101" s="58">
        <v>20</v>
      </c>
    </row>
    <row r="102" spans="1:10" ht="91.8" x14ac:dyDescent="0.5">
      <c r="A102" s="69"/>
      <c r="B102" s="54">
        <v>70</v>
      </c>
      <c r="C102" s="53" t="s">
        <v>1280</v>
      </c>
      <c r="D102" s="55">
        <v>45177</v>
      </c>
      <c r="E102" s="53" t="s">
        <v>1411</v>
      </c>
      <c r="F102" s="53" t="s">
        <v>1412</v>
      </c>
      <c r="G102" s="56">
        <v>31803001970516</v>
      </c>
      <c r="H102" s="53" t="s">
        <v>1304</v>
      </c>
      <c r="I102" s="57">
        <v>44812</v>
      </c>
      <c r="J102" s="58">
        <v>70</v>
      </c>
    </row>
    <row r="103" spans="1:10" ht="91.8" x14ac:dyDescent="0.5">
      <c r="A103" s="69"/>
      <c r="B103" s="54">
        <v>100</v>
      </c>
      <c r="C103" s="53" t="s">
        <v>1280</v>
      </c>
      <c r="D103" s="55">
        <v>45198</v>
      </c>
      <c r="E103" s="53" t="s">
        <v>1413</v>
      </c>
      <c r="F103" s="53" t="s">
        <v>1414</v>
      </c>
      <c r="G103" s="56">
        <v>31803001980242</v>
      </c>
      <c r="H103" s="53" t="s">
        <v>1415</v>
      </c>
      <c r="I103" s="57">
        <v>44833</v>
      </c>
      <c r="J103" s="58">
        <v>100</v>
      </c>
    </row>
    <row r="104" spans="1:10" ht="81.599999999999994" x14ac:dyDescent="0.5">
      <c r="A104" s="53" t="s">
        <v>1416</v>
      </c>
      <c r="B104" s="54">
        <v>20</v>
      </c>
      <c r="C104" s="53" t="s">
        <v>1280</v>
      </c>
      <c r="D104" s="55">
        <v>45170</v>
      </c>
      <c r="E104" s="53" t="s">
        <v>1417</v>
      </c>
      <c r="F104" s="53" t="s">
        <v>1418</v>
      </c>
      <c r="G104" s="56">
        <v>31321008157979</v>
      </c>
      <c r="H104" s="53" t="s">
        <v>1283</v>
      </c>
      <c r="I104" s="57">
        <v>44802</v>
      </c>
      <c r="J104" s="58">
        <v>20</v>
      </c>
    </row>
    <row r="105" spans="1:10" x14ac:dyDescent="0.5">
      <c r="A105" s="59" t="s">
        <v>254</v>
      </c>
      <c r="B105" s="59"/>
      <c r="C105" s="59"/>
      <c r="D105" s="59"/>
      <c r="E105" s="59"/>
      <c r="F105" s="59"/>
      <c r="G105" s="59"/>
      <c r="H105" s="59"/>
      <c r="I105" s="59"/>
      <c r="J105" s="60">
        <v>686.92</v>
      </c>
    </row>
    <row r="109" spans="1:10" ht="10.5" customHeight="1" x14ac:dyDescent="0.5">
      <c r="A109" s="68" t="s">
        <v>225</v>
      </c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1:10" ht="10.5" customHeight="1" x14ac:dyDescent="0.5">
      <c r="A110" s="67" t="s">
        <v>1419</v>
      </c>
      <c r="B110" s="67"/>
      <c r="C110" s="67"/>
      <c r="D110" s="67"/>
      <c r="E110" s="67"/>
      <c r="F110" s="67"/>
      <c r="G110" s="67"/>
      <c r="H110" s="67"/>
      <c r="I110" s="67"/>
      <c r="J110" s="67"/>
    </row>
    <row r="112" spans="1:10" ht="30.6" x14ac:dyDescent="0.5">
      <c r="A112" s="51" t="s">
        <v>1271</v>
      </c>
      <c r="B112" s="51" t="s">
        <v>1272</v>
      </c>
      <c r="C112" s="51" t="s">
        <v>229</v>
      </c>
      <c r="D112" s="51" t="s">
        <v>1273</v>
      </c>
      <c r="E112" s="51" t="s">
        <v>1274</v>
      </c>
      <c r="F112" s="51" t="s">
        <v>1275</v>
      </c>
      <c r="G112" s="51" t="s">
        <v>228</v>
      </c>
      <c r="H112" s="51" t="s">
        <v>1276</v>
      </c>
      <c r="I112" s="51" t="s">
        <v>1277</v>
      </c>
      <c r="J112" s="52" t="s">
        <v>1278</v>
      </c>
    </row>
    <row r="113" spans="1:10" ht="102" x14ac:dyDescent="0.5">
      <c r="A113" s="53" t="s">
        <v>1420</v>
      </c>
      <c r="B113" s="54">
        <v>21.99</v>
      </c>
      <c r="C113" s="53" t="s">
        <v>1280</v>
      </c>
      <c r="D113" s="55">
        <v>45114</v>
      </c>
      <c r="E113" s="53" t="s">
        <v>1421</v>
      </c>
      <c r="F113" s="53" t="s">
        <v>1422</v>
      </c>
      <c r="G113" s="56">
        <v>31137003227124</v>
      </c>
      <c r="H113" s="53" t="s">
        <v>1283</v>
      </c>
      <c r="I113" s="57">
        <v>44748</v>
      </c>
      <c r="J113" s="58">
        <v>21.99</v>
      </c>
    </row>
    <row r="114" spans="1:10" x14ac:dyDescent="0.5">
      <c r="A114" s="59" t="s">
        <v>254</v>
      </c>
      <c r="B114" s="59"/>
      <c r="C114" s="59"/>
      <c r="D114" s="59"/>
      <c r="E114" s="59"/>
      <c r="F114" s="59"/>
      <c r="G114" s="59"/>
      <c r="H114" s="59"/>
      <c r="I114" s="59"/>
      <c r="J114" s="60">
        <v>21.99</v>
      </c>
    </row>
    <row r="118" spans="1:10" ht="10.5" customHeight="1" x14ac:dyDescent="0.5">
      <c r="A118" s="68" t="s">
        <v>225</v>
      </c>
      <c r="B118" s="68"/>
      <c r="C118" s="68"/>
      <c r="D118" s="68"/>
      <c r="E118" s="68"/>
      <c r="F118" s="68"/>
      <c r="G118" s="68"/>
      <c r="H118" s="68"/>
      <c r="I118" s="68"/>
      <c r="J118" s="68"/>
    </row>
    <row r="119" spans="1:10" ht="10.5" customHeight="1" x14ac:dyDescent="0.5">
      <c r="A119" s="67" t="s">
        <v>1423</v>
      </c>
      <c r="B119" s="67"/>
      <c r="C119" s="67"/>
      <c r="D119" s="67"/>
      <c r="E119" s="67"/>
      <c r="F119" s="67"/>
      <c r="G119" s="67"/>
      <c r="H119" s="67"/>
      <c r="I119" s="67"/>
      <c r="J119" s="67"/>
    </row>
    <row r="121" spans="1:10" ht="30.6" x14ac:dyDescent="0.5">
      <c r="A121" s="51" t="s">
        <v>1271</v>
      </c>
      <c r="B121" s="51" t="s">
        <v>1272</v>
      </c>
      <c r="C121" s="51" t="s">
        <v>229</v>
      </c>
      <c r="D121" s="51" t="s">
        <v>1273</v>
      </c>
      <c r="E121" s="51" t="s">
        <v>1274</v>
      </c>
      <c r="F121" s="51" t="s">
        <v>1275</v>
      </c>
      <c r="G121" s="51" t="s">
        <v>228</v>
      </c>
      <c r="H121" s="51" t="s">
        <v>1276</v>
      </c>
      <c r="I121" s="51" t="s">
        <v>1277</v>
      </c>
      <c r="J121" s="52" t="s">
        <v>1278</v>
      </c>
    </row>
    <row r="122" spans="1:10" ht="91.8" x14ac:dyDescent="0.5">
      <c r="A122" s="69" t="s">
        <v>1424</v>
      </c>
      <c r="B122" s="54">
        <v>15</v>
      </c>
      <c r="C122" s="53" t="s">
        <v>1280</v>
      </c>
      <c r="D122" s="55">
        <v>45170</v>
      </c>
      <c r="E122" s="53" t="s">
        <v>1425</v>
      </c>
      <c r="F122" s="53" t="s">
        <v>1426</v>
      </c>
      <c r="G122" s="56">
        <v>31613005529345</v>
      </c>
      <c r="H122" s="53" t="s">
        <v>1283</v>
      </c>
      <c r="I122" s="57">
        <v>44804</v>
      </c>
      <c r="J122" s="58">
        <v>15</v>
      </c>
    </row>
    <row r="123" spans="1:10" ht="102" x14ac:dyDescent="0.5">
      <c r="A123" s="69"/>
      <c r="B123" s="54">
        <v>17</v>
      </c>
      <c r="C123" s="53" t="s">
        <v>1280</v>
      </c>
      <c r="D123" s="55">
        <v>45170</v>
      </c>
      <c r="E123" s="53" t="s">
        <v>1427</v>
      </c>
      <c r="F123" s="53" t="s">
        <v>1428</v>
      </c>
      <c r="G123" s="56">
        <v>31613004668359</v>
      </c>
      <c r="H123" s="53" t="s">
        <v>1317</v>
      </c>
      <c r="I123" s="57">
        <v>44804</v>
      </c>
      <c r="J123" s="58">
        <v>17</v>
      </c>
    </row>
    <row r="124" spans="1:10" ht="91.8" x14ac:dyDescent="0.5">
      <c r="A124" s="53" t="s">
        <v>1429</v>
      </c>
      <c r="B124" s="54">
        <v>20</v>
      </c>
      <c r="C124" s="53" t="s">
        <v>1280</v>
      </c>
      <c r="D124" s="55">
        <v>45135</v>
      </c>
      <c r="E124" s="53" t="s">
        <v>1430</v>
      </c>
      <c r="F124" s="53" t="s">
        <v>1431</v>
      </c>
      <c r="G124" s="56">
        <v>31011001934462</v>
      </c>
      <c r="H124" s="53" t="s">
        <v>1283</v>
      </c>
      <c r="I124" s="57">
        <v>44769</v>
      </c>
      <c r="J124" s="58">
        <v>20</v>
      </c>
    </row>
    <row r="125" spans="1:10" ht="81.599999999999994" x14ac:dyDescent="0.5">
      <c r="A125" s="53" t="s">
        <v>1365</v>
      </c>
      <c r="B125" s="54">
        <v>15.99</v>
      </c>
      <c r="C125" s="53" t="s">
        <v>1280</v>
      </c>
      <c r="D125" s="55">
        <v>45135</v>
      </c>
      <c r="E125" s="53" t="s">
        <v>1432</v>
      </c>
      <c r="F125" s="53" t="s">
        <v>1433</v>
      </c>
      <c r="G125" s="56">
        <v>31132015782141</v>
      </c>
      <c r="H125" s="53" t="s">
        <v>1283</v>
      </c>
      <c r="I125" s="57">
        <v>44767</v>
      </c>
      <c r="J125" s="58">
        <v>15.99</v>
      </c>
    </row>
    <row r="126" spans="1:10" ht="81.599999999999994" x14ac:dyDescent="0.5">
      <c r="A126" s="53" t="s">
        <v>1434</v>
      </c>
      <c r="B126" s="54">
        <v>25</v>
      </c>
      <c r="C126" s="53" t="s">
        <v>1280</v>
      </c>
      <c r="D126" s="55">
        <v>45184</v>
      </c>
      <c r="E126" s="53" t="s">
        <v>1435</v>
      </c>
      <c r="F126" s="53" t="s">
        <v>1436</v>
      </c>
      <c r="G126" s="56">
        <v>30083007067978</v>
      </c>
      <c r="H126" s="53" t="s">
        <v>1283</v>
      </c>
      <c r="I126" s="57">
        <v>44814</v>
      </c>
      <c r="J126" s="58">
        <v>25</v>
      </c>
    </row>
    <row r="127" spans="1:10" x14ac:dyDescent="0.5">
      <c r="A127" s="59" t="s">
        <v>254</v>
      </c>
      <c r="B127" s="59"/>
      <c r="C127" s="59"/>
      <c r="D127" s="59"/>
      <c r="E127" s="59"/>
      <c r="F127" s="59"/>
      <c r="G127" s="59"/>
      <c r="H127" s="59"/>
      <c r="I127" s="59"/>
      <c r="J127" s="60">
        <v>92.99</v>
      </c>
    </row>
    <row r="131" spans="1:10" ht="10.5" customHeight="1" x14ac:dyDescent="0.5">
      <c r="A131" s="68" t="s">
        <v>225</v>
      </c>
      <c r="B131" s="68"/>
      <c r="C131" s="68"/>
      <c r="D131" s="68"/>
      <c r="E131" s="68"/>
      <c r="F131" s="68"/>
      <c r="G131" s="68"/>
      <c r="H131" s="68"/>
      <c r="I131" s="68"/>
      <c r="J131" s="68"/>
    </row>
    <row r="132" spans="1:10" ht="10.5" customHeight="1" x14ac:dyDescent="0.5">
      <c r="A132" s="67" t="s">
        <v>1437</v>
      </c>
      <c r="B132" s="67"/>
      <c r="C132" s="67"/>
      <c r="D132" s="67"/>
      <c r="E132" s="67"/>
      <c r="F132" s="67"/>
      <c r="G132" s="67"/>
      <c r="H132" s="67"/>
      <c r="I132" s="67"/>
      <c r="J132" s="67"/>
    </row>
    <row r="134" spans="1:10" ht="30.6" x14ac:dyDescent="0.5">
      <c r="A134" s="51" t="s">
        <v>1271</v>
      </c>
      <c r="B134" s="51" t="s">
        <v>1272</v>
      </c>
      <c r="C134" s="51" t="s">
        <v>229</v>
      </c>
      <c r="D134" s="51" t="s">
        <v>1273</v>
      </c>
      <c r="E134" s="51" t="s">
        <v>1274</v>
      </c>
      <c r="F134" s="51" t="s">
        <v>1275</v>
      </c>
      <c r="G134" s="51" t="s">
        <v>228</v>
      </c>
      <c r="H134" s="51" t="s">
        <v>1276</v>
      </c>
      <c r="I134" s="51" t="s">
        <v>1277</v>
      </c>
      <c r="J134" s="52" t="s">
        <v>1278</v>
      </c>
    </row>
    <row r="135" spans="1:10" ht="91.8" x14ac:dyDescent="0.5">
      <c r="A135" s="53" t="s">
        <v>1438</v>
      </c>
      <c r="B135" s="54">
        <v>20</v>
      </c>
      <c r="C135" s="53" t="s">
        <v>1280</v>
      </c>
      <c r="D135" s="55">
        <v>45191</v>
      </c>
      <c r="E135" s="53" t="s">
        <v>1439</v>
      </c>
      <c r="F135" s="53" t="s">
        <v>1440</v>
      </c>
      <c r="G135" s="56">
        <v>31381001757019</v>
      </c>
      <c r="H135" s="53" t="s">
        <v>1301</v>
      </c>
      <c r="I135" s="57">
        <v>44824</v>
      </c>
      <c r="J135" s="58">
        <v>20</v>
      </c>
    </row>
    <row r="136" spans="1:10" x14ac:dyDescent="0.5">
      <c r="A136" s="59" t="s">
        <v>254</v>
      </c>
      <c r="B136" s="59"/>
      <c r="C136" s="59"/>
      <c r="D136" s="59"/>
      <c r="E136" s="59"/>
      <c r="F136" s="59"/>
      <c r="G136" s="59"/>
      <c r="H136" s="59"/>
      <c r="I136" s="59"/>
      <c r="J136" s="60">
        <v>20</v>
      </c>
    </row>
    <row r="140" spans="1:10" ht="10.5" customHeight="1" x14ac:dyDescent="0.5">
      <c r="A140" s="68" t="s">
        <v>225</v>
      </c>
      <c r="B140" s="68"/>
      <c r="C140" s="68"/>
      <c r="D140" s="68"/>
      <c r="E140" s="68"/>
      <c r="F140" s="68"/>
      <c r="G140" s="68"/>
      <c r="H140" s="68"/>
      <c r="I140" s="68"/>
      <c r="J140" s="68"/>
    </row>
    <row r="141" spans="1:10" ht="10.5" customHeight="1" x14ac:dyDescent="0.5">
      <c r="A141" s="67" t="s">
        <v>1441</v>
      </c>
      <c r="B141" s="67"/>
      <c r="C141" s="67"/>
      <c r="D141" s="67"/>
      <c r="E141" s="67"/>
      <c r="F141" s="67"/>
      <c r="G141" s="67"/>
      <c r="H141" s="67"/>
      <c r="I141" s="67"/>
      <c r="J141" s="67"/>
    </row>
    <row r="143" spans="1:10" ht="30.6" x14ac:dyDescent="0.5">
      <c r="A143" s="51" t="s">
        <v>1271</v>
      </c>
      <c r="B143" s="51" t="s">
        <v>1272</v>
      </c>
      <c r="C143" s="51" t="s">
        <v>229</v>
      </c>
      <c r="D143" s="51" t="s">
        <v>1273</v>
      </c>
      <c r="E143" s="51" t="s">
        <v>1274</v>
      </c>
      <c r="F143" s="51" t="s">
        <v>1275</v>
      </c>
      <c r="G143" s="51" t="s">
        <v>228</v>
      </c>
      <c r="H143" s="51" t="s">
        <v>1276</v>
      </c>
      <c r="I143" s="51" t="s">
        <v>1277</v>
      </c>
      <c r="J143" s="52" t="s">
        <v>1278</v>
      </c>
    </row>
    <row r="144" spans="1:10" ht="102" x14ac:dyDescent="0.5">
      <c r="A144" s="53" t="s">
        <v>1354</v>
      </c>
      <c r="B144" s="54">
        <v>29</v>
      </c>
      <c r="C144" s="53" t="s">
        <v>1280</v>
      </c>
      <c r="D144" s="55">
        <v>45198</v>
      </c>
      <c r="E144" s="53" t="s">
        <v>1442</v>
      </c>
      <c r="F144" s="53" t="s">
        <v>1443</v>
      </c>
      <c r="G144" s="56">
        <v>31134004907929</v>
      </c>
      <c r="H144" s="53" t="s">
        <v>1317</v>
      </c>
      <c r="I144" s="57">
        <v>44832</v>
      </c>
      <c r="J144" s="58">
        <v>29</v>
      </c>
    </row>
    <row r="145" spans="1:10" ht="91.8" x14ac:dyDescent="0.5">
      <c r="A145" s="53" t="s">
        <v>1365</v>
      </c>
      <c r="B145" s="54">
        <v>26</v>
      </c>
      <c r="C145" s="53" t="s">
        <v>1280</v>
      </c>
      <c r="D145" s="55">
        <v>45128</v>
      </c>
      <c r="E145" s="53" t="s">
        <v>1444</v>
      </c>
      <c r="F145" s="53" t="s">
        <v>1445</v>
      </c>
      <c r="G145" s="56">
        <v>31132015524550</v>
      </c>
      <c r="H145" s="53" t="s">
        <v>1283</v>
      </c>
      <c r="I145" s="57">
        <v>44762</v>
      </c>
      <c r="J145" s="58">
        <v>26</v>
      </c>
    </row>
    <row r="146" spans="1:10" x14ac:dyDescent="0.5">
      <c r="A146" s="59" t="s">
        <v>254</v>
      </c>
      <c r="B146" s="59"/>
      <c r="C146" s="59"/>
      <c r="D146" s="59"/>
      <c r="E146" s="59"/>
      <c r="F146" s="59"/>
      <c r="G146" s="59"/>
      <c r="H146" s="59"/>
      <c r="I146" s="59"/>
      <c r="J146" s="60">
        <v>55</v>
      </c>
    </row>
    <row r="150" spans="1:10" ht="10.5" customHeight="1" x14ac:dyDescent="0.5">
      <c r="A150" s="68" t="s">
        <v>225</v>
      </c>
      <c r="B150" s="68"/>
      <c r="C150" s="68"/>
      <c r="D150" s="68"/>
      <c r="E150" s="68"/>
      <c r="F150" s="68"/>
      <c r="G150" s="68"/>
      <c r="H150" s="68"/>
      <c r="I150" s="68"/>
      <c r="J150" s="68"/>
    </row>
    <row r="151" spans="1:10" ht="10.5" customHeight="1" x14ac:dyDescent="0.5">
      <c r="A151" s="67" t="s">
        <v>1446</v>
      </c>
      <c r="B151" s="67"/>
      <c r="C151" s="67"/>
      <c r="D151" s="67"/>
      <c r="E151" s="67"/>
      <c r="F151" s="67"/>
      <c r="G151" s="67"/>
      <c r="H151" s="67"/>
      <c r="I151" s="67"/>
      <c r="J151" s="67"/>
    </row>
    <row r="153" spans="1:10" ht="30.6" x14ac:dyDescent="0.5">
      <c r="A153" s="51" t="s">
        <v>1271</v>
      </c>
      <c r="B153" s="51" t="s">
        <v>1272</v>
      </c>
      <c r="C153" s="51" t="s">
        <v>229</v>
      </c>
      <c r="D153" s="51" t="s">
        <v>1273</v>
      </c>
      <c r="E153" s="51" t="s">
        <v>1274</v>
      </c>
      <c r="F153" s="51" t="s">
        <v>1275</v>
      </c>
      <c r="G153" s="51" t="s">
        <v>228</v>
      </c>
      <c r="H153" s="51" t="s">
        <v>1276</v>
      </c>
      <c r="I153" s="51" t="s">
        <v>1277</v>
      </c>
      <c r="J153" s="52" t="s">
        <v>1278</v>
      </c>
    </row>
    <row r="154" spans="1:10" ht="91.8" x14ac:dyDescent="0.5">
      <c r="A154" s="53" t="s">
        <v>1447</v>
      </c>
      <c r="B154" s="54">
        <v>15.68</v>
      </c>
      <c r="C154" s="53" t="s">
        <v>1280</v>
      </c>
      <c r="D154" s="55">
        <v>45184</v>
      </c>
      <c r="E154" s="53" t="s">
        <v>1448</v>
      </c>
      <c r="F154" s="53" t="s">
        <v>1449</v>
      </c>
      <c r="G154" s="56">
        <v>32778002271263</v>
      </c>
      <c r="H154" s="53" t="s">
        <v>1283</v>
      </c>
      <c r="I154" s="57">
        <v>44816</v>
      </c>
      <c r="J154" s="58">
        <v>15.68</v>
      </c>
    </row>
    <row r="155" spans="1:10" ht="102" x14ac:dyDescent="0.5">
      <c r="A155" s="69" t="s">
        <v>1420</v>
      </c>
      <c r="B155" s="54">
        <v>12.99</v>
      </c>
      <c r="C155" s="53" t="s">
        <v>1280</v>
      </c>
      <c r="D155" s="55">
        <v>45163</v>
      </c>
      <c r="E155" s="53" t="s">
        <v>1450</v>
      </c>
      <c r="F155" s="53" t="s">
        <v>1451</v>
      </c>
      <c r="G155" s="56">
        <v>31137004058643</v>
      </c>
      <c r="H155" s="53" t="s">
        <v>1283</v>
      </c>
      <c r="I155" s="57">
        <v>44796</v>
      </c>
      <c r="J155" s="58">
        <v>12.99</v>
      </c>
    </row>
    <row r="156" spans="1:10" ht="81.599999999999994" x14ac:dyDescent="0.5">
      <c r="A156" s="69"/>
      <c r="B156" s="54">
        <v>14.99</v>
      </c>
      <c r="C156" s="53" t="s">
        <v>1280</v>
      </c>
      <c r="D156" s="55">
        <v>45163</v>
      </c>
      <c r="E156" s="53" t="s">
        <v>1452</v>
      </c>
      <c r="F156" s="53" t="s">
        <v>1453</v>
      </c>
      <c r="G156" s="56">
        <v>31137003430207</v>
      </c>
      <c r="H156" s="53" t="s">
        <v>1283</v>
      </c>
      <c r="I156" s="57">
        <v>44796</v>
      </c>
      <c r="J156" s="58">
        <v>14.99</v>
      </c>
    </row>
    <row r="157" spans="1:10" ht="81.599999999999994" x14ac:dyDescent="0.5">
      <c r="A157" s="69"/>
      <c r="B157" s="70">
        <v>16.989999999999998</v>
      </c>
      <c r="C157" s="69" t="s">
        <v>1280</v>
      </c>
      <c r="D157" s="71">
        <v>45163</v>
      </c>
      <c r="E157" s="53" t="s">
        <v>1454</v>
      </c>
      <c r="F157" s="53" t="s">
        <v>1455</v>
      </c>
      <c r="G157" s="56">
        <v>31137004276963</v>
      </c>
      <c r="H157" s="53" t="s">
        <v>1283</v>
      </c>
      <c r="I157" s="57">
        <v>44796</v>
      </c>
      <c r="J157" s="58">
        <v>16.989999999999998</v>
      </c>
    </row>
    <row r="158" spans="1:10" ht="102" x14ac:dyDescent="0.5">
      <c r="A158" s="69"/>
      <c r="B158" s="70"/>
      <c r="C158" s="69"/>
      <c r="D158" s="71"/>
      <c r="E158" s="53" t="s">
        <v>1456</v>
      </c>
      <c r="F158" s="53" t="s">
        <v>1457</v>
      </c>
      <c r="G158" s="56">
        <v>31137003823120</v>
      </c>
      <c r="H158" s="53" t="s">
        <v>1283</v>
      </c>
      <c r="I158" s="57">
        <v>44796</v>
      </c>
      <c r="J158" s="58">
        <v>16.989999999999998</v>
      </c>
    </row>
    <row r="159" spans="1:10" ht="112.2" x14ac:dyDescent="0.5">
      <c r="A159" s="69"/>
      <c r="B159" s="54">
        <v>17.989999999999998</v>
      </c>
      <c r="C159" s="53" t="s">
        <v>1280</v>
      </c>
      <c r="D159" s="55">
        <v>45163</v>
      </c>
      <c r="E159" s="53" t="s">
        <v>1458</v>
      </c>
      <c r="F159" s="53" t="s">
        <v>1459</v>
      </c>
      <c r="G159" s="56">
        <v>31137004063445</v>
      </c>
      <c r="H159" s="53" t="s">
        <v>1283</v>
      </c>
      <c r="I159" s="57">
        <v>44796</v>
      </c>
      <c r="J159" s="58">
        <v>17.989999999999998</v>
      </c>
    </row>
    <row r="160" spans="1:10" ht="91.8" x14ac:dyDescent="0.5">
      <c r="A160" s="69"/>
      <c r="B160" s="54">
        <v>21.99</v>
      </c>
      <c r="C160" s="53" t="s">
        <v>1280</v>
      </c>
      <c r="D160" s="55">
        <v>45163</v>
      </c>
      <c r="E160" s="53" t="s">
        <v>1460</v>
      </c>
      <c r="F160" s="53" t="s">
        <v>1461</v>
      </c>
      <c r="G160" s="56">
        <v>31137003495911</v>
      </c>
      <c r="H160" s="53" t="s">
        <v>1283</v>
      </c>
      <c r="I160" s="57">
        <v>44796</v>
      </c>
      <c r="J160" s="58">
        <v>21.99</v>
      </c>
    </row>
    <row r="161" spans="1:10" ht="91.8" x14ac:dyDescent="0.5">
      <c r="A161" s="69"/>
      <c r="B161" s="54">
        <v>24.95</v>
      </c>
      <c r="C161" s="53" t="s">
        <v>1280</v>
      </c>
      <c r="D161" s="55">
        <v>45163</v>
      </c>
      <c r="E161" s="53" t="s">
        <v>1462</v>
      </c>
      <c r="F161" s="53" t="s">
        <v>1463</v>
      </c>
      <c r="G161" s="56">
        <v>31137002693490</v>
      </c>
      <c r="H161" s="53" t="s">
        <v>1283</v>
      </c>
      <c r="I161" s="57">
        <v>44796</v>
      </c>
      <c r="J161" s="58">
        <v>24.95</v>
      </c>
    </row>
    <row r="162" spans="1:10" ht="81.599999999999994" x14ac:dyDescent="0.5">
      <c r="A162" s="69"/>
      <c r="B162" s="54">
        <v>27.07</v>
      </c>
      <c r="C162" s="53" t="s">
        <v>1280</v>
      </c>
      <c r="D162" s="55">
        <v>45163</v>
      </c>
      <c r="E162" s="53" t="s">
        <v>1464</v>
      </c>
      <c r="F162" s="53" t="s">
        <v>1465</v>
      </c>
      <c r="G162" s="56">
        <v>31137004074251</v>
      </c>
      <c r="H162" s="53" t="s">
        <v>1283</v>
      </c>
      <c r="I162" s="57">
        <v>44796</v>
      </c>
      <c r="J162" s="58">
        <v>27.07</v>
      </c>
    </row>
    <row r="163" spans="1:10" ht="102" x14ac:dyDescent="0.5">
      <c r="A163" s="53" t="s">
        <v>1466</v>
      </c>
      <c r="B163" s="54">
        <v>23</v>
      </c>
      <c r="C163" s="53" t="s">
        <v>1280</v>
      </c>
      <c r="D163" s="55">
        <v>45177</v>
      </c>
      <c r="E163" s="53" t="s">
        <v>1467</v>
      </c>
      <c r="F163" s="53" t="s">
        <v>1468</v>
      </c>
      <c r="G163" s="56">
        <v>37001000322466</v>
      </c>
      <c r="H163" s="53" t="s">
        <v>1283</v>
      </c>
      <c r="I163" s="57">
        <v>44806</v>
      </c>
      <c r="J163" s="58">
        <v>23</v>
      </c>
    </row>
    <row r="164" spans="1:10" ht="91.8" x14ac:dyDescent="0.5">
      <c r="A164" s="53" t="s">
        <v>1469</v>
      </c>
      <c r="B164" s="54">
        <v>10</v>
      </c>
      <c r="C164" s="53" t="s">
        <v>1280</v>
      </c>
      <c r="D164" s="55">
        <v>45177</v>
      </c>
      <c r="E164" s="53" t="s">
        <v>1470</v>
      </c>
      <c r="F164" s="53" t="s">
        <v>1471</v>
      </c>
      <c r="G164" s="56">
        <v>38102000055327</v>
      </c>
      <c r="H164" s="53" t="s">
        <v>1283</v>
      </c>
      <c r="I164" s="57">
        <v>44811</v>
      </c>
      <c r="J164" s="58">
        <v>10</v>
      </c>
    </row>
    <row r="165" spans="1:10" x14ac:dyDescent="0.5">
      <c r="A165" s="59" t="s">
        <v>254</v>
      </c>
      <c r="B165" s="59"/>
      <c r="C165" s="59"/>
      <c r="D165" s="59"/>
      <c r="E165" s="59"/>
      <c r="F165" s="59"/>
      <c r="G165" s="59"/>
      <c r="H165" s="59"/>
      <c r="I165" s="59"/>
      <c r="J165" s="60">
        <v>202.64</v>
      </c>
    </row>
    <row r="169" spans="1:10" ht="10.5" customHeight="1" x14ac:dyDescent="0.5">
      <c r="A169" s="68" t="s">
        <v>225</v>
      </c>
      <c r="B169" s="68"/>
      <c r="C169" s="68"/>
      <c r="D169" s="68"/>
      <c r="E169" s="68"/>
      <c r="F169" s="68"/>
      <c r="G169" s="68"/>
      <c r="H169" s="68"/>
      <c r="I169" s="68"/>
      <c r="J169" s="68"/>
    </row>
    <row r="170" spans="1:10" ht="10.5" customHeight="1" x14ac:dyDescent="0.5">
      <c r="A170" s="67" t="s">
        <v>1472</v>
      </c>
      <c r="B170" s="67"/>
      <c r="C170" s="67"/>
      <c r="D170" s="67"/>
      <c r="E170" s="67"/>
      <c r="F170" s="67"/>
      <c r="G170" s="67"/>
      <c r="H170" s="67"/>
      <c r="I170" s="67"/>
      <c r="J170" s="67"/>
    </row>
    <row r="172" spans="1:10" ht="30.6" x14ac:dyDescent="0.5">
      <c r="A172" s="51" t="s">
        <v>1271</v>
      </c>
      <c r="B172" s="51" t="s">
        <v>1272</v>
      </c>
      <c r="C172" s="51" t="s">
        <v>229</v>
      </c>
      <c r="D172" s="51" t="s">
        <v>1273</v>
      </c>
      <c r="E172" s="51" t="s">
        <v>1274</v>
      </c>
      <c r="F172" s="51" t="s">
        <v>1275</v>
      </c>
      <c r="G172" s="51" t="s">
        <v>228</v>
      </c>
      <c r="H172" s="51" t="s">
        <v>1276</v>
      </c>
      <c r="I172" s="51" t="s">
        <v>1277</v>
      </c>
      <c r="J172" s="52" t="s">
        <v>1278</v>
      </c>
    </row>
    <row r="173" spans="1:10" ht="91.8" x14ac:dyDescent="0.5">
      <c r="A173" s="53" t="s">
        <v>1279</v>
      </c>
      <c r="B173" s="54">
        <v>8</v>
      </c>
      <c r="C173" s="53" t="s">
        <v>1280</v>
      </c>
      <c r="D173" s="55">
        <v>45121</v>
      </c>
      <c r="E173" s="53" t="s">
        <v>1473</v>
      </c>
      <c r="F173" s="53" t="s">
        <v>1474</v>
      </c>
      <c r="G173" s="56">
        <v>31385004239081</v>
      </c>
      <c r="H173" s="53" t="s">
        <v>1283</v>
      </c>
      <c r="I173" s="57">
        <v>44755</v>
      </c>
      <c r="J173" s="58">
        <v>8</v>
      </c>
    </row>
    <row r="174" spans="1:10" x14ac:dyDescent="0.5">
      <c r="A174" s="59" t="s">
        <v>254</v>
      </c>
      <c r="B174" s="59"/>
      <c r="C174" s="59"/>
      <c r="D174" s="59"/>
      <c r="E174" s="59"/>
      <c r="F174" s="59"/>
      <c r="G174" s="59"/>
      <c r="H174" s="59"/>
      <c r="I174" s="59"/>
      <c r="J174" s="60">
        <v>8</v>
      </c>
    </row>
    <row r="178" spans="1:10" ht="10.5" customHeight="1" x14ac:dyDescent="0.5">
      <c r="A178" s="68" t="s">
        <v>225</v>
      </c>
      <c r="B178" s="68"/>
      <c r="C178" s="68"/>
      <c r="D178" s="68"/>
      <c r="E178" s="68"/>
      <c r="F178" s="68"/>
      <c r="G178" s="68"/>
      <c r="H178" s="68"/>
      <c r="I178" s="68"/>
      <c r="J178" s="68"/>
    </row>
    <row r="179" spans="1:10" ht="10.5" customHeight="1" x14ac:dyDescent="0.5">
      <c r="A179" s="67" t="s">
        <v>1475</v>
      </c>
      <c r="B179" s="67"/>
      <c r="C179" s="67"/>
      <c r="D179" s="67"/>
      <c r="E179" s="67"/>
      <c r="F179" s="67"/>
      <c r="G179" s="67"/>
      <c r="H179" s="67"/>
      <c r="I179" s="67"/>
      <c r="J179" s="67"/>
    </row>
    <row r="181" spans="1:10" ht="30.6" x14ac:dyDescent="0.5">
      <c r="A181" s="51" t="s">
        <v>1271</v>
      </c>
      <c r="B181" s="51" t="s">
        <v>1272</v>
      </c>
      <c r="C181" s="51" t="s">
        <v>229</v>
      </c>
      <c r="D181" s="51" t="s">
        <v>1273</v>
      </c>
      <c r="E181" s="51" t="s">
        <v>1274</v>
      </c>
      <c r="F181" s="51" t="s">
        <v>1275</v>
      </c>
      <c r="G181" s="51" t="s">
        <v>228</v>
      </c>
      <c r="H181" s="51" t="s">
        <v>1276</v>
      </c>
      <c r="I181" s="51" t="s">
        <v>1277</v>
      </c>
      <c r="J181" s="52" t="s">
        <v>1278</v>
      </c>
    </row>
    <row r="182" spans="1:10" ht="102" x14ac:dyDescent="0.5">
      <c r="A182" s="53" t="s">
        <v>1476</v>
      </c>
      <c r="B182" s="54">
        <v>5.39</v>
      </c>
      <c r="C182" s="53" t="s">
        <v>1280</v>
      </c>
      <c r="D182" s="55">
        <v>45142</v>
      </c>
      <c r="E182" s="53" t="s">
        <v>1477</v>
      </c>
      <c r="F182" s="53" t="s">
        <v>1478</v>
      </c>
      <c r="G182" s="56">
        <v>36173004281765</v>
      </c>
      <c r="H182" s="53" t="s">
        <v>1283</v>
      </c>
      <c r="I182" s="57">
        <v>44771</v>
      </c>
      <c r="J182" s="58">
        <v>5.39</v>
      </c>
    </row>
    <row r="183" spans="1:10" ht="102" x14ac:dyDescent="0.5">
      <c r="A183" s="53" t="s">
        <v>1479</v>
      </c>
      <c r="B183" s="54">
        <v>20</v>
      </c>
      <c r="C183" s="53" t="s">
        <v>1280</v>
      </c>
      <c r="D183" s="55">
        <v>45142</v>
      </c>
      <c r="E183" s="53" t="s">
        <v>1480</v>
      </c>
      <c r="F183" s="53" t="s">
        <v>1481</v>
      </c>
      <c r="G183" s="56">
        <v>37651000791548</v>
      </c>
      <c r="H183" s="53" t="s">
        <v>1283</v>
      </c>
      <c r="I183" s="57">
        <v>44775</v>
      </c>
      <c r="J183" s="58">
        <v>20</v>
      </c>
    </row>
    <row r="184" spans="1:10" ht="91.8" x14ac:dyDescent="0.5">
      <c r="A184" s="53" t="s">
        <v>1482</v>
      </c>
      <c r="B184" s="54">
        <v>18</v>
      </c>
      <c r="C184" s="53" t="s">
        <v>1280</v>
      </c>
      <c r="D184" s="55">
        <v>45191</v>
      </c>
      <c r="E184" s="53" t="s">
        <v>1483</v>
      </c>
      <c r="F184" s="53" t="s">
        <v>1484</v>
      </c>
      <c r="G184" s="56">
        <v>31311005969674</v>
      </c>
      <c r="H184" s="53" t="s">
        <v>1283</v>
      </c>
      <c r="I184" s="57">
        <v>44825</v>
      </c>
      <c r="J184" s="58">
        <v>18</v>
      </c>
    </row>
    <row r="185" spans="1:10" ht="122.4" x14ac:dyDescent="0.5">
      <c r="A185" s="53" t="s">
        <v>1485</v>
      </c>
      <c r="B185" s="54">
        <v>37.5</v>
      </c>
      <c r="C185" s="53" t="s">
        <v>1280</v>
      </c>
      <c r="D185" s="55">
        <v>45191</v>
      </c>
      <c r="E185" s="53" t="s">
        <v>1486</v>
      </c>
      <c r="F185" s="53" t="s">
        <v>1487</v>
      </c>
      <c r="G185" s="56">
        <v>31946006293358</v>
      </c>
      <c r="H185" s="53" t="s">
        <v>1488</v>
      </c>
      <c r="I185" s="57">
        <v>44824</v>
      </c>
      <c r="J185" s="58">
        <v>37.5</v>
      </c>
    </row>
    <row r="186" spans="1:10" ht="102" x14ac:dyDescent="0.5">
      <c r="A186" s="53" t="s">
        <v>1420</v>
      </c>
      <c r="B186" s="54">
        <v>18.989999999999998</v>
      </c>
      <c r="C186" s="53" t="s">
        <v>1280</v>
      </c>
      <c r="D186" s="55">
        <v>45121</v>
      </c>
      <c r="E186" s="53" t="s">
        <v>1489</v>
      </c>
      <c r="F186" s="53" t="s">
        <v>1490</v>
      </c>
      <c r="G186" s="56">
        <v>31137004103050</v>
      </c>
      <c r="H186" s="53" t="s">
        <v>1283</v>
      </c>
      <c r="I186" s="57">
        <v>44754</v>
      </c>
      <c r="J186" s="58">
        <v>18.989999999999998</v>
      </c>
    </row>
    <row r="187" spans="1:10" ht="102" x14ac:dyDescent="0.5">
      <c r="A187" s="69" t="s">
        <v>1491</v>
      </c>
      <c r="B187" s="54">
        <v>19</v>
      </c>
      <c r="C187" s="53" t="s">
        <v>1280</v>
      </c>
      <c r="D187" s="55">
        <v>45156</v>
      </c>
      <c r="E187" s="53" t="s">
        <v>1492</v>
      </c>
      <c r="F187" s="53" t="s">
        <v>1493</v>
      </c>
      <c r="G187" s="56">
        <v>31139005768964</v>
      </c>
      <c r="H187" s="53" t="s">
        <v>1283</v>
      </c>
      <c r="I187" s="57">
        <v>44788</v>
      </c>
      <c r="J187" s="58">
        <v>19</v>
      </c>
    </row>
    <row r="188" spans="1:10" ht="91.8" x14ac:dyDescent="0.5">
      <c r="A188" s="69"/>
      <c r="B188" s="54">
        <v>28</v>
      </c>
      <c r="C188" s="53" t="s">
        <v>1280</v>
      </c>
      <c r="D188" s="55">
        <v>45156</v>
      </c>
      <c r="E188" s="53" t="s">
        <v>1494</v>
      </c>
      <c r="F188" s="53" t="s">
        <v>1495</v>
      </c>
      <c r="G188" s="56">
        <v>31139005751093</v>
      </c>
      <c r="H188" s="53" t="s">
        <v>1283</v>
      </c>
      <c r="I188" s="57">
        <v>44788</v>
      </c>
      <c r="J188" s="58">
        <v>28</v>
      </c>
    </row>
    <row r="189" spans="1:10" ht="122.4" x14ac:dyDescent="0.5">
      <c r="A189" s="53" t="s">
        <v>1496</v>
      </c>
      <c r="B189" s="54">
        <v>31</v>
      </c>
      <c r="C189" s="53" t="s">
        <v>1280</v>
      </c>
      <c r="D189" s="55">
        <v>45191</v>
      </c>
      <c r="E189" s="53" t="s">
        <v>1497</v>
      </c>
      <c r="F189" s="53" t="s">
        <v>1498</v>
      </c>
      <c r="G189" s="56">
        <v>36087001744791</v>
      </c>
      <c r="H189" s="53" t="s">
        <v>1488</v>
      </c>
      <c r="I189" s="57">
        <v>44824</v>
      </c>
      <c r="J189" s="58">
        <v>31</v>
      </c>
    </row>
    <row r="190" spans="1:10" ht="122.4" x14ac:dyDescent="0.5">
      <c r="A190" s="53" t="s">
        <v>1307</v>
      </c>
      <c r="B190" s="54">
        <v>10</v>
      </c>
      <c r="C190" s="53" t="s">
        <v>1280</v>
      </c>
      <c r="D190" s="55">
        <v>45135</v>
      </c>
      <c r="E190" s="53" t="s">
        <v>1499</v>
      </c>
      <c r="F190" s="53" t="s">
        <v>1500</v>
      </c>
      <c r="G190" s="56">
        <v>37482001016218</v>
      </c>
      <c r="H190" s="53" t="s">
        <v>1283</v>
      </c>
      <c r="I190" s="57">
        <v>44764</v>
      </c>
      <c r="J190" s="58">
        <v>10</v>
      </c>
    </row>
    <row r="191" spans="1:10" ht="91.8" x14ac:dyDescent="0.5">
      <c r="A191" s="53" t="s">
        <v>1501</v>
      </c>
      <c r="B191" s="54">
        <v>15.95</v>
      </c>
      <c r="C191" s="53" t="s">
        <v>1280</v>
      </c>
      <c r="D191" s="55">
        <v>45142</v>
      </c>
      <c r="E191" s="53" t="s">
        <v>1502</v>
      </c>
      <c r="F191" s="53" t="s">
        <v>1503</v>
      </c>
      <c r="G191" s="56">
        <v>36653001788631</v>
      </c>
      <c r="H191" s="53" t="s">
        <v>1283</v>
      </c>
      <c r="I191" s="57">
        <v>44777</v>
      </c>
      <c r="J191" s="58">
        <v>15.95</v>
      </c>
    </row>
    <row r="192" spans="1:10" x14ac:dyDescent="0.5">
      <c r="A192" s="59" t="s">
        <v>254</v>
      </c>
      <c r="B192" s="59"/>
      <c r="C192" s="59"/>
      <c r="D192" s="59"/>
      <c r="E192" s="59"/>
      <c r="F192" s="59"/>
      <c r="G192" s="59"/>
      <c r="H192" s="59"/>
      <c r="I192" s="59"/>
      <c r="J192" s="60">
        <v>203.83</v>
      </c>
    </row>
    <row r="196" spans="1:10" ht="10.5" customHeight="1" x14ac:dyDescent="0.5">
      <c r="A196" s="68" t="s">
        <v>225</v>
      </c>
      <c r="B196" s="68"/>
      <c r="C196" s="68"/>
      <c r="D196" s="68"/>
      <c r="E196" s="68"/>
      <c r="F196" s="68"/>
      <c r="G196" s="68"/>
      <c r="H196" s="68"/>
      <c r="I196" s="68"/>
      <c r="J196" s="68"/>
    </row>
    <row r="197" spans="1:10" ht="10.5" customHeight="1" x14ac:dyDescent="0.5">
      <c r="A197" s="67" t="s">
        <v>1504</v>
      </c>
      <c r="B197" s="67"/>
      <c r="C197" s="67"/>
      <c r="D197" s="67"/>
      <c r="E197" s="67"/>
      <c r="F197" s="67"/>
      <c r="G197" s="67"/>
      <c r="H197" s="67"/>
      <c r="I197" s="67"/>
      <c r="J197" s="67"/>
    </row>
    <row r="199" spans="1:10" ht="30.6" x14ac:dyDescent="0.5">
      <c r="A199" s="51" t="s">
        <v>1271</v>
      </c>
      <c r="B199" s="51" t="s">
        <v>1272</v>
      </c>
      <c r="C199" s="51" t="s">
        <v>229</v>
      </c>
      <c r="D199" s="51" t="s">
        <v>1273</v>
      </c>
      <c r="E199" s="51" t="s">
        <v>1274</v>
      </c>
      <c r="F199" s="51" t="s">
        <v>1275</v>
      </c>
      <c r="G199" s="51" t="s">
        <v>228</v>
      </c>
      <c r="H199" s="51" t="s">
        <v>1276</v>
      </c>
      <c r="I199" s="51" t="s">
        <v>1277</v>
      </c>
      <c r="J199" s="52" t="s">
        <v>1278</v>
      </c>
    </row>
    <row r="200" spans="1:10" ht="81.599999999999994" x14ac:dyDescent="0.5">
      <c r="A200" s="53" t="s">
        <v>1505</v>
      </c>
      <c r="B200" s="54">
        <v>20.69</v>
      </c>
      <c r="C200" s="53" t="s">
        <v>1280</v>
      </c>
      <c r="D200" s="55">
        <v>45191</v>
      </c>
      <c r="E200" s="53" t="s">
        <v>1506</v>
      </c>
      <c r="F200" s="53" t="s">
        <v>1507</v>
      </c>
      <c r="G200" s="56">
        <v>32081002576769</v>
      </c>
      <c r="H200" s="53" t="s">
        <v>1283</v>
      </c>
      <c r="I200" s="57">
        <v>44825</v>
      </c>
      <c r="J200" s="58">
        <v>20.69</v>
      </c>
    </row>
    <row r="201" spans="1:10" ht="81.599999999999994" x14ac:dyDescent="0.5">
      <c r="A201" s="53" t="s">
        <v>1508</v>
      </c>
      <c r="B201" s="54">
        <v>24</v>
      </c>
      <c r="C201" s="53" t="s">
        <v>1280</v>
      </c>
      <c r="D201" s="55">
        <v>45156</v>
      </c>
      <c r="E201" s="53" t="s">
        <v>1509</v>
      </c>
      <c r="F201" s="53" t="s">
        <v>1510</v>
      </c>
      <c r="G201" s="56">
        <v>31146003543521</v>
      </c>
      <c r="H201" s="53" t="s">
        <v>1283</v>
      </c>
      <c r="I201" s="57">
        <v>44786</v>
      </c>
      <c r="J201" s="58">
        <v>24</v>
      </c>
    </row>
    <row r="202" spans="1:10" ht="91.8" x14ac:dyDescent="0.5">
      <c r="A202" s="53" t="s">
        <v>1511</v>
      </c>
      <c r="B202" s="54">
        <v>15.26</v>
      </c>
      <c r="C202" s="53" t="s">
        <v>1280</v>
      </c>
      <c r="D202" s="55">
        <v>45135</v>
      </c>
      <c r="E202" s="53" t="s">
        <v>1512</v>
      </c>
      <c r="F202" s="53" t="s">
        <v>1513</v>
      </c>
      <c r="G202" s="56">
        <v>31316004637040</v>
      </c>
      <c r="H202" s="53" t="s">
        <v>1283</v>
      </c>
      <c r="I202" s="57">
        <v>44769</v>
      </c>
      <c r="J202" s="58">
        <v>15.26</v>
      </c>
    </row>
    <row r="203" spans="1:10" ht="81.599999999999994" x14ac:dyDescent="0.5">
      <c r="A203" s="53" t="s">
        <v>1329</v>
      </c>
      <c r="B203" s="54">
        <v>32</v>
      </c>
      <c r="C203" s="53" t="s">
        <v>1280</v>
      </c>
      <c r="D203" s="55">
        <v>45156</v>
      </c>
      <c r="E203" s="53" t="s">
        <v>1514</v>
      </c>
      <c r="F203" s="53" t="s">
        <v>1515</v>
      </c>
      <c r="G203" s="56">
        <v>36878001820411</v>
      </c>
      <c r="H203" s="53" t="s">
        <v>1283</v>
      </c>
      <c r="I203" s="57">
        <v>44786</v>
      </c>
      <c r="J203" s="58">
        <v>32</v>
      </c>
    </row>
    <row r="204" spans="1:10" ht="91.8" x14ac:dyDescent="0.5">
      <c r="A204" s="53" t="s">
        <v>1516</v>
      </c>
      <c r="B204" s="54">
        <v>25</v>
      </c>
      <c r="C204" s="53" t="s">
        <v>1280</v>
      </c>
      <c r="D204" s="55">
        <v>45156</v>
      </c>
      <c r="E204" s="53" t="s">
        <v>1517</v>
      </c>
      <c r="F204" s="53" t="s">
        <v>1518</v>
      </c>
      <c r="G204" s="56">
        <v>31138001989046</v>
      </c>
      <c r="H204" s="53" t="s">
        <v>1283</v>
      </c>
      <c r="I204" s="57">
        <v>44789</v>
      </c>
      <c r="J204" s="58">
        <v>25</v>
      </c>
    </row>
    <row r="205" spans="1:10" ht="91.8" x14ac:dyDescent="0.5">
      <c r="A205" s="69" t="s">
        <v>1288</v>
      </c>
      <c r="B205" s="54">
        <v>27</v>
      </c>
      <c r="C205" s="53" t="s">
        <v>1280</v>
      </c>
      <c r="D205" s="55">
        <v>45156</v>
      </c>
      <c r="E205" s="53" t="s">
        <v>1519</v>
      </c>
      <c r="F205" s="53" t="s">
        <v>1520</v>
      </c>
      <c r="G205" s="56">
        <v>31186006467435</v>
      </c>
      <c r="H205" s="53" t="s">
        <v>1283</v>
      </c>
      <c r="I205" s="57">
        <v>44789</v>
      </c>
      <c r="J205" s="58">
        <v>27</v>
      </c>
    </row>
    <row r="206" spans="1:10" ht="91.8" x14ac:dyDescent="0.5">
      <c r="A206" s="69"/>
      <c r="B206" s="54">
        <v>28</v>
      </c>
      <c r="C206" s="53" t="s">
        <v>1280</v>
      </c>
      <c r="D206" s="55">
        <v>45121</v>
      </c>
      <c r="E206" s="53" t="s">
        <v>1521</v>
      </c>
      <c r="F206" s="53" t="s">
        <v>1522</v>
      </c>
      <c r="G206" s="56">
        <v>31186008305955</v>
      </c>
      <c r="H206" s="53" t="s">
        <v>1283</v>
      </c>
      <c r="I206" s="57">
        <v>44753</v>
      </c>
      <c r="J206" s="58">
        <v>28</v>
      </c>
    </row>
    <row r="207" spans="1:10" x14ac:dyDescent="0.5">
      <c r="A207" s="59" t="s">
        <v>254</v>
      </c>
      <c r="B207" s="59"/>
      <c r="C207" s="59"/>
      <c r="D207" s="59"/>
      <c r="E207" s="59"/>
      <c r="F207" s="59"/>
      <c r="G207" s="59"/>
      <c r="H207" s="59"/>
      <c r="I207" s="59"/>
      <c r="J207" s="60">
        <v>171.95</v>
      </c>
    </row>
    <row r="211" spans="1:10" ht="10.5" customHeight="1" x14ac:dyDescent="0.5">
      <c r="A211" s="68" t="s">
        <v>225</v>
      </c>
      <c r="B211" s="68"/>
      <c r="C211" s="68"/>
      <c r="D211" s="68"/>
      <c r="E211" s="68"/>
      <c r="F211" s="68"/>
      <c r="G211" s="68"/>
      <c r="H211" s="68"/>
      <c r="I211" s="68"/>
      <c r="J211" s="68"/>
    </row>
    <row r="212" spans="1:10" ht="10.5" customHeight="1" x14ac:dyDescent="0.5">
      <c r="A212" s="67" t="s">
        <v>1523</v>
      </c>
      <c r="B212" s="67"/>
      <c r="C212" s="67"/>
      <c r="D212" s="67"/>
      <c r="E212" s="67"/>
      <c r="F212" s="67"/>
      <c r="G212" s="67"/>
      <c r="H212" s="67"/>
      <c r="I212" s="67"/>
      <c r="J212" s="67"/>
    </row>
    <row r="214" spans="1:10" ht="30.6" x14ac:dyDescent="0.5">
      <c r="A214" s="51" t="s">
        <v>1271</v>
      </c>
      <c r="B214" s="51" t="s">
        <v>1272</v>
      </c>
      <c r="C214" s="51" t="s">
        <v>229</v>
      </c>
      <c r="D214" s="51" t="s">
        <v>1273</v>
      </c>
      <c r="E214" s="51" t="s">
        <v>1274</v>
      </c>
      <c r="F214" s="51" t="s">
        <v>1275</v>
      </c>
      <c r="G214" s="51" t="s">
        <v>228</v>
      </c>
      <c r="H214" s="51" t="s">
        <v>1276</v>
      </c>
      <c r="I214" s="51" t="s">
        <v>1277</v>
      </c>
      <c r="J214" s="52" t="s">
        <v>1278</v>
      </c>
    </row>
    <row r="215" spans="1:10" ht="102" x14ac:dyDescent="0.5">
      <c r="A215" s="53" t="s">
        <v>1524</v>
      </c>
      <c r="B215" s="54">
        <v>21</v>
      </c>
      <c r="C215" s="53" t="s">
        <v>1280</v>
      </c>
      <c r="D215" s="55">
        <v>45191</v>
      </c>
      <c r="E215" s="53" t="s">
        <v>1525</v>
      </c>
      <c r="F215" s="53" t="s">
        <v>1526</v>
      </c>
      <c r="G215" s="56">
        <v>31804002898177</v>
      </c>
      <c r="H215" s="53" t="s">
        <v>1283</v>
      </c>
      <c r="I215" s="57">
        <v>44825</v>
      </c>
      <c r="J215" s="58">
        <v>21</v>
      </c>
    </row>
    <row r="216" spans="1:10" ht="91.8" x14ac:dyDescent="0.5">
      <c r="A216" s="53" t="s">
        <v>1527</v>
      </c>
      <c r="B216" s="54">
        <v>26</v>
      </c>
      <c r="C216" s="53" t="s">
        <v>1280</v>
      </c>
      <c r="D216" s="55">
        <v>45170</v>
      </c>
      <c r="E216" s="53" t="s">
        <v>1528</v>
      </c>
      <c r="F216" s="53" t="s">
        <v>1529</v>
      </c>
      <c r="G216" s="56">
        <v>30056003139546</v>
      </c>
      <c r="H216" s="53" t="s">
        <v>1338</v>
      </c>
      <c r="I216" s="57">
        <v>44804</v>
      </c>
      <c r="J216" s="58">
        <v>26</v>
      </c>
    </row>
    <row r="217" spans="1:10" ht="112.2" x14ac:dyDescent="0.5">
      <c r="A217" s="53" t="s">
        <v>1530</v>
      </c>
      <c r="B217" s="54">
        <v>10</v>
      </c>
      <c r="C217" s="53" t="s">
        <v>1280</v>
      </c>
      <c r="D217" s="55">
        <v>45121</v>
      </c>
      <c r="E217" s="53" t="s">
        <v>1531</v>
      </c>
      <c r="F217" s="53" t="s">
        <v>1532</v>
      </c>
      <c r="G217" s="56">
        <v>31731003055095</v>
      </c>
      <c r="H217" s="53" t="s">
        <v>1283</v>
      </c>
      <c r="I217" s="57">
        <v>44750</v>
      </c>
      <c r="J217" s="58">
        <v>10</v>
      </c>
    </row>
    <row r="218" spans="1:10" ht="112.2" x14ac:dyDescent="0.5">
      <c r="A218" s="53" t="s">
        <v>1533</v>
      </c>
      <c r="B218" s="54">
        <v>30</v>
      </c>
      <c r="C218" s="53" t="s">
        <v>1280</v>
      </c>
      <c r="D218" s="55">
        <v>45177</v>
      </c>
      <c r="E218" s="53" t="s">
        <v>1534</v>
      </c>
      <c r="F218" s="53" t="s">
        <v>1535</v>
      </c>
      <c r="G218" s="56">
        <v>31737001194737</v>
      </c>
      <c r="H218" s="53" t="s">
        <v>1283</v>
      </c>
      <c r="I218" s="57">
        <v>44812</v>
      </c>
      <c r="J218" s="58">
        <v>30</v>
      </c>
    </row>
    <row r="219" spans="1:10" ht="112.2" x14ac:dyDescent="0.5">
      <c r="A219" s="53" t="s">
        <v>1536</v>
      </c>
      <c r="B219" s="54">
        <v>9.99</v>
      </c>
      <c r="C219" s="53" t="s">
        <v>1280</v>
      </c>
      <c r="D219" s="55">
        <v>45163</v>
      </c>
      <c r="E219" s="53" t="s">
        <v>1537</v>
      </c>
      <c r="F219" s="53" t="s">
        <v>1538</v>
      </c>
      <c r="G219" s="56">
        <v>31317002851252</v>
      </c>
      <c r="H219" s="53" t="s">
        <v>1283</v>
      </c>
      <c r="I219" s="57">
        <v>44792</v>
      </c>
      <c r="J219" s="58">
        <v>9.99</v>
      </c>
    </row>
    <row r="220" spans="1:10" ht="91.8" x14ac:dyDescent="0.5">
      <c r="A220" s="53" t="s">
        <v>1539</v>
      </c>
      <c r="B220" s="54">
        <v>27</v>
      </c>
      <c r="C220" s="53" t="s">
        <v>1280</v>
      </c>
      <c r="D220" s="55">
        <v>45191</v>
      </c>
      <c r="E220" s="53" t="s">
        <v>1540</v>
      </c>
      <c r="F220" s="53" t="s">
        <v>1541</v>
      </c>
      <c r="G220" s="56">
        <v>36086002830294</v>
      </c>
      <c r="H220" s="53" t="s">
        <v>1283</v>
      </c>
      <c r="I220" s="57">
        <v>44825</v>
      </c>
      <c r="J220" s="58">
        <v>27</v>
      </c>
    </row>
    <row r="221" spans="1:10" ht="81.599999999999994" x14ac:dyDescent="0.5">
      <c r="A221" s="69" t="s">
        <v>1362</v>
      </c>
      <c r="B221" s="54">
        <v>18</v>
      </c>
      <c r="C221" s="53" t="s">
        <v>1280</v>
      </c>
      <c r="D221" s="55">
        <v>45114</v>
      </c>
      <c r="E221" s="53" t="s">
        <v>1542</v>
      </c>
      <c r="F221" s="53" t="s">
        <v>1543</v>
      </c>
      <c r="G221" s="56">
        <v>31943001657562</v>
      </c>
      <c r="H221" s="53" t="s">
        <v>1283</v>
      </c>
      <c r="I221" s="57">
        <v>44749</v>
      </c>
      <c r="J221" s="58">
        <v>18</v>
      </c>
    </row>
    <row r="222" spans="1:10" ht="112.2" x14ac:dyDescent="0.5">
      <c r="A222" s="69"/>
      <c r="B222" s="54">
        <v>40</v>
      </c>
      <c r="C222" s="53" t="s">
        <v>1280</v>
      </c>
      <c r="D222" s="55">
        <v>45184</v>
      </c>
      <c r="E222" s="53" t="s">
        <v>1544</v>
      </c>
      <c r="F222" s="53" t="s">
        <v>1545</v>
      </c>
      <c r="G222" s="56">
        <v>31943001722176</v>
      </c>
      <c r="H222" s="53" t="s">
        <v>1283</v>
      </c>
      <c r="I222" s="57">
        <v>44819</v>
      </c>
      <c r="J222" s="58">
        <v>40</v>
      </c>
    </row>
    <row r="223" spans="1:10" ht="91.8" x14ac:dyDescent="0.5">
      <c r="A223" s="53" t="s">
        <v>1365</v>
      </c>
      <c r="B223" s="54">
        <v>42.5</v>
      </c>
      <c r="C223" s="53" t="s">
        <v>1280</v>
      </c>
      <c r="D223" s="55">
        <v>45184</v>
      </c>
      <c r="E223" s="53" t="s">
        <v>1546</v>
      </c>
      <c r="F223" s="53" t="s">
        <v>1547</v>
      </c>
      <c r="G223" s="56">
        <v>31132015744067</v>
      </c>
      <c r="H223" s="53" t="s">
        <v>1283</v>
      </c>
      <c r="I223" s="57">
        <v>44819</v>
      </c>
      <c r="J223" s="58">
        <v>42.5</v>
      </c>
    </row>
    <row r="224" spans="1:10" ht="81.599999999999994" x14ac:dyDescent="0.5">
      <c r="A224" s="53" t="s">
        <v>1548</v>
      </c>
      <c r="B224" s="54">
        <v>45</v>
      </c>
      <c r="C224" s="53" t="s">
        <v>1280</v>
      </c>
      <c r="D224" s="55">
        <v>45149</v>
      </c>
      <c r="E224" s="53" t="s">
        <v>1549</v>
      </c>
      <c r="F224" s="53" t="s">
        <v>1550</v>
      </c>
      <c r="G224" s="56">
        <v>31865002591898</v>
      </c>
      <c r="H224" s="53" t="s">
        <v>1283</v>
      </c>
      <c r="I224" s="57">
        <v>44783</v>
      </c>
      <c r="J224" s="58">
        <v>45</v>
      </c>
    </row>
    <row r="225" spans="1:10" ht="91.8" x14ac:dyDescent="0.5">
      <c r="A225" s="53" t="s">
        <v>1382</v>
      </c>
      <c r="B225" s="54">
        <v>13</v>
      </c>
      <c r="C225" s="53" t="s">
        <v>1280</v>
      </c>
      <c r="D225" s="55">
        <v>45135</v>
      </c>
      <c r="E225" s="53" t="s">
        <v>1551</v>
      </c>
      <c r="F225" s="53" t="s">
        <v>1552</v>
      </c>
      <c r="G225" s="56">
        <v>31403003485405</v>
      </c>
      <c r="H225" s="53" t="s">
        <v>1283</v>
      </c>
      <c r="I225" s="57">
        <v>44764</v>
      </c>
      <c r="J225" s="58">
        <v>13</v>
      </c>
    </row>
    <row r="226" spans="1:10" ht="122.4" x14ac:dyDescent="0.5">
      <c r="A226" s="53" t="s">
        <v>1416</v>
      </c>
      <c r="B226" s="54">
        <v>40</v>
      </c>
      <c r="C226" s="53" t="s">
        <v>1280</v>
      </c>
      <c r="D226" s="55">
        <v>45184</v>
      </c>
      <c r="E226" s="53" t="s">
        <v>1553</v>
      </c>
      <c r="F226" s="53" t="s">
        <v>1554</v>
      </c>
      <c r="G226" s="56">
        <v>31321008195714</v>
      </c>
      <c r="H226" s="53" t="s">
        <v>1283</v>
      </c>
      <c r="I226" s="57">
        <v>44819</v>
      </c>
      <c r="J226" s="58">
        <v>40</v>
      </c>
    </row>
    <row r="227" spans="1:10" x14ac:dyDescent="0.5">
      <c r="A227" s="59" t="s">
        <v>254</v>
      </c>
      <c r="B227" s="59"/>
      <c r="C227" s="59"/>
      <c r="D227" s="59"/>
      <c r="E227" s="59"/>
      <c r="F227" s="59"/>
      <c r="G227" s="59"/>
      <c r="H227" s="59"/>
      <c r="I227" s="59"/>
      <c r="J227" s="60">
        <v>322.49</v>
      </c>
    </row>
    <row r="231" spans="1:10" ht="10.5" customHeight="1" x14ac:dyDescent="0.5">
      <c r="A231" s="68" t="s">
        <v>225</v>
      </c>
      <c r="B231" s="68"/>
      <c r="C231" s="68"/>
      <c r="D231" s="68"/>
      <c r="E231" s="68"/>
      <c r="F231" s="68"/>
      <c r="G231" s="68"/>
      <c r="H231" s="68"/>
      <c r="I231" s="68"/>
      <c r="J231" s="68"/>
    </row>
    <row r="232" spans="1:10" ht="10.5" customHeight="1" x14ac:dyDescent="0.5">
      <c r="A232" s="67" t="s">
        <v>1555</v>
      </c>
      <c r="B232" s="67"/>
      <c r="C232" s="67"/>
      <c r="D232" s="67"/>
      <c r="E232" s="67"/>
      <c r="F232" s="67"/>
      <c r="G232" s="67"/>
      <c r="H232" s="67"/>
      <c r="I232" s="67"/>
      <c r="J232" s="67"/>
    </row>
    <row r="234" spans="1:10" ht="30.6" x14ac:dyDescent="0.5">
      <c r="A234" s="51" t="s">
        <v>1271</v>
      </c>
      <c r="B234" s="51" t="s">
        <v>1272</v>
      </c>
      <c r="C234" s="51" t="s">
        <v>229</v>
      </c>
      <c r="D234" s="51" t="s">
        <v>1273</v>
      </c>
      <c r="E234" s="51" t="s">
        <v>1274</v>
      </c>
      <c r="F234" s="51" t="s">
        <v>1275</v>
      </c>
      <c r="G234" s="51" t="s">
        <v>228</v>
      </c>
      <c r="H234" s="51" t="s">
        <v>1276</v>
      </c>
      <c r="I234" s="51" t="s">
        <v>1277</v>
      </c>
      <c r="J234" s="52" t="s">
        <v>1278</v>
      </c>
    </row>
    <row r="235" spans="1:10" ht="91.8" x14ac:dyDescent="0.5">
      <c r="A235" s="69" t="s">
        <v>1556</v>
      </c>
      <c r="B235" s="54">
        <v>12.99</v>
      </c>
      <c r="C235" s="53" t="s">
        <v>1280</v>
      </c>
      <c r="D235" s="55">
        <v>45163</v>
      </c>
      <c r="E235" s="53" t="s">
        <v>1557</v>
      </c>
      <c r="F235" s="53" t="s">
        <v>1558</v>
      </c>
      <c r="G235" s="56">
        <v>31279005757722</v>
      </c>
      <c r="H235" s="53" t="s">
        <v>1283</v>
      </c>
      <c r="I235" s="57">
        <v>44797</v>
      </c>
      <c r="J235" s="58">
        <v>12.99</v>
      </c>
    </row>
    <row r="236" spans="1:10" ht="102" x14ac:dyDescent="0.5">
      <c r="A236" s="69"/>
      <c r="B236" s="54">
        <v>18</v>
      </c>
      <c r="C236" s="53" t="s">
        <v>1280</v>
      </c>
      <c r="D236" s="55">
        <v>45163</v>
      </c>
      <c r="E236" s="53" t="s">
        <v>1559</v>
      </c>
      <c r="F236" s="53" t="s">
        <v>1560</v>
      </c>
      <c r="G236" s="56">
        <v>31279005799880</v>
      </c>
      <c r="H236" s="53" t="s">
        <v>1338</v>
      </c>
      <c r="I236" s="57">
        <v>44797</v>
      </c>
      <c r="J236" s="58">
        <v>18</v>
      </c>
    </row>
    <row r="237" spans="1:10" ht="91.8" x14ac:dyDescent="0.5">
      <c r="A237" s="69"/>
      <c r="B237" s="54">
        <v>21.99</v>
      </c>
      <c r="C237" s="53" t="s">
        <v>1280</v>
      </c>
      <c r="D237" s="55">
        <v>45163</v>
      </c>
      <c r="E237" s="53" t="s">
        <v>1561</v>
      </c>
      <c r="F237" s="53" t="s">
        <v>1562</v>
      </c>
      <c r="G237" s="56">
        <v>31279005208304</v>
      </c>
      <c r="H237" s="53" t="s">
        <v>1283</v>
      </c>
      <c r="I237" s="57">
        <v>44797</v>
      </c>
      <c r="J237" s="58">
        <v>21.99</v>
      </c>
    </row>
    <row r="238" spans="1:10" ht="102" x14ac:dyDescent="0.5">
      <c r="A238" s="69"/>
      <c r="B238" s="54">
        <v>22.99</v>
      </c>
      <c r="C238" s="53" t="s">
        <v>1280</v>
      </c>
      <c r="D238" s="55">
        <v>45163</v>
      </c>
      <c r="E238" s="53" t="s">
        <v>1563</v>
      </c>
      <c r="F238" s="53" t="s">
        <v>1564</v>
      </c>
      <c r="G238" s="56">
        <v>31279005491710</v>
      </c>
      <c r="H238" s="53" t="s">
        <v>1283</v>
      </c>
      <c r="I238" s="57">
        <v>44797</v>
      </c>
      <c r="J238" s="58">
        <v>22.99</v>
      </c>
    </row>
    <row r="239" spans="1:10" ht="81.599999999999994" x14ac:dyDescent="0.5">
      <c r="A239" s="69"/>
      <c r="B239" s="54">
        <v>24.99</v>
      </c>
      <c r="C239" s="53" t="s">
        <v>1280</v>
      </c>
      <c r="D239" s="55">
        <v>45163</v>
      </c>
      <c r="E239" s="53" t="s">
        <v>1565</v>
      </c>
      <c r="F239" s="53" t="s">
        <v>1566</v>
      </c>
      <c r="G239" s="56">
        <v>31279005746089</v>
      </c>
      <c r="H239" s="53" t="s">
        <v>1283</v>
      </c>
      <c r="I239" s="57">
        <v>44797</v>
      </c>
      <c r="J239" s="58">
        <v>24.99</v>
      </c>
    </row>
    <row r="240" spans="1:10" ht="112.2" x14ac:dyDescent="0.5">
      <c r="A240" s="69"/>
      <c r="B240" s="54">
        <v>29.99</v>
      </c>
      <c r="C240" s="53" t="s">
        <v>1280</v>
      </c>
      <c r="D240" s="55">
        <v>45114</v>
      </c>
      <c r="E240" s="53" t="s">
        <v>1567</v>
      </c>
      <c r="F240" s="53" t="s">
        <v>1568</v>
      </c>
      <c r="G240" s="56">
        <v>31279004113141</v>
      </c>
      <c r="H240" s="53" t="s">
        <v>1283</v>
      </c>
      <c r="I240" s="57">
        <v>44749</v>
      </c>
      <c r="J240" s="58">
        <v>29.99</v>
      </c>
    </row>
    <row r="241" spans="1:10" ht="102" x14ac:dyDescent="0.5">
      <c r="A241" s="69"/>
      <c r="B241" s="54">
        <v>39.99</v>
      </c>
      <c r="C241" s="53" t="s">
        <v>1280</v>
      </c>
      <c r="D241" s="55">
        <v>45114</v>
      </c>
      <c r="E241" s="53" t="s">
        <v>1569</v>
      </c>
      <c r="F241" s="53" t="s">
        <v>1570</v>
      </c>
      <c r="G241" s="56">
        <v>31279004154962</v>
      </c>
      <c r="H241" s="53" t="s">
        <v>1283</v>
      </c>
      <c r="I241" s="57">
        <v>44749</v>
      </c>
      <c r="J241" s="58">
        <v>39.99</v>
      </c>
    </row>
    <row r="242" spans="1:10" x14ac:dyDescent="0.5">
      <c r="A242" s="59" t="s">
        <v>254</v>
      </c>
      <c r="B242" s="59"/>
      <c r="C242" s="59"/>
      <c r="D242" s="59"/>
      <c r="E242" s="59"/>
      <c r="F242" s="59"/>
      <c r="G242" s="59"/>
      <c r="H242" s="59"/>
      <c r="I242" s="59"/>
      <c r="J242" s="60">
        <v>170.94</v>
      </c>
    </row>
    <row r="246" spans="1:10" ht="10.5" customHeight="1" x14ac:dyDescent="0.5">
      <c r="A246" s="68" t="s">
        <v>225</v>
      </c>
      <c r="B246" s="68"/>
      <c r="C246" s="68"/>
      <c r="D246" s="68"/>
      <c r="E246" s="68"/>
      <c r="F246" s="68"/>
      <c r="G246" s="68"/>
      <c r="H246" s="68"/>
      <c r="I246" s="68"/>
      <c r="J246" s="68"/>
    </row>
    <row r="247" spans="1:10" ht="10.5" customHeight="1" x14ac:dyDescent="0.5">
      <c r="A247" s="67" t="s">
        <v>1571</v>
      </c>
      <c r="B247" s="67"/>
      <c r="C247" s="67"/>
      <c r="D247" s="67"/>
      <c r="E247" s="67"/>
      <c r="F247" s="67"/>
      <c r="G247" s="67"/>
      <c r="H247" s="67"/>
      <c r="I247" s="67"/>
      <c r="J247" s="67"/>
    </row>
    <row r="249" spans="1:10" ht="30.6" x14ac:dyDescent="0.5">
      <c r="A249" s="51" t="s">
        <v>1271</v>
      </c>
      <c r="B249" s="51" t="s">
        <v>1272</v>
      </c>
      <c r="C249" s="51" t="s">
        <v>229</v>
      </c>
      <c r="D249" s="51" t="s">
        <v>1273</v>
      </c>
      <c r="E249" s="51" t="s">
        <v>1274</v>
      </c>
      <c r="F249" s="51" t="s">
        <v>1275</v>
      </c>
      <c r="G249" s="51" t="s">
        <v>228</v>
      </c>
      <c r="H249" s="51" t="s">
        <v>1276</v>
      </c>
      <c r="I249" s="51" t="s">
        <v>1277</v>
      </c>
      <c r="J249" s="52" t="s">
        <v>1278</v>
      </c>
    </row>
    <row r="250" spans="1:10" ht="81.599999999999994" x14ac:dyDescent="0.5">
      <c r="A250" s="53" t="s">
        <v>1572</v>
      </c>
      <c r="B250" s="54">
        <v>22</v>
      </c>
      <c r="C250" s="53" t="s">
        <v>1280</v>
      </c>
      <c r="D250" s="55">
        <v>45135</v>
      </c>
      <c r="E250" s="53" t="s">
        <v>1573</v>
      </c>
      <c r="F250" s="53" t="s">
        <v>1574</v>
      </c>
      <c r="G250" s="56">
        <v>31237003318228</v>
      </c>
      <c r="H250" s="53" t="s">
        <v>1283</v>
      </c>
      <c r="I250" s="57">
        <v>44769</v>
      </c>
      <c r="J250" s="58">
        <v>22</v>
      </c>
    </row>
    <row r="251" spans="1:10" ht="102" x14ac:dyDescent="0.5">
      <c r="A251" s="53" t="s">
        <v>1575</v>
      </c>
      <c r="B251" s="54">
        <v>28</v>
      </c>
      <c r="C251" s="53" t="s">
        <v>1280</v>
      </c>
      <c r="D251" s="55">
        <v>45156</v>
      </c>
      <c r="E251" s="53" t="s">
        <v>1576</v>
      </c>
      <c r="F251" s="53" t="s">
        <v>1577</v>
      </c>
      <c r="G251" s="56">
        <v>31310003038730</v>
      </c>
      <c r="H251" s="53" t="s">
        <v>1283</v>
      </c>
      <c r="I251" s="57">
        <v>44790</v>
      </c>
      <c r="J251" s="58">
        <v>28</v>
      </c>
    </row>
    <row r="252" spans="1:10" x14ac:dyDescent="0.5">
      <c r="A252" s="59" t="s">
        <v>254</v>
      </c>
      <c r="B252" s="59"/>
      <c r="C252" s="59"/>
      <c r="D252" s="59"/>
      <c r="E252" s="59"/>
      <c r="F252" s="59"/>
      <c r="G252" s="59"/>
      <c r="H252" s="59"/>
      <c r="I252" s="59"/>
      <c r="J252" s="60">
        <v>50</v>
      </c>
    </row>
    <row r="256" spans="1:10" ht="10.5" customHeight="1" x14ac:dyDescent="0.5">
      <c r="A256" s="68" t="s">
        <v>225</v>
      </c>
      <c r="B256" s="68"/>
      <c r="C256" s="68"/>
      <c r="D256" s="68"/>
      <c r="E256" s="68"/>
      <c r="F256" s="68"/>
      <c r="G256" s="68"/>
      <c r="H256" s="68"/>
      <c r="I256" s="68"/>
      <c r="J256" s="68"/>
    </row>
    <row r="257" spans="1:10" ht="10.5" customHeight="1" x14ac:dyDescent="0.5">
      <c r="A257" s="67" t="s">
        <v>1578</v>
      </c>
      <c r="B257" s="67"/>
      <c r="C257" s="67"/>
      <c r="D257" s="67"/>
      <c r="E257" s="67"/>
      <c r="F257" s="67"/>
      <c r="G257" s="67"/>
      <c r="H257" s="67"/>
      <c r="I257" s="67"/>
      <c r="J257" s="67"/>
    </row>
    <row r="259" spans="1:10" ht="30.6" x14ac:dyDescent="0.5">
      <c r="A259" s="51" t="s">
        <v>1271</v>
      </c>
      <c r="B259" s="51" t="s">
        <v>1272</v>
      </c>
      <c r="C259" s="51" t="s">
        <v>229</v>
      </c>
      <c r="D259" s="51" t="s">
        <v>1273</v>
      </c>
      <c r="E259" s="51" t="s">
        <v>1274</v>
      </c>
      <c r="F259" s="51" t="s">
        <v>1275</v>
      </c>
      <c r="G259" s="51" t="s">
        <v>228</v>
      </c>
      <c r="H259" s="51" t="s">
        <v>1276</v>
      </c>
      <c r="I259" s="51" t="s">
        <v>1277</v>
      </c>
      <c r="J259" s="52" t="s">
        <v>1278</v>
      </c>
    </row>
    <row r="260" spans="1:10" ht="91.8" x14ac:dyDescent="0.5">
      <c r="A260" s="53" t="s">
        <v>1579</v>
      </c>
      <c r="B260" s="54">
        <v>10</v>
      </c>
      <c r="C260" s="53" t="s">
        <v>1280</v>
      </c>
      <c r="D260" s="55">
        <v>45149</v>
      </c>
      <c r="E260" s="53" t="s">
        <v>1580</v>
      </c>
      <c r="F260" s="53" t="s">
        <v>1581</v>
      </c>
      <c r="G260" s="56">
        <v>36088001613515</v>
      </c>
      <c r="H260" s="53" t="s">
        <v>1283</v>
      </c>
      <c r="I260" s="57">
        <v>44784</v>
      </c>
      <c r="J260" s="58">
        <v>10</v>
      </c>
    </row>
    <row r="261" spans="1:10" ht="102" x14ac:dyDescent="0.5">
      <c r="A261" s="53" t="s">
        <v>1420</v>
      </c>
      <c r="B261" s="54">
        <v>53.95</v>
      </c>
      <c r="C261" s="53" t="s">
        <v>1280</v>
      </c>
      <c r="D261" s="55">
        <v>45135</v>
      </c>
      <c r="E261" s="53" t="s">
        <v>1582</v>
      </c>
      <c r="F261" s="53" t="s">
        <v>1583</v>
      </c>
      <c r="G261" s="56">
        <v>31137004048180</v>
      </c>
      <c r="H261" s="53" t="s">
        <v>1283</v>
      </c>
      <c r="I261" s="57">
        <v>44768</v>
      </c>
      <c r="J261" s="58">
        <v>53.95</v>
      </c>
    </row>
    <row r="262" spans="1:10" ht="102" x14ac:dyDescent="0.5">
      <c r="A262" s="53" t="s">
        <v>1584</v>
      </c>
      <c r="B262" s="54">
        <v>16.989999999999998</v>
      </c>
      <c r="C262" s="53" t="s">
        <v>1280</v>
      </c>
      <c r="D262" s="55">
        <v>45184</v>
      </c>
      <c r="E262" s="53" t="s">
        <v>1585</v>
      </c>
      <c r="F262" s="53" t="s">
        <v>1586</v>
      </c>
      <c r="G262" s="56">
        <v>32990002000002</v>
      </c>
      <c r="H262" s="53" t="s">
        <v>1283</v>
      </c>
      <c r="I262" s="57">
        <v>44817</v>
      </c>
      <c r="J262" s="58">
        <v>16.989999999999998</v>
      </c>
    </row>
    <row r="263" spans="1:10" x14ac:dyDescent="0.5">
      <c r="A263" s="59" t="s">
        <v>254</v>
      </c>
      <c r="B263" s="59"/>
      <c r="C263" s="59"/>
      <c r="D263" s="59"/>
      <c r="E263" s="59"/>
      <c r="F263" s="59"/>
      <c r="G263" s="59"/>
      <c r="H263" s="59"/>
      <c r="I263" s="59"/>
      <c r="J263" s="60">
        <v>80.94</v>
      </c>
    </row>
    <row r="267" spans="1:10" ht="10.5" customHeight="1" x14ac:dyDescent="0.5">
      <c r="A267" s="68" t="s">
        <v>225</v>
      </c>
      <c r="B267" s="68"/>
      <c r="C267" s="68"/>
      <c r="D267" s="68"/>
      <c r="E267" s="68"/>
      <c r="F267" s="68"/>
      <c r="G267" s="68"/>
      <c r="H267" s="68"/>
      <c r="I267" s="68"/>
      <c r="J267" s="68"/>
    </row>
    <row r="268" spans="1:10" ht="10.5" customHeight="1" x14ac:dyDescent="0.5">
      <c r="A268" s="67" t="s">
        <v>1587</v>
      </c>
      <c r="B268" s="67"/>
      <c r="C268" s="67"/>
      <c r="D268" s="67"/>
      <c r="E268" s="67"/>
      <c r="F268" s="67"/>
      <c r="G268" s="67"/>
      <c r="H268" s="67"/>
      <c r="I268" s="67"/>
      <c r="J268" s="67"/>
    </row>
    <row r="270" spans="1:10" ht="30.6" x14ac:dyDescent="0.5">
      <c r="A270" s="51" t="s">
        <v>1271</v>
      </c>
      <c r="B270" s="51" t="s">
        <v>1272</v>
      </c>
      <c r="C270" s="51" t="s">
        <v>229</v>
      </c>
      <c r="D270" s="51" t="s">
        <v>1273</v>
      </c>
      <c r="E270" s="51" t="s">
        <v>1274</v>
      </c>
      <c r="F270" s="51" t="s">
        <v>1275</v>
      </c>
      <c r="G270" s="51" t="s">
        <v>228</v>
      </c>
      <c r="H270" s="51" t="s">
        <v>1276</v>
      </c>
      <c r="I270" s="51" t="s">
        <v>1277</v>
      </c>
      <c r="J270" s="52" t="s">
        <v>1278</v>
      </c>
    </row>
    <row r="271" spans="1:10" ht="81.599999999999994" x14ac:dyDescent="0.5">
      <c r="A271" s="53" t="s">
        <v>1588</v>
      </c>
      <c r="B271" s="54">
        <v>15</v>
      </c>
      <c r="C271" s="53" t="s">
        <v>1280</v>
      </c>
      <c r="D271" s="55">
        <v>45170</v>
      </c>
      <c r="E271" s="53" t="s">
        <v>1589</v>
      </c>
      <c r="F271" s="53" t="s">
        <v>1590</v>
      </c>
      <c r="G271" s="56">
        <v>31886002349889</v>
      </c>
      <c r="H271" s="53" t="s">
        <v>1283</v>
      </c>
      <c r="I271" s="57">
        <v>44803</v>
      </c>
      <c r="J271" s="58">
        <v>15</v>
      </c>
    </row>
    <row r="272" spans="1:10" ht="91.8" x14ac:dyDescent="0.5">
      <c r="A272" s="53" t="s">
        <v>1447</v>
      </c>
      <c r="B272" s="54">
        <v>5.99</v>
      </c>
      <c r="C272" s="53" t="s">
        <v>1280</v>
      </c>
      <c r="D272" s="55">
        <v>45142</v>
      </c>
      <c r="E272" s="53" t="s">
        <v>1591</v>
      </c>
      <c r="F272" s="53" t="s">
        <v>1592</v>
      </c>
      <c r="G272" s="56">
        <v>32778002028218</v>
      </c>
      <c r="H272" s="53" t="s">
        <v>1283</v>
      </c>
      <c r="I272" s="57">
        <v>44774</v>
      </c>
      <c r="J272" s="58">
        <v>5.99</v>
      </c>
    </row>
    <row r="273" spans="1:10" ht="91.8" x14ac:dyDescent="0.5">
      <c r="A273" s="53" t="s">
        <v>1539</v>
      </c>
      <c r="B273" s="54">
        <v>10</v>
      </c>
      <c r="C273" s="53" t="s">
        <v>1280</v>
      </c>
      <c r="D273" s="55">
        <v>45142</v>
      </c>
      <c r="E273" s="53" t="s">
        <v>1593</v>
      </c>
      <c r="F273" s="53" t="s">
        <v>1594</v>
      </c>
      <c r="G273" s="56">
        <v>36086002430319</v>
      </c>
      <c r="H273" s="53" t="s">
        <v>1283</v>
      </c>
      <c r="I273" s="57">
        <v>44772</v>
      </c>
      <c r="J273" s="58">
        <v>10</v>
      </c>
    </row>
    <row r="274" spans="1:10" ht="81.599999999999994" x14ac:dyDescent="0.5">
      <c r="A274" s="53" t="s">
        <v>1420</v>
      </c>
      <c r="B274" s="54">
        <v>9.99</v>
      </c>
      <c r="C274" s="53" t="s">
        <v>1280</v>
      </c>
      <c r="D274" s="55">
        <v>45142</v>
      </c>
      <c r="E274" s="53" t="s">
        <v>1595</v>
      </c>
      <c r="F274" s="53" t="s">
        <v>1596</v>
      </c>
      <c r="G274" s="56">
        <v>31137004206911</v>
      </c>
      <c r="H274" s="53" t="s">
        <v>1283</v>
      </c>
      <c r="I274" s="57">
        <v>44772</v>
      </c>
      <c r="J274" s="58">
        <v>9.99</v>
      </c>
    </row>
    <row r="275" spans="1:10" ht="81.599999999999994" x14ac:dyDescent="0.5">
      <c r="A275" s="53" t="s">
        <v>1288</v>
      </c>
      <c r="B275" s="54">
        <v>10</v>
      </c>
      <c r="C275" s="53" t="s">
        <v>1280</v>
      </c>
      <c r="D275" s="55">
        <v>45142</v>
      </c>
      <c r="E275" s="53" t="s">
        <v>1597</v>
      </c>
      <c r="F275" s="53" t="s">
        <v>1596</v>
      </c>
      <c r="G275" s="56">
        <v>31186030703300</v>
      </c>
      <c r="H275" s="53" t="s">
        <v>1283</v>
      </c>
      <c r="I275" s="57">
        <v>44772</v>
      </c>
      <c r="J275" s="58">
        <v>10</v>
      </c>
    </row>
    <row r="276" spans="1:10" ht="91.8" x14ac:dyDescent="0.5">
      <c r="A276" s="69" t="s">
        <v>1598</v>
      </c>
      <c r="B276" s="70">
        <v>10</v>
      </c>
      <c r="C276" s="69" t="s">
        <v>1280</v>
      </c>
      <c r="D276" s="71">
        <v>45128</v>
      </c>
      <c r="E276" s="53" t="s">
        <v>1599</v>
      </c>
      <c r="F276" s="53" t="s">
        <v>1600</v>
      </c>
      <c r="G276" s="56">
        <v>31350003579226</v>
      </c>
      <c r="H276" s="53" t="s">
        <v>1283</v>
      </c>
      <c r="I276" s="57">
        <v>44761</v>
      </c>
      <c r="J276" s="58">
        <v>10</v>
      </c>
    </row>
    <row r="277" spans="1:10" ht="91.8" x14ac:dyDescent="0.5">
      <c r="A277" s="69"/>
      <c r="B277" s="70"/>
      <c r="C277" s="69"/>
      <c r="D277" s="71"/>
      <c r="E277" s="53" t="s">
        <v>1601</v>
      </c>
      <c r="F277" s="53" t="s">
        <v>1600</v>
      </c>
      <c r="G277" s="56">
        <v>31350003579234</v>
      </c>
      <c r="H277" s="53" t="s">
        <v>1283</v>
      </c>
      <c r="I277" s="57">
        <v>44761</v>
      </c>
      <c r="J277" s="58">
        <v>10</v>
      </c>
    </row>
    <row r="278" spans="1:10" ht="81.599999999999994" x14ac:dyDescent="0.5">
      <c r="A278" s="69"/>
      <c r="B278" s="54">
        <v>11</v>
      </c>
      <c r="C278" s="53" t="s">
        <v>1280</v>
      </c>
      <c r="D278" s="55">
        <v>45142</v>
      </c>
      <c r="E278" s="53" t="s">
        <v>1602</v>
      </c>
      <c r="F278" s="53" t="s">
        <v>1603</v>
      </c>
      <c r="G278" s="56">
        <v>31350003591684</v>
      </c>
      <c r="H278" s="53" t="s">
        <v>1283</v>
      </c>
      <c r="I278" s="57">
        <v>44774</v>
      </c>
      <c r="J278" s="58">
        <v>11</v>
      </c>
    </row>
    <row r="279" spans="1:10" ht="153" x14ac:dyDescent="0.5">
      <c r="A279" s="69"/>
      <c r="B279" s="54">
        <v>20</v>
      </c>
      <c r="C279" s="53" t="s">
        <v>1280</v>
      </c>
      <c r="D279" s="55">
        <v>45128</v>
      </c>
      <c r="E279" s="53" t="s">
        <v>1604</v>
      </c>
      <c r="F279" s="53" t="s">
        <v>1605</v>
      </c>
      <c r="G279" s="56">
        <v>31350003611086</v>
      </c>
      <c r="H279" s="53" t="s">
        <v>1283</v>
      </c>
      <c r="I279" s="57">
        <v>44760</v>
      </c>
      <c r="J279" s="58">
        <v>20</v>
      </c>
    </row>
    <row r="280" spans="1:10" ht="102" x14ac:dyDescent="0.5">
      <c r="A280" s="69"/>
      <c r="B280" s="54">
        <v>23</v>
      </c>
      <c r="C280" s="53" t="s">
        <v>1280</v>
      </c>
      <c r="D280" s="55">
        <v>45128</v>
      </c>
      <c r="E280" s="53" t="s">
        <v>1606</v>
      </c>
      <c r="F280" s="53" t="s">
        <v>1607</v>
      </c>
      <c r="G280" s="56">
        <v>31350003311208</v>
      </c>
      <c r="H280" s="53" t="s">
        <v>1283</v>
      </c>
      <c r="I280" s="57">
        <v>44761</v>
      </c>
      <c r="J280" s="58">
        <v>23</v>
      </c>
    </row>
    <row r="281" spans="1:10" ht="102" x14ac:dyDescent="0.5">
      <c r="A281" s="69"/>
      <c r="B281" s="54">
        <v>70</v>
      </c>
      <c r="C281" s="53" t="s">
        <v>1280</v>
      </c>
      <c r="D281" s="55">
        <v>45128</v>
      </c>
      <c r="E281" s="53" t="s">
        <v>1608</v>
      </c>
      <c r="F281" s="53" t="s">
        <v>1609</v>
      </c>
      <c r="G281" s="56">
        <v>31350003912708</v>
      </c>
      <c r="H281" s="53" t="s">
        <v>1610</v>
      </c>
      <c r="I281" s="57">
        <v>44758</v>
      </c>
      <c r="J281" s="58">
        <v>70</v>
      </c>
    </row>
    <row r="282" spans="1:10" ht="102" x14ac:dyDescent="0.5">
      <c r="A282" s="69"/>
      <c r="B282" s="54">
        <v>29</v>
      </c>
      <c r="C282" s="53" t="s">
        <v>1280</v>
      </c>
      <c r="D282" s="55">
        <v>45135</v>
      </c>
      <c r="E282" s="53" t="s">
        <v>1611</v>
      </c>
      <c r="F282" s="53" t="s">
        <v>1612</v>
      </c>
      <c r="G282" s="56">
        <v>31350004000800</v>
      </c>
      <c r="H282" s="53" t="s">
        <v>1283</v>
      </c>
      <c r="I282" s="57">
        <v>44769</v>
      </c>
      <c r="J282" s="58">
        <v>29</v>
      </c>
    </row>
    <row r="283" spans="1:10" x14ac:dyDescent="0.5">
      <c r="A283" s="59" t="s">
        <v>254</v>
      </c>
      <c r="B283" s="59"/>
      <c r="C283" s="59"/>
      <c r="D283" s="59"/>
      <c r="E283" s="59"/>
      <c r="F283" s="59"/>
      <c r="G283" s="59"/>
      <c r="H283" s="59"/>
      <c r="I283" s="59"/>
      <c r="J283" s="60">
        <v>223.98</v>
      </c>
    </row>
    <row r="287" spans="1:10" ht="10.5" customHeight="1" x14ac:dyDescent="0.5">
      <c r="A287" s="68" t="s">
        <v>225</v>
      </c>
      <c r="B287" s="68"/>
      <c r="C287" s="68"/>
      <c r="D287" s="68"/>
      <c r="E287" s="68"/>
      <c r="F287" s="68"/>
      <c r="G287" s="68"/>
      <c r="H287" s="68"/>
      <c r="I287" s="68"/>
      <c r="J287" s="68"/>
    </row>
    <row r="288" spans="1:10" ht="10.5" customHeight="1" x14ac:dyDescent="0.5">
      <c r="A288" s="67" t="s">
        <v>1613</v>
      </c>
      <c r="B288" s="67"/>
      <c r="C288" s="67"/>
      <c r="D288" s="67"/>
      <c r="E288" s="67"/>
      <c r="F288" s="67"/>
      <c r="G288" s="67"/>
      <c r="H288" s="67"/>
      <c r="I288" s="67"/>
      <c r="J288" s="67"/>
    </row>
    <row r="290" spans="1:10" ht="30.6" x14ac:dyDescent="0.5">
      <c r="A290" s="51" t="s">
        <v>1271</v>
      </c>
      <c r="B290" s="51" t="s">
        <v>1272</v>
      </c>
      <c r="C290" s="51" t="s">
        <v>229</v>
      </c>
      <c r="D290" s="51" t="s">
        <v>1273</v>
      </c>
      <c r="E290" s="51" t="s">
        <v>1274</v>
      </c>
      <c r="F290" s="51" t="s">
        <v>1275</v>
      </c>
      <c r="G290" s="51" t="s">
        <v>228</v>
      </c>
      <c r="H290" s="51" t="s">
        <v>1276</v>
      </c>
      <c r="I290" s="51" t="s">
        <v>1277</v>
      </c>
      <c r="J290" s="52" t="s">
        <v>1278</v>
      </c>
    </row>
    <row r="291" spans="1:10" ht="102" x14ac:dyDescent="0.5">
      <c r="A291" s="53" t="s">
        <v>1614</v>
      </c>
      <c r="B291" s="54">
        <v>11</v>
      </c>
      <c r="C291" s="53" t="s">
        <v>1280</v>
      </c>
      <c r="D291" s="55">
        <v>45177</v>
      </c>
      <c r="E291" s="53" t="s">
        <v>1615</v>
      </c>
      <c r="F291" s="53" t="s">
        <v>1616</v>
      </c>
      <c r="G291" s="56">
        <v>31145003945892</v>
      </c>
      <c r="H291" s="53" t="s">
        <v>1283</v>
      </c>
      <c r="I291" s="57">
        <v>44812</v>
      </c>
      <c r="J291" s="58">
        <v>11</v>
      </c>
    </row>
    <row r="292" spans="1:10" ht="91.8" x14ac:dyDescent="0.5">
      <c r="A292" s="53" t="s">
        <v>1476</v>
      </c>
      <c r="B292" s="54">
        <v>11.29</v>
      </c>
      <c r="C292" s="53" t="s">
        <v>1280</v>
      </c>
      <c r="D292" s="55">
        <v>45177</v>
      </c>
      <c r="E292" s="53" t="s">
        <v>1617</v>
      </c>
      <c r="F292" s="53" t="s">
        <v>1618</v>
      </c>
      <c r="G292" s="56">
        <v>36173004906650</v>
      </c>
      <c r="H292" s="53" t="s">
        <v>1283</v>
      </c>
      <c r="I292" s="57">
        <v>44806</v>
      </c>
      <c r="J292" s="58">
        <v>11.29</v>
      </c>
    </row>
    <row r="293" spans="1:10" ht="81.599999999999994" x14ac:dyDescent="0.5">
      <c r="A293" s="53" t="s">
        <v>1295</v>
      </c>
      <c r="B293" s="54">
        <v>10.16</v>
      </c>
      <c r="C293" s="53" t="s">
        <v>1280</v>
      </c>
      <c r="D293" s="55">
        <v>45191</v>
      </c>
      <c r="E293" s="53" t="s">
        <v>1619</v>
      </c>
      <c r="F293" s="53" t="s">
        <v>1620</v>
      </c>
      <c r="G293" s="56">
        <v>30052005307835</v>
      </c>
      <c r="H293" s="53" t="s">
        <v>1283</v>
      </c>
      <c r="I293" s="57">
        <v>44826</v>
      </c>
      <c r="J293" s="58">
        <v>10.16</v>
      </c>
    </row>
    <row r="294" spans="1:10" ht="102" x14ac:dyDescent="0.5">
      <c r="A294" s="53" t="s">
        <v>1485</v>
      </c>
      <c r="B294" s="54">
        <v>31.5</v>
      </c>
      <c r="C294" s="53" t="s">
        <v>1280</v>
      </c>
      <c r="D294" s="55">
        <v>45156</v>
      </c>
      <c r="E294" s="53" t="s">
        <v>1621</v>
      </c>
      <c r="F294" s="53" t="s">
        <v>1622</v>
      </c>
      <c r="G294" s="56">
        <v>31946006978941</v>
      </c>
      <c r="H294" s="53" t="s">
        <v>1623</v>
      </c>
      <c r="I294" s="57">
        <v>44785</v>
      </c>
      <c r="J294" s="58">
        <v>31.5</v>
      </c>
    </row>
    <row r="295" spans="1:10" ht="91.8" x14ac:dyDescent="0.5">
      <c r="A295" s="69" t="s">
        <v>1284</v>
      </c>
      <c r="B295" s="54">
        <v>2.39</v>
      </c>
      <c r="C295" s="53" t="s">
        <v>1280</v>
      </c>
      <c r="D295" s="55">
        <v>45177</v>
      </c>
      <c r="E295" s="53" t="s">
        <v>1624</v>
      </c>
      <c r="F295" s="53" t="s">
        <v>1625</v>
      </c>
      <c r="G295" s="56">
        <v>31534002342856</v>
      </c>
      <c r="H295" s="53" t="s">
        <v>1283</v>
      </c>
      <c r="I295" s="57">
        <v>44812</v>
      </c>
      <c r="J295" s="58">
        <v>2.39</v>
      </c>
    </row>
    <row r="296" spans="1:10" ht="81.599999999999994" x14ac:dyDescent="0.5">
      <c r="A296" s="69"/>
      <c r="B296" s="54">
        <v>6</v>
      </c>
      <c r="C296" s="53" t="s">
        <v>1280</v>
      </c>
      <c r="D296" s="55">
        <v>45177</v>
      </c>
      <c r="E296" s="53" t="s">
        <v>1626</v>
      </c>
      <c r="F296" s="53" t="s">
        <v>1627</v>
      </c>
      <c r="G296" s="56">
        <v>31534002288810</v>
      </c>
      <c r="H296" s="53" t="s">
        <v>1283</v>
      </c>
      <c r="I296" s="57">
        <v>44812</v>
      </c>
      <c r="J296" s="58">
        <v>6</v>
      </c>
    </row>
    <row r="297" spans="1:10" ht="102" x14ac:dyDescent="0.5">
      <c r="A297" s="69"/>
      <c r="B297" s="54">
        <v>10.84</v>
      </c>
      <c r="C297" s="53" t="s">
        <v>1280</v>
      </c>
      <c r="D297" s="55">
        <v>45177</v>
      </c>
      <c r="E297" s="53" t="s">
        <v>1628</v>
      </c>
      <c r="F297" s="53" t="s">
        <v>1629</v>
      </c>
      <c r="G297" s="56">
        <v>31534002694827</v>
      </c>
      <c r="H297" s="53" t="s">
        <v>1283</v>
      </c>
      <c r="I297" s="57">
        <v>44812</v>
      </c>
      <c r="J297" s="58">
        <v>10.84</v>
      </c>
    </row>
    <row r="298" spans="1:10" ht="91.8" x14ac:dyDescent="0.5">
      <c r="A298" s="53" t="s">
        <v>1630</v>
      </c>
      <c r="B298" s="54">
        <v>12</v>
      </c>
      <c r="C298" s="53" t="s">
        <v>1280</v>
      </c>
      <c r="D298" s="55">
        <v>45128</v>
      </c>
      <c r="E298" s="53" t="s">
        <v>1631</v>
      </c>
      <c r="F298" s="53" t="s">
        <v>1632</v>
      </c>
      <c r="G298" s="56">
        <v>32783001478844</v>
      </c>
      <c r="H298" s="53" t="s">
        <v>1283</v>
      </c>
      <c r="I298" s="57">
        <v>44761</v>
      </c>
      <c r="J298" s="58">
        <v>12</v>
      </c>
    </row>
    <row r="299" spans="1:10" ht="102" x14ac:dyDescent="0.5">
      <c r="A299" s="53" t="s">
        <v>1633</v>
      </c>
      <c r="B299" s="54">
        <v>16</v>
      </c>
      <c r="C299" s="53" t="s">
        <v>1280</v>
      </c>
      <c r="D299" s="55">
        <v>45121</v>
      </c>
      <c r="E299" s="53" t="s">
        <v>1634</v>
      </c>
      <c r="F299" s="53" t="s">
        <v>1635</v>
      </c>
      <c r="G299" s="56">
        <v>31313002658086</v>
      </c>
      <c r="H299" s="53" t="s">
        <v>1317</v>
      </c>
      <c r="I299" s="57">
        <v>44754</v>
      </c>
      <c r="J299" s="58">
        <v>16</v>
      </c>
    </row>
    <row r="300" spans="1:10" ht="102" x14ac:dyDescent="0.5">
      <c r="A300" s="69" t="s">
        <v>1636</v>
      </c>
      <c r="B300" s="54">
        <v>9.99</v>
      </c>
      <c r="C300" s="53" t="s">
        <v>1280</v>
      </c>
      <c r="D300" s="55">
        <v>45198</v>
      </c>
      <c r="E300" s="53" t="s">
        <v>1637</v>
      </c>
      <c r="F300" s="53" t="s">
        <v>1638</v>
      </c>
      <c r="G300" s="56">
        <v>31404003375281</v>
      </c>
      <c r="H300" s="53" t="s">
        <v>1394</v>
      </c>
      <c r="I300" s="57">
        <v>44828</v>
      </c>
      <c r="J300" s="58">
        <v>9.99</v>
      </c>
    </row>
    <row r="301" spans="1:10" ht="91.8" x14ac:dyDescent="0.5">
      <c r="A301" s="69"/>
      <c r="B301" s="54">
        <v>12.49</v>
      </c>
      <c r="C301" s="53" t="s">
        <v>1280</v>
      </c>
      <c r="D301" s="55">
        <v>45198</v>
      </c>
      <c r="E301" s="53" t="s">
        <v>1639</v>
      </c>
      <c r="F301" s="53" t="s">
        <v>1640</v>
      </c>
      <c r="G301" s="56">
        <v>31404003336374</v>
      </c>
      <c r="H301" s="53" t="s">
        <v>1394</v>
      </c>
      <c r="I301" s="57">
        <v>44828</v>
      </c>
      <c r="J301" s="58">
        <v>12.49</v>
      </c>
    </row>
    <row r="302" spans="1:10" ht="81.599999999999994" x14ac:dyDescent="0.5">
      <c r="A302" s="69"/>
      <c r="B302" s="70">
        <v>12.59</v>
      </c>
      <c r="C302" s="69" t="s">
        <v>1280</v>
      </c>
      <c r="D302" s="71">
        <v>45198</v>
      </c>
      <c r="E302" s="53" t="s">
        <v>1641</v>
      </c>
      <c r="F302" s="53" t="s">
        <v>1642</v>
      </c>
      <c r="G302" s="56">
        <v>31404003848766</v>
      </c>
      <c r="H302" s="53" t="s">
        <v>1394</v>
      </c>
      <c r="I302" s="57">
        <v>44828</v>
      </c>
      <c r="J302" s="58">
        <v>12.59</v>
      </c>
    </row>
    <row r="303" spans="1:10" ht="91.8" x14ac:dyDescent="0.5">
      <c r="A303" s="69"/>
      <c r="B303" s="70"/>
      <c r="C303" s="69"/>
      <c r="D303" s="71"/>
      <c r="E303" s="53" t="s">
        <v>1643</v>
      </c>
      <c r="F303" s="53" t="s">
        <v>1644</v>
      </c>
      <c r="G303" s="56">
        <v>31404003940324</v>
      </c>
      <c r="H303" s="53" t="s">
        <v>1394</v>
      </c>
      <c r="I303" s="57">
        <v>44828</v>
      </c>
      <c r="J303" s="58">
        <v>12.59</v>
      </c>
    </row>
    <row r="304" spans="1:10" ht="102" x14ac:dyDescent="0.5">
      <c r="A304" s="69"/>
      <c r="B304" s="54">
        <v>49</v>
      </c>
      <c r="C304" s="53" t="s">
        <v>1280</v>
      </c>
      <c r="D304" s="55">
        <v>45163</v>
      </c>
      <c r="E304" s="53" t="s">
        <v>1645</v>
      </c>
      <c r="F304" s="53" t="s">
        <v>1646</v>
      </c>
      <c r="G304" s="56">
        <v>31404003786636</v>
      </c>
      <c r="H304" s="53" t="s">
        <v>1304</v>
      </c>
      <c r="I304" s="57">
        <v>44797</v>
      </c>
      <c r="J304" s="58">
        <v>49</v>
      </c>
    </row>
    <row r="305" spans="1:10" ht="112.2" x14ac:dyDescent="0.5">
      <c r="A305" s="69" t="s">
        <v>1347</v>
      </c>
      <c r="B305" s="54">
        <v>13</v>
      </c>
      <c r="C305" s="53" t="s">
        <v>1280</v>
      </c>
      <c r="D305" s="55">
        <v>45191</v>
      </c>
      <c r="E305" s="53" t="s">
        <v>1647</v>
      </c>
      <c r="F305" s="53" t="s">
        <v>1648</v>
      </c>
      <c r="G305" s="56">
        <v>31524007334669</v>
      </c>
      <c r="H305" s="53" t="s">
        <v>1283</v>
      </c>
      <c r="I305" s="57">
        <v>44823</v>
      </c>
      <c r="J305" s="58">
        <v>13</v>
      </c>
    </row>
    <row r="306" spans="1:10" ht="102" x14ac:dyDescent="0.5">
      <c r="A306" s="69"/>
      <c r="B306" s="70">
        <v>20</v>
      </c>
      <c r="C306" s="69" t="s">
        <v>1280</v>
      </c>
      <c r="D306" s="71">
        <v>45163</v>
      </c>
      <c r="E306" s="53" t="s">
        <v>1649</v>
      </c>
      <c r="F306" s="53" t="s">
        <v>1650</v>
      </c>
      <c r="G306" s="56">
        <v>31524007005343</v>
      </c>
      <c r="H306" s="53" t="s">
        <v>1651</v>
      </c>
      <c r="I306" s="57">
        <v>44797</v>
      </c>
      <c r="J306" s="58">
        <v>20</v>
      </c>
    </row>
    <row r="307" spans="1:10" ht="102" x14ac:dyDescent="0.5">
      <c r="A307" s="69"/>
      <c r="B307" s="70"/>
      <c r="C307" s="69"/>
      <c r="D307" s="71"/>
      <c r="E307" s="53" t="s">
        <v>1652</v>
      </c>
      <c r="F307" s="53" t="s">
        <v>1653</v>
      </c>
      <c r="G307" s="56">
        <v>31524007489216</v>
      </c>
      <c r="H307" s="53" t="s">
        <v>1651</v>
      </c>
      <c r="I307" s="57">
        <v>44797</v>
      </c>
      <c r="J307" s="58">
        <v>20</v>
      </c>
    </row>
    <row r="308" spans="1:10" ht="91.8" x14ac:dyDescent="0.5">
      <c r="A308" s="69"/>
      <c r="B308" s="70"/>
      <c r="C308" s="69"/>
      <c r="D308" s="71"/>
      <c r="E308" s="53" t="s">
        <v>1654</v>
      </c>
      <c r="F308" s="53" t="s">
        <v>1655</v>
      </c>
      <c r="G308" s="56">
        <v>31524007498423</v>
      </c>
      <c r="H308" s="53" t="s">
        <v>1651</v>
      </c>
      <c r="I308" s="57">
        <v>44797</v>
      </c>
      <c r="J308" s="58">
        <v>20</v>
      </c>
    </row>
    <row r="309" spans="1:10" ht="132.6" x14ac:dyDescent="0.5">
      <c r="A309" s="69"/>
      <c r="B309" s="70"/>
      <c r="C309" s="69"/>
      <c r="D309" s="55">
        <v>45170</v>
      </c>
      <c r="E309" s="53" t="s">
        <v>1656</v>
      </c>
      <c r="F309" s="53" t="s">
        <v>1657</v>
      </c>
      <c r="G309" s="56">
        <v>31524007685169</v>
      </c>
      <c r="H309" s="53" t="s">
        <v>1488</v>
      </c>
      <c r="I309" s="57">
        <v>44799</v>
      </c>
      <c r="J309" s="58">
        <v>20</v>
      </c>
    </row>
    <row r="310" spans="1:10" ht="81.599999999999994" x14ac:dyDescent="0.5">
      <c r="A310" s="69"/>
      <c r="B310" s="54">
        <v>22</v>
      </c>
      <c r="C310" s="53" t="s">
        <v>1280</v>
      </c>
      <c r="D310" s="55">
        <v>45163</v>
      </c>
      <c r="E310" s="53" t="s">
        <v>1658</v>
      </c>
      <c r="F310" s="53" t="s">
        <v>1659</v>
      </c>
      <c r="G310" s="56">
        <v>31524006313185</v>
      </c>
      <c r="H310" s="53" t="s">
        <v>1660</v>
      </c>
      <c r="I310" s="57">
        <v>44797</v>
      </c>
      <c r="J310" s="58">
        <v>22</v>
      </c>
    </row>
    <row r="311" spans="1:10" ht="112.2" x14ac:dyDescent="0.5">
      <c r="A311" s="69"/>
      <c r="B311" s="54">
        <v>30</v>
      </c>
      <c r="C311" s="53" t="s">
        <v>1280</v>
      </c>
      <c r="D311" s="55">
        <v>45170</v>
      </c>
      <c r="E311" s="53" t="s">
        <v>1661</v>
      </c>
      <c r="F311" s="53" t="s">
        <v>1662</v>
      </c>
      <c r="G311" s="56">
        <v>31524005636107</v>
      </c>
      <c r="H311" s="53" t="s">
        <v>1488</v>
      </c>
      <c r="I311" s="57">
        <v>44799</v>
      </c>
      <c r="J311" s="58">
        <v>30</v>
      </c>
    </row>
    <row r="312" spans="1:10" x14ac:dyDescent="0.5">
      <c r="A312" s="59" t="s">
        <v>254</v>
      </c>
      <c r="B312" s="59"/>
      <c r="C312" s="59"/>
      <c r="D312" s="59"/>
      <c r="E312" s="59"/>
      <c r="F312" s="59"/>
      <c r="G312" s="59"/>
      <c r="H312" s="59"/>
      <c r="I312" s="59"/>
      <c r="J312" s="60">
        <v>352.84</v>
      </c>
    </row>
    <row r="316" spans="1:10" ht="10.5" customHeight="1" x14ac:dyDescent="0.5">
      <c r="A316" s="68" t="s">
        <v>225</v>
      </c>
      <c r="B316" s="68"/>
      <c r="C316" s="68"/>
      <c r="D316" s="68"/>
      <c r="E316" s="68"/>
      <c r="F316" s="68"/>
      <c r="G316" s="68"/>
      <c r="H316" s="68"/>
      <c r="I316" s="68"/>
      <c r="J316" s="68"/>
    </row>
    <row r="317" spans="1:10" ht="10.5" customHeight="1" x14ac:dyDescent="0.5">
      <c r="A317" s="67" t="s">
        <v>1663</v>
      </c>
      <c r="B317" s="67"/>
      <c r="C317" s="67"/>
      <c r="D317" s="67"/>
      <c r="E317" s="67"/>
      <c r="F317" s="67"/>
      <c r="G317" s="67"/>
      <c r="H317" s="67"/>
      <c r="I317" s="67"/>
      <c r="J317" s="67"/>
    </row>
    <row r="319" spans="1:10" ht="30.6" x14ac:dyDescent="0.5">
      <c r="A319" s="51" t="s">
        <v>1271</v>
      </c>
      <c r="B319" s="51" t="s">
        <v>1272</v>
      </c>
      <c r="C319" s="51" t="s">
        <v>229</v>
      </c>
      <c r="D319" s="51" t="s">
        <v>1273</v>
      </c>
      <c r="E319" s="51" t="s">
        <v>1274</v>
      </c>
      <c r="F319" s="51" t="s">
        <v>1275</v>
      </c>
      <c r="G319" s="51" t="s">
        <v>228</v>
      </c>
      <c r="H319" s="51" t="s">
        <v>1276</v>
      </c>
      <c r="I319" s="51" t="s">
        <v>1277</v>
      </c>
      <c r="J319" s="52" t="s">
        <v>1278</v>
      </c>
    </row>
    <row r="320" spans="1:10" ht="102" x14ac:dyDescent="0.5">
      <c r="A320" s="53" t="s">
        <v>1572</v>
      </c>
      <c r="B320" s="54">
        <v>13</v>
      </c>
      <c r="C320" s="53" t="s">
        <v>1280</v>
      </c>
      <c r="D320" s="55">
        <v>45198</v>
      </c>
      <c r="E320" s="53" t="s">
        <v>1664</v>
      </c>
      <c r="F320" s="53" t="s">
        <v>1665</v>
      </c>
      <c r="G320" s="56">
        <v>31237003404499</v>
      </c>
      <c r="H320" s="53" t="s">
        <v>1283</v>
      </c>
      <c r="I320" s="57">
        <v>44831</v>
      </c>
      <c r="J320" s="58">
        <v>13</v>
      </c>
    </row>
    <row r="321" spans="1:10" ht="91.8" x14ac:dyDescent="0.5">
      <c r="A321" s="53" t="s">
        <v>1365</v>
      </c>
      <c r="B321" s="54">
        <v>16</v>
      </c>
      <c r="C321" s="53" t="s">
        <v>1280</v>
      </c>
      <c r="D321" s="55">
        <v>45184</v>
      </c>
      <c r="E321" s="53" t="s">
        <v>1666</v>
      </c>
      <c r="F321" s="53" t="s">
        <v>1667</v>
      </c>
      <c r="G321" s="56">
        <v>31132015584356</v>
      </c>
      <c r="H321" s="53" t="s">
        <v>1283</v>
      </c>
      <c r="I321" s="57">
        <v>44818</v>
      </c>
      <c r="J321" s="58">
        <v>16</v>
      </c>
    </row>
    <row r="322" spans="1:10" ht="91.8" x14ac:dyDescent="0.5">
      <c r="A322" s="53" t="s">
        <v>1382</v>
      </c>
      <c r="B322" s="54">
        <v>23</v>
      </c>
      <c r="C322" s="53" t="s">
        <v>1280</v>
      </c>
      <c r="D322" s="55">
        <v>45198</v>
      </c>
      <c r="E322" s="53" t="s">
        <v>1668</v>
      </c>
      <c r="F322" s="53" t="s">
        <v>1669</v>
      </c>
      <c r="G322" s="56">
        <v>31403003394458</v>
      </c>
      <c r="H322" s="53" t="s">
        <v>1283</v>
      </c>
      <c r="I322" s="57">
        <v>44831</v>
      </c>
      <c r="J322" s="58">
        <v>23</v>
      </c>
    </row>
    <row r="323" spans="1:10" x14ac:dyDescent="0.5">
      <c r="A323" s="59" t="s">
        <v>254</v>
      </c>
      <c r="B323" s="59"/>
      <c r="C323" s="59"/>
      <c r="D323" s="59"/>
      <c r="E323" s="59"/>
      <c r="F323" s="59"/>
      <c r="G323" s="59"/>
      <c r="H323" s="59"/>
      <c r="I323" s="59"/>
      <c r="J323" s="60">
        <v>52</v>
      </c>
    </row>
    <row r="327" spans="1:10" ht="10.5" customHeight="1" x14ac:dyDescent="0.5">
      <c r="A327" s="68" t="s">
        <v>225</v>
      </c>
      <c r="B327" s="68"/>
      <c r="C327" s="68"/>
      <c r="D327" s="68"/>
      <c r="E327" s="68"/>
      <c r="F327" s="68"/>
      <c r="G327" s="68"/>
      <c r="H327" s="68"/>
      <c r="I327" s="68"/>
      <c r="J327" s="68"/>
    </row>
    <row r="328" spans="1:10" ht="10.5" customHeight="1" x14ac:dyDescent="0.5">
      <c r="A328" s="67" t="s">
        <v>1670</v>
      </c>
      <c r="B328" s="67"/>
      <c r="C328" s="67"/>
      <c r="D328" s="67"/>
      <c r="E328" s="67"/>
      <c r="F328" s="67"/>
      <c r="G328" s="67"/>
      <c r="H328" s="67"/>
      <c r="I328" s="67"/>
      <c r="J328" s="67"/>
    </row>
    <row r="330" spans="1:10" ht="30.6" x14ac:dyDescent="0.5">
      <c r="A330" s="51" t="s">
        <v>1271</v>
      </c>
      <c r="B330" s="51" t="s">
        <v>1272</v>
      </c>
      <c r="C330" s="51" t="s">
        <v>229</v>
      </c>
      <c r="D330" s="51" t="s">
        <v>1273</v>
      </c>
      <c r="E330" s="51" t="s">
        <v>1274</v>
      </c>
      <c r="F330" s="51" t="s">
        <v>1275</v>
      </c>
      <c r="G330" s="51" t="s">
        <v>228</v>
      </c>
      <c r="H330" s="51" t="s">
        <v>1276</v>
      </c>
      <c r="I330" s="51" t="s">
        <v>1277</v>
      </c>
      <c r="J330" s="52" t="s">
        <v>1278</v>
      </c>
    </row>
    <row r="331" spans="1:10" ht="81.599999999999994" x14ac:dyDescent="0.5">
      <c r="A331" s="53" t="s">
        <v>1351</v>
      </c>
      <c r="B331" s="54">
        <v>15</v>
      </c>
      <c r="C331" s="53" t="s">
        <v>1280</v>
      </c>
      <c r="D331" s="55">
        <v>45163</v>
      </c>
      <c r="E331" s="53" t="s">
        <v>1671</v>
      </c>
      <c r="F331" s="53" t="s">
        <v>1672</v>
      </c>
      <c r="G331" s="56">
        <v>31942003983745</v>
      </c>
      <c r="H331" s="53" t="s">
        <v>1283</v>
      </c>
      <c r="I331" s="57">
        <v>44792</v>
      </c>
      <c r="J331" s="58">
        <v>15</v>
      </c>
    </row>
    <row r="332" spans="1:10" ht="102" x14ac:dyDescent="0.5">
      <c r="A332" s="53" t="s">
        <v>1516</v>
      </c>
      <c r="B332" s="54">
        <v>14</v>
      </c>
      <c r="C332" s="53" t="s">
        <v>1280</v>
      </c>
      <c r="D332" s="55">
        <v>45184</v>
      </c>
      <c r="E332" s="53" t="s">
        <v>1673</v>
      </c>
      <c r="F332" s="53" t="s">
        <v>1674</v>
      </c>
      <c r="G332" s="56">
        <v>31138002641323</v>
      </c>
      <c r="H332" s="53" t="s">
        <v>1394</v>
      </c>
      <c r="I332" s="57">
        <v>44816</v>
      </c>
      <c r="J332" s="58">
        <v>14</v>
      </c>
    </row>
    <row r="333" spans="1:10" ht="122.4" x14ac:dyDescent="0.5">
      <c r="A333" s="53" t="s">
        <v>1633</v>
      </c>
      <c r="B333" s="54">
        <v>25</v>
      </c>
      <c r="C333" s="53" t="s">
        <v>1280</v>
      </c>
      <c r="D333" s="55">
        <v>45128</v>
      </c>
      <c r="E333" s="53" t="s">
        <v>1675</v>
      </c>
      <c r="F333" s="53" t="s">
        <v>1676</v>
      </c>
      <c r="G333" s="56">
        <v>31313002148518</v>
      </c>
      <c r="H333" s="53" t="s">
        <v>1317</v>
      </c>
      <c r="I333" s="57">
        <v>44757</v>
      </c>
      <c r="J333" s="58">
        <v>25</v>
      </c>
    </row>
    <row r="334" spans="1:10" ht="91.8" x14ac:dyDescent="0.5">
      <c r="A334" s="53" t="s">
        <v>1416</v>
      </c>
      <c r="B334" s="54">
        <v>15</v>
      </c>
      <c r="C334" s="53" t="s">
        <v>1280</v>
      </c>
      <c r="D334" s="55">
        <v>45156</v>
      </c>
      <c r="E334" s="53" t="s">
        <v>1677</v>
      </c>
      <c r="F334" s="53" t="s">
        <v>1678</v>
      </c>
      <c r="G334" s="56">
        <v>31321006754512</v>
      </c>
      <c r="H334" s="53" t="s">
        <v>1283</v>
      </c>
      <c r="I334" s="57">
        <v>44786</v>
      </c>
      <c r="J334" s="58">
        <v>15</v>
      </c>
    </row>
    <row r="335" spans="1:10" x14ac:dyDescent="0.5">
      <c r="A335" s="59" t="s">
        <v>254</v>
      </c>
      <c r="B335" s="59"/>
      <c r="C335" s="59"/>
      <c r="D335" s="59"/>
      <c r="E335" s="59"/>
      <c r="F335" s="59"/>
      <c r="G335" s="59"/>
      <c r="H335" s="59"/>
      <c r="I335" s="59"/>
      <c r="J335" s="60">
        <v>69</v>
      </c>
    </row>
    <row r="339" spans="1:10" ht="10.5" customHeight="1" x14ac:dyDescent="0.5">
      <c r="A339" s="68" t="s">
        <v>225</v>
      </c>
      <c r="B339" s="68"/>
      <c r="C339" s="68"/>
      <c r="D339" s="68"/>
      <c r="E339" s="68"/>
      <c r="F339" s="68"/>
      <c r="G339" s="68"/>
      <c r="H339" s="68"/>
      <c r="I339" s="68"/>
      <c r="J339" s="68"/>
    </row>
    <row r="340" spans="1:10" ht="10.5" customHeight="1" x14ac:dyDescent="0.5">
      <c r="A340" s="67" t="s">
        <v>1679</v>
      </c>
      <c r="B340" s="67"/>
      <c r="C340" s="67"/>
      <c r="D340" s="67"/>
      <c r="E340" s="67"/>
      <c r="F340" s="67"/>
      <c r="G340" s="67"/>
      <c r="H340" s="67"/>
      <c r="I340" s="67"/>
      <c r="J340" s="67"/>
    </row>
    <row r="342" spans="1:10" ht="30.6" x14ac:dyDescent="0.5">
      <c r="A342" s="51" t="s">
        <v>1271</v>
      </c>
      <c r="B342" s="51" t="s">
        <v>1272</v>
      </c>
      <c r="C342" s="51" t="s">
        <v>229</v>
      </c>
      <c r="D342" s="51" t="s">
        <v>1273</v>
      </c>
      <c r="E342" s="51" t="s">
        <v>1274</v>
      </c>
      <c r="F342" s="51" t="s">
        <v>1275</v>
      </c>
      <c r="G342" s="51" t="s">
        <v>228</v>
      </c>
      <c r="H342" s="51" t="s">
        <v>1276</v>
      </c>
      <c r="I342" s="51" t="s">
        <v>1277</v>
      </c>
      <c r="J342" s="52" t="s">
        <v>1278</v>
      </c>
    </row>
    <row r="343" spans="1:10" ht="112.2" x14ac:dyDescent="0.5">
      <c r="A343" s="53" t="s">
        <v>1680</v>
      </c>
      <c r="B343" s="54">
        <v>17</v>
      </c>
      <c r="C343" s="53" t="s">
        <v>1280</v>
      </c>
      <c r="D343" s="55">
        <v>45135</v>
      </c>
      <c r="E343" s="53" t="s">
        <v>1681</v>
      </c>
      <c r="F343" s="53" t="s">
        <v>1682</v>
      </c>
      <c r="G343" s="56">
        <v>31539002729358</v>
      </c>
      <c r="H343" s="53" t="s">
        <v>1283</v>
      </c>
      <c r="I343" s="57">
        <v>44768</v>
      </c>
      <c r="J343" s="58">
        <v>17</v>
      </c>
    </row>
    <row r="344" spans="1:10" ht="91.8" x14ac:dyDescent="0.5">
      <c r="A344" s="69" t="s">
        <v>1683</v>
      </c>
      <c r="B344" s="54">
        <v>4</v>
      </c>
      <c r="C344" s="53" t="s">
        <v>1280</v>
      </c>
      <c r="D344" s="55">
        <v>45156</v>
      </c>
      <c r="E344" s="53" t="s">
        <v>1684</v>
      </c>
      <c r="F344" s="53" t="s">
        <v>1685</v>
      </c>
      <c r="G344" s="56">
        <v>32784000356759</v>
      </c>
      <c r="H344" s="53" t="s">
        <v>1283</v>
      </c>
      <c r="I344" s="57">
        <v>44790</v>
      </c>
      <c r="J344" s="58">
        <v>4</v>
      </c>
    </row>
    <row r="345" spans="1:10" ht="91.8" x14ac:dyDescent="0.5">
      <c r="A345" s="69"/>
      <c r="B345" s="70">
        <v>5</v>
      </c>
      <c r="C345" s="69" t="s">
        <v>1280</v>
      </c>
      <c r="D345" s="55">
        <v>45156</v>
      </c>
      <c r="E345" s="53" t="s">
        <v>1686</v>
      </c>
      <c r="F345" s="53" t="s">
        <v>1687</v>
      </c>
      <c r="G345" s="56">
        <v>32784000364498</v>
      </c>
      <c r="H345" s="53" t="s">
        <v>1283</v>
      </c>
      <c r="I345" s="57">
        <v>44790</v>
      </c>
      <c r="J345" s="58">
        <v>5</v>
      </c>
    </row>
    <row r="346" spans="1:10" ht="91.8" x14ac:dyDescent="0.5">
      <c r="A346" s="69"/>
      <c r="B346" s="70"/>
      <c r="C346" s="69"/>
      <c r="D346" s="55">
        <v>45163</v>
      </c>
      <c r="E346" s="53" t="s">
        <v>1688</v>
      </c>
      <c r="F346" s="53" t="s">
        <v>1689</v>
      </c>
      <c r="G346" s="56">
        <v>32784000371600</v>
      </c>
      <c r="H346" s="53" t="s">
        <v>1283</v>
      </c>
      <c r="I346" s="57">
        <v>44797</v>
      </c>
      <c r="J346" s="58">
        <v>5</v>
      </c>
    </row>
    <row r="347" spans="1:10" ht="102" x14ac:dyDescent="0.5">
      <c r="A347" s="53" t="s">
        <v>1690</v>
      </c>
      <c r="B347" s="54">
        <v>10</v>
      </c>
      <c r="C347" s="53" t="s">
        <v>1280</v>
      </c>
      <c r="D347" s="55">
        <v>45156</v>
      </c>
      <c r="E347" s="53" t="s">
        <v>1691</v>
      </c>
      <c r="F347" s="53" t="s">
        <v>1692</v>
      </c>
      <c r="G347" s="56">
        <v>32147000312836</v>
      </c>
      <c r="H347" s="53" t="s">
        <v>1394</v>
      </c>
      <c r="I347" s="57">
        <v>44790</v>
      </c>
      <c r="J347" s="58">
        <v>10</v>
      </c>
    </row>
    <row r="348" spans="1:10" x14ac:dyDescent="0.5">
      <c r="A348" s="59" t="s">
        <v>254</v>
      </c>
      <c r="B348" s="59"/>
      <c r="C348" s="59"/>
      <c r="D348" s="59"/>
      <c r="E348" s="59"/>
      <c r="F348" s="59"/>
      <c r="G348" s="59"/>
      <c r="H348" s="59"/>
      <c r="I348" s="59"/>
      <c r="J348" s="60">
        <v>41</v>
      </c>
    </row>
    <row r="352" spans="1:10" ht="10.5" customHeight="1" x14ac:dyDescent="0.5">
      <c r="A352" s="68" t="s">
        <v>225</v>
      </c>
      <c r="B352" s="68"/>
      <c r="C352" s="68"/>
      <c r="D352" s="68"/>
      <c r="E352" s="68"/>
      <c r="F352" s="68"/>
      <c r="G352" s="68"/>
      <c r="H352" s="68"/>
      <c r="I352" s="68"/>
      <c r="J352" s="68"/>
    </row>
    <row r="353" spans="1:10" ht="10.5" customHeight="1" x14ac:dyDescent="0.5">
      <c r="A353" s="67" t="s">
        <v>1693</v>
      </c>
      <c r="B353" s="67"/>
      <c r="C353" s="67"/>
      <c r="D353" s="67"/>
      <c r="E353" s="67"/>
      <c r="F353" s="67"/>
      <c r="G353" s="67"/>
      <c r="H353" s="67"/>
      <c r="I353" s="67"/>
      <c r="J353" s="67"/>
    </row>
    <row r="355" spans="1:10" ht="30.6" x14ac:dyDescent="0.5">
      <c r="A355" s="51" t="s">
        <v>1271</v>
      </c>
      <c r="B355" s="51" t="s">
        <v>1272</v>
      </c>
      <c r="C355" s="51" t="s">
        <v>229</v>
      </c>
      <c r="D355" s="51" t="s">
        <v>1273</v>
      </c>
      <c r="E355" s="51" t="s">
        <v>1274</v>
      </c>
      <c r="F355" s="51" t="s">
        <v>1275</v>
      </c>
      <c r="G355" s="51" t="s">
        <v>228</v>
      </c>
      <c r="H355" s="51" t="s">
        <v>1276</v>
      </c>
      <c r="I355" s="51" t="s">
        <v>1277</v>
      </c>
      <c r="J355" s="52" t="s">
        <v>1278</v>
      </c>
    </row>
    <row r="356" spans="1:10" ht="91.8" x14ac:dyDescent="0.5">
      <c r="A356" s="53" t="s">
        <v>1482</v>
      </c>
      <c r="B356" s="54">
        <v>15</v>
      </c>
      <c r="C356" s="53" t="s">
        <v>1280</v>
      </c>
      <c r="D356" s="55">
        <v>45198</v>
      </c>
      <c r="E356" s="53" t="s">
        <v>1694</v>
      </c>
      <c r="F356" s="53" t="s">
        <v>1695</v>
      </c>
      <c r="G356" s="56">
        <v>31311005659234</v>
      </c>
      <c r="H356" s="53" t="s">
        <v>1283</v>
      </c>
      <c r="I356" s="57">
        <v>44833</v>
      </c>
      <c r="J356" s="58">
        <v>15</v>
      </c>
    </row>
    <row r="357" spans="1:10" ht="91.8" x14ac:dyDescent="0.5">
      <c r="A357" s="53" t="s">
        <v>1536</v>
      </c>
      <c r="B357" s="54">
        <v>27.99</v>
      </c>
      <c r="C357" s="53" t="s">
        <v>1280</v>
      </c>
      <c r="D357" s="55">
        <v>45156</v>
      </c>
      <c r="E357" s="53" t="s">
        <v>1696</v>
      </c>
      <c r="F357" s="53" t="s">
        <v>1697</v>
      </c>
      <c r="G357" s="56">
        <v>31317002859768</v>
      </c>
      <c r="H357" s="53" t="s">
        <v>1283</v>
      </c>
      <c r="I357" s="57">
        <v>44786</v>
      </c>
      <c r="J357" s="58">
        <v>27.99</v>
      </c>
    </row>
    <row r="358" spans="1:10" ht="102" x14ac:dyDescent="0.5">
      <c r="A358" s="69" t="s">
        <v>1420</v>
      </c>
      <c r="B358" s="54">
        <v>24.95</v>
      </c>
      <c r="C358" s="53" t="s">
        <v>1280</v>
      </c>
      <c r="D358" s="55">
        <v>45163</v>
      </c>
      <c r="E358" s="53" t="s">
        <v>1698</v>
      </c>
      <c r="F358" s="53" t="s">
        <v>1699</v>
      </c>
      <c r="G358" s="56">
        <v>31137002454554</v>
      </c>
      <c r="H358" s="53" t="s">
        <v>1283</v>
      </c>
      <c r="I358" s="57">
        <v>44793</v>
      </c>
      <c r="J358" s="58">
        <v>24.95</v>
      </c>
    </row>
    <row r="359" spans="1:10" ht="122.4" x14ac:dyDescent="0.5">
      <c r="A359" s="69"/>
      <c r="B359" s="54">
        <v>34.950000000000003</v>
      </c>
      <c r="C359" s="53" t="s">
        <v>1280</v>
      </c>
      <c r="D359" s="55">
        <v>45163</v>
      </c>
      <c r="E359" s="53" t="s">
        <v>1700</v>
      </c>
      <c r="F359" s="53" t="s">
        <v>1701</v>
      </c>
      <c r="G359" s="56">
        <v>31137003734335</v>
      </c>
      <c r="H359" s="53" t="s">
        <v>1283</v>
      </c>
      <c r="I359" s="57">
        <v>44792</v>
      </c>
      <c r="J359" s="58">
        <v>34.950000000000003</v>
      </c>
    </row>
    <row r="360" spans="1:10" ht="81.599999999999994" x14ac:dyDescent="0.5">
      <c r="A360" s="53" t="s">
        <v>1702</v>
      </c>
      <c r="B360" s="54">
        <v>26</v>
      </c>
      <c r="C360" s="53" t="s">
        <v>1280</v>
      </c>
      <c r="D360" s="55">
        <v>45156</v>
      </c>
      <c r="E360" s="53" t="s">
        <v>1703</v>
      </c>
      <c r="F360" s="53" t="s">
        <v>1704</v>
      </c>
      <c r="G360" s="56">
        <v>31614002056258</v>
      </c>
      <c r="H360" s="53" t="s">
        <v>1283</v>
      </c>
      <c r="I360" s="57">
        <v>44786</v>
      </c>
      <c r="J360" s="58">
        <v>26</v>
      </c>
    </row>
    <row r="361" spans="1:10" ht="81.599999999999994" x14ac:dyDescent="0.5">
      <c r="A361" s="53" t="s">
        <v>1332</v>
      </c>
      <c r="B361" s="54">
        <v>40</v>
      </c>
      <c r="C361" s="53" t="s">
        <v>1280</v>
      </c>
      <c r="D361" s="55">
        <v>45170</v>
      </c>
      <c r="E361" s="53" t="s">
        <v>1705</v>
      </c>
      <c r="F361" s="53" t="s">
        <v>1706</v>
      </c>
      <c r="G361" s="56">
        <v>31486003785726</v>
      </c>
      <c r="H361" s="53" t="s">
        <v>1283</v>
      </c>
      <c r="I361" s="57">
        <v>44803</v>
      </c>
      <c r="J361" s="58">
        <v>40</v>
      </c>
    </row>
    <row r="362" spans="1:10" ht="91.8" x14ac:dyDescent="0.5">
      <c r="A362" s="69" t="s">
        <v>1365</v>
      </c>
      <c r="B362" s="54">
        <v>18.989999999999998</v>
      </c>
      <c r="C362" s="53" t="s">
        <v>1280</v>
      </c>
      <c r="D362" s="55">
        <v>45198</v>
      </c>
      <c r="E362" s="53" t="s">
        <v>1707</v>
      </c>
      <c r="F362" s="53" t="s">
        <v>1708</v>
      </c>
      <c r="G362" s="56">
        <v>31132014956720</v>
      </c>
      <c r="H362" s="53" t="s">
        <v>1283</v>
      </c>
      <c r="I362" s="57">
        <v>44828</v>
      </c>
      <c r="J362" s="58">
        <v>18.989999999999998</v>
      </c>
    </row>
    <row r="363" spans="1:10" ht="91.8" x14ac:dyDescent="0.5">
      <c r="A363" s="69"/>
      <c r="B363" s="54">
        <v>27</v>
      </c>
      <c r="C363" s="53" t="s">
        <v>1280</v>
      </c>
      <c r="D363" s="55">
        <v>45156</v>
      </c>
      <c r="E363" s="53" t="s">
        <v>1709</v>
      </c>
      <c r="F363" s="53" t="s">
        <v>1710</v>
      </c>
      <c r="G363" s="56">
        <v>31132015693850</v>
      </c>
      <c r="H363" s="53" t="s">
        <v>1283</v>
      </c>
      <c r="I363" s="57">
        <v>44786</v>
      </c>
      <c r="J363" s="58">
        <v>27</v>
      </c>
    </row>
    <row r="364" spans="1:10" ht="91.8" x14ac:dyDescent="0.5">
      <c r="A364" s="53" t="s">
        <v>1711</v>
      </c>
      <c r="B364" s="54">
        <v>18.989999999999998</v>
      </c>
      <c r="C364" s="53" t="s">
        <v>1280</v>
      </c>
      <c r="D364" s="55">
        <v>45177</v>
      </c>
      <c r="E364" s="53" t="s">
        <v>1712</v>
      </c>
      <c r="F364" s="53" t="s">
        <v>1713</v>
      </c>
      <c r="G364" s="56">
        <v>9780062824141</v>
      </c>
      <c r="H364" s="53" t="s">
        <v>1283</v>
      </c>
      <c r="I364" s="57">
        <v>44811</v>
      </c>
      <c r="J364" s="58">
        <v>18.989999999999998</v>
      </c>
    </row>
    <row r="365" spans="1:10" ht="81.599999999999994" x14ac:dyDescent="0.5">
      <c r="A365" s="53" t="s">
        <v>1314</v>
      </c>
      <c r="B365" s="54">
        <v>35</v>
      </c>
      <c r="C365" s="53" t="s">
        <v>1280</v>
      </c>
      <c r="D365" s="55">
        <v>45156</v>
      </c>
      <c r="E365" s="53" t="s">
        <v>1714</v>
      </c>
      <c r="F365" s="53" t="s">
        <v>1715</v>
      </c>
      <c r="G365" s="56">
        <v>31308003719259</v>
      </c>
      <c r="H365" s="53" t="s">
        <v>1716</v>
      </c>
      <c r="I365" s="57">
        <v>44789</v>
      </c>
      <c r="J365" s="58">
        <v>35</v>
      </c>
    </row>
    <row r="366" spans="1:10" ht="91.8" x14ac:dyDescent="0.5">
      <c r="A366" s="53" t="s">
        <v>1717</v>
      </c>
      <c r="B366" s="54">
        <v>28</v>
      </c>
      <c r="C366" s="53" t="s">
        <v>1280</v>
      </c>
      <c r="D366" s="55">
        <v>45198</v>
      </c>
      <c r="E366" s="53" t="s">
        <v>1718</v>
      </c>
      <c r="F366" s="53" t="s">
        <v>1719</v>
      </c>
      <c r="G366" s="56">
        <v>34901636988403</v>
      </c>
      <c r="H366" s="53" t="s">
        <v>1283</v>
      </c>
      <c r="I366" s="57">
        <v>44828</v>
      </c>
      <c r="J366" s="58">
        <v>28</v>
      </c>
    </row>
    <row r="367" spans="1:10" x14ac:dyDescent="0.5">
      <c r="A367" s="59" t="s">
        <v>254</v>
      </c>
      <c r="B367" s="59"/>
      <c r="C367" s="59"/>
      <c r="D367" s="59"/>
      <c r="E367" s="59"/>
      <c r="F367" s="59"/>
      <c r="G367" s="59"/>
      <c r="H367" s="59"/>
      <c r="I367" s="59"/>
      <c r="J367" s="60">
        <v>296.87</v>
      </c>
    </row>
    <row r="371" spans="1:10" ht="10.5" customHeight="1" x14ac:dyDescent="0.5">
      <c r="A371" s="68" t="s">
        <v>225</v>
      </c>
      <c r="B371" s="68"/>
      <c r="C371" s="68"/>
      <c r="D371" s="68"/>
      <c r="E371" s="68"/>
      <c r="F371" s="68"/>
      <c r="G371" s="68"/>
      <c r="H371" s="68"/>
      <c r="I371" s="68"/>
      <c r="J371" s="68"/>
    </row>
    <row r="372" spans="1:10" ht="10.5" customHeight="1" x14ac:dyDescent="0.5">
      <c r="A372" s="67" t="s">
        <v>1720</v>
      </c>
      <c r="B372" s="67"/>
      <c r="C372" s="67"/>
      <c r="D372" s="67"/>
      <c r="E372" s="67"/>
      <c r="F372" s="67"/>
      <c r="G372" s="67"/>
      <c r="H372" s="67"/>
      <c r="I372" s="67"/>
      <c r="J372" s="67"/>
    </row>
    <row r="374" spans="1:10" ht="30.6" x14ac:dyDescent="0.5">
      <c r="A374" s="51" t="s">
        <v>1271</v>
      </c>
      <c r="B374" s="51" t="s">
        <v>1272</v>
      </c>
      <c r="C374" s="51" t="s">
        <v>229</v>
      </c>
      <c r="D374" s="51" t="s">
        <v>1273</v>
      </c>
      <c r="E374" s="51" t="s">
        <v>1274</v>
      </c>
      <c r="F374" s="51" t="s">
        <v>1275</v>
      </c>
      <c r="G374" s="51" t="s">
        <v>228</v>
      </c>
      <c r="H374" s="51" t="s">
        <v>1276</v>
      </c>
      <c r="I374" s="51" t="s">
        <v>1277</v>
      </c>
      <c r="J374" s="52" t="s">
        <v>1278</v>
      </c>
    </row>
    <row r="375" spans="1:10" ht="112.2" x14ac:dyDescent="0.5">
      <c r="A375" s="53" t="s">
        <v>1505</v>
      </c>
      <c r="B375" s="54">
        <v>23.49</v>
      </c>
      <c r="C375" s="53" t="s">
        <v>1280</v>
      </c>
      <c r="D375" s="55">
        <v>45191</v>
      </c>
      <c r="E375" s="53" t="s">
        <v>1721</v>
      </c>
      <c r="F375" s="53" t="s">
        <v>1722</v>
      </c>
      <c r="G375" s="56">
        <v>32081002570911</v>
      </c>
      <c r="H375" s="53" t="s">
        <v>1283</v>
      </c>
      <c r="I375" s="57">
        <v>44822</v>
      </c>
      <c r="J375" s="58">
        <v>23.49</v>
      </c>
    </row>
    <row r="376" spans="1:10" ht="112.2" x14ac:dyDescent="0.5">
      <c r="A376" s="53" t="s">
        <v>1530</v>
      </c>
      <c r="B376" s="54">
        <v>30</v>
      </c>
      <c r="C376" s="53" t="s">
        <v>1280</v>
      </c>
      <c r="D376" s="55">
        <v>45149</v>
      </c>
      <c r="E376" s="53" t="s">
        <v>1723</v>
      </c>
      <c r="F376" s="53" t="s">
        <v>1724</v>
      </c>
      <c r="G376" s="56">
        <v>31731003065094</v>
      </c>
      <c r="H376" s="53" t="s">
        <v>1283</v>
      </c>
      <c r="I376" s="57">
        <v>44778</v>
      </c>
      <c r="J376" s="58">
        <v>30</v>
      </c>
    </row>
    <row r="377" spans="1:10" ht="122.4" x14ac:dyDescent="0.5">
      <c r="A377" s="53" t="s">
        <v>1420</v>
      </c>
      <c r="B377" s="54">
        <v>18.989999999999998</v>
      </c>
      <c r="C377" s="53" t="s">
        <v>1280</v>
      </c>
      <c r="D377" s="55">
        <v>45184</v>
      </c>
      <c r="E377" s="53" t="s">
        <v>1725</v>
      </c>
      <c r="F377" s="53" t="s">
        <v>1726</v>
      </c>
      <c r="G377" s="56">
        <v>31137004111897</v>
      </c>
      <c r="H377" s="53" t="s">
        <v>1283</v>
      </c>
      <c r="I377" s="57">
        <v>44817</v>
      </c>
      <c r="J377" s="58">
        <v>18.989999999999998</v>
      </c>
    </row>
    <row r="378" spans="1:10" ht="81.599999999999994" x14ac:dyDescent="0.5">
      <c r="A378" s="53" t="s">
        <v>1365</v>
      </c>
      <c r="B378" s="54">
        <v>24.95</v>
      </c>
      <c r="C378" s="53" t="s">
        <v>1280</v>
      </c>
      <c r="D378" s="55">
        <v>45170</v>
      </c>
      <c r="E378" s="53" t="s">
        <v>1727</v>
      </c>
      <c r="F378" s="53" t="s">
        <v>1728</v>
      </c>
      <c r="G378" s="56">
        <v>31132013470244</v>
      </c>
      <c r="H378" s="53" t="s">
        <v>1283</v>
      </c>
      <c r="I378" s="57">
        <v>44803</v>
      </c>
      <c r="J378" s="58">
        <v>24.95</v>
      </c>
    </row>
    <row r="379" spans="1:10" ht="81.599999999999994" x14ac:dyDescent="0.5">
      <c r="A379" s="53" t="s">
        <v>1717</v>
      </c>
      <c r="B379" s="54">
        <v>35</v>
      </c>
      <c r="C379" s="53" t="s">
        <v>1280</v>
      </c>
      <c r="D379" s="55">
        <v>45177</v>
      </c>
      <c r="E379" s="53" t="s">
        <v>1729</v>
      </c>
      <c r="F379" s="53" t="s">
        <v>1730</v>
      </c>
      <c r="G379" s="56">
        <v>34901637127092</v>
      </c>
      <c r="H379" s="53" t="s">
        <v>1731</v>
      </c>
      <c r="I379" s="57">
        <v>44806</v>
      </c>
      <c r="J379" s="58">
        <v>35</v>
      </c>
    </row>
    <row r="380" spans="1:10" x14ac:dyDescent="0.5">
      <c r="A380" s="59" t="s">
        <v>254</v>
      </c>
      <c r="B380" s="59"/>
      <c r="C380" s="59"/>
      <c r="D380" s="59"/>
      <c r="E380" s="59"/>
      <c r="F380" s="59"/>
      <c r="G380" s="59"/>
      <c r="H380" s="59"/>
      <c r="I380" s="59"/>
      <c r="J380" s="60">
        <v>132.43</v>
      </c>
    </row>
    <row r="384" spans="1:10" ht="10.5" customHeight="1" x14ac:dyDescent="0.5">
      <c r="A384" s="68" t="s">
        <v>225</v>
      </c>
      <c r="B384" s="68"/>
      <c r="C384" s="68"/>
      <c r="D384" s="68"/>
      <c r="E384" s="68"/>
      <c r="F384" s="68"/>
      <c r="G384" s="68"/>
      <c r="H384" s="68"/>
      <c r="I384" s="68"/>
      <c r="J384" s="68"/>
    </row>
    <row r="385" spans="1:10" ht="10.5" customHeight="1" x14ac:dyDescent="0.5">
      <c r="A385" s="67" t="s">
        <v>1732</v>
      </c>
      <c r="B385" s="67"/>
      <c r="C385" s="67"/>
      <c r="D385" s="67"/>
      <c r="E385" s="67"/>
      <c r="F385" s="67"/>
      <c r="G385" s="67"/>
      <c r="H385" s="67"/>
      <c r="I385" s="67"/>
      <c r="J385" s="67"/>
    </row>
    <row r="387" spans="1:10" ht="30.6" x14ac:dyDescent="0.5">
      <c r="A387" s="51" t="s">
        <v>1271</v>
      </c>
      <c r="B387" s="51" t="s">
        <v>1272</v>
      </c>
      <c r="C387" s="51" t="s">
        <v>229</v>
      </c>
      <c r="D387" s="51" t="s">
        <v>1273</v>
      </c>
      <c r="E387" s="51" t="s">
        <v>1274</v>
      </c>
      <c r="F387" s="51" t="s">
        <v>1275</v>
      </c>
      <c r="G387" s="51" t="s">
        <v>228</v>
      </c>
      <c r="H387" s="51" t="s">
        <v>1276</v>
      </c>
      <c r="I387" s="51" t="s">
        <v>1277</v>
      </c>
      <c r="J387" s="52" t="s">
        <v>1278</v>
      </c>
    </row>
    <row r="388" spans="1:10" ht="132.6" x14ac:dyDescent="0.5">
      <c r="A388" s="53" t="s">
        <v>1733</v>
      </c>
      <c r="B388" s="54">
        <v>75</v>
      </c>
      <c r="C388" s="53" t="s">
        <v>1280</v>
      </c>
      <c r="D388" s="55">
        <v>45170</v>
      </c>
      <c r="E388" s="53" t="s">
        <v>1734</v>
      </c>
      <c r="F388" s="53" t="s">
        <v>1735</v>
      </c>
      <c r="G388" s="56">
        <v>31191012650925</v>
      </c>
      <c r="H388" s="53" t="s">
        <v>1415</v>
      </c>
      <c r="I388" s="57">
        <v>44803</v>
      </c>
      <c r="J388" s="58">
        <v>75</v>
      </c>
    </row>
    <row r="389" spans="1:10" ht="91.8" x14ac:dyDescent="0.5">
      <c r="A389" s="53" t="s">
        <v>1482</v>
      </c>
      <c r="B389" s="54">
        <v>15</v>
      </c>
      <c r="C389" s="53" t="s">
        <v>1280</v>
      </c>
      <c r="D389" s="55">
        <v>45163</v>
      </c>
      <c r="E389" s="53" t="s">
        <v>1736</v>
      </c>
      <c r="F389" s="53" t="s">
        <v>1737</v>
      </c>
      <c r="G389" s="56">
        <v>31311004974170</v>
      </c>
      <c r="H389" s="53" t="s">
        <v>1283</v>
      </c>
      <c r="I389" s="57">
        <v>44793</v>
      </c>
      <c r="J389" s="58">
        <v>15</v>
      </c>
    </row>
    <row r="390" spans="1:10" ht="112.2" x14ac:dyDescent="0.5">
      <c r="A390" s="69" t="s">
        <v>1496</v>
      </c>
      <c r="B390" s="54">
        <v>12</v>
      </c>
      <c r="C390" s="53" t="s">
        <v>1280</v>
      </c>
      <c r="D390" s="55">
        <v>45121</v>
      </c>
      <c r="E390" s="53" t="s">
        <v>1738</v>
      </c>
      <c r="F390" s="53" t="s">
        <v>1739</v>
      </c>
      <c r="G390" s="56">
        <v>36087001486351</v>
      </c>
      <c r="H390" s="53" t="s">
        <v>1283</v>
      </c>
      <c r="I390" s="57">
        <v>44750</v>
      </c>
      <c r="J390" s="58">
        <v>12</v>
      </c>
    </row>
    <row r="391" spans="1:10" ht="102" x14ac:dyDescent="0.5">
      <c r="A391" s="69"/>
      <c r="B391" s="54">
        <v>13</v>
      </c>
      <c r="C391" s="53" t="s">
        <v>1280</v>
      </c>
      <c r="D391" s="55">
        <v>45121</v>
      </c>
      <c r="E391" s="53" t="s">
        <v>1740</v>
      </c>
      <c r="F391" s="53" t="s">
        <v>1741</v>
      </c>
      <c r="G391" s="56">
        <v>36087001037519</v>
      </c>
      <c r="H391" s="53" t="s">
        <v>1317</v>
      </c>
      <c r="I391" s="57">
        <v>44750</v>
      </c>
      <c r="J391" s="58">
        <v>13</v>
      </c>
    </row>
    <row r="392" spans="1:10" ht="81.599999999999994" x14ac:dyDescent="0.5">
      <c r="A392" s="69"/>
      <c r="B392" s="54">
        <v>20</v>
      </c>
      <c r="C392" s="53" t="s">
        <v>1280</v>
      </c>
      <c r="D392" s="55">
        <v>45121</v>
      </c>
      <c r="E392" s="53" t="s">
        <v>1742</v>
      </c>
      <c r="F392" s="53" t="s">
        <v>1743</v>
      </c>
      <c r="G392" s="56">
        <v>36087000871215</v>
      </c>
      <c r="H392" s="53" t="s">
        <v>1283</v>
      </c>
      <c r="I392" s="57">
        <v>44750</v>
      </c>
      <c r="J392" s="58">
        <v>20</v>
      </c>
    </row>
    <row r="393" spans="1:10" ht="91.8" x14ac:dyDescent="0.5">
      <c r="A393" s="53" t="s">
        <v>1598</v>
      </c>
      <c r="B393" s="54">
        <v>18</v>
      </c>
      <c r="C393" s="53" t="s">
        <v>1280</v>
      </c>
      <c r="D393" s="55">
        <v>45191</v>
      </c>
      <c r="E393" s="53" t="s">
        <v>1744</v>
      </c>
      <c r="F393" s="53" t="s">
        <v>1745</v>
      </c>
      <c r="G393" s="56">
        <v>31350003824135</v>
      </c>
      <c r="H393" s="53" t="s">
        <v>1283</v>
      </c>
      <c r="I393" s="57">
        <v>44826</v>
      </c>
      <c r="J393" s="58">
        <v>18</v>
      </c>
    </row>
    <row r="394" spans="1:10" ht="81.599999999999994" x14ac:dyDescent="0.5">
      <c r="A394" s="69" t="s">
        <v>1416</v>
      </c>
      <c r="B394" s="54">
        <v>13</v>
      </c>
      <c r="C394" s="53" t="s">
        <v>1280</v>
      </c>
      <c r="D394" s="55">
        <v>45149</v>
      </c>
      <c r="E394" s="53" t="s">
        <v>1746</v>
      </c>
      <c r="F394" s="53" t="s">
        <v>1747</v>
      </c>
      <c r="G394" s="56">
        <v>31321007868816</v>
      </c>
      <c r="H394" s="53" t="s">
        <v>1283</v>
      </c>
      <c r="I394" s="57">
        <v>44782</v>
      </c>
      <c r="J394" s="58">
        <v>13</v>
      </c>
    </row>
    <row r="395" spans="1:10" ht="91.8" x14ac:dyDescent="0.5">
      <c r="A395" s="69"/>
      <c r="B395" s="54">
        <v>60</v>
      </c>
      <c r="C395" s="53" t="s">
        <v>1280</v>
      </c>
      <c r="D395" s="55">
        <v>45149</v>
      </c>
      <c r="E395" s="53" t="s">
        <v>1748</v>
      </c>
      <c r="F395" s="53" t="s">
        <v>1749</v>
      </c>
      <c r="G395" s="56">
        <v>31321006789542</v>
      </c>
      <c r="H395" s="53" t="s">
        <v>1304</v>
      </c>
      <c r="I395" s="57">
        <v>44782</v>
      </c>
      <c r="J395" s="58">
        <v>60</v>
      </c>
    </row>
    <row r="396" spans="1:10" x14ac:dyDescent="0.5">
      <c r="A396" s="59" t="s">
        <v>254</v>
      </c>
      <c r="B396" s="59"/>
      <c r="C396" s="59"/>
      <c r="D396" s="59"/>
      <c r="E396" s="59"/>
      <c r="F396" s="59"/>
      <c r="G396" s="59"/>
      <c r="H396" s="59"/>
      <c r="I396" s="59"/>
      <c r="J396" s="60">
        <v>226</v>
      </c>
    </row>
    <row r="400" spans="1:10" ht="10.5" customHeight="1" x14ac:dyDescent="0.5">
      <c r="A400" s="68" t="s">
        <v>225</v>
      </c>
      <c r="B400" s="68"/>
      <c r="C400" s="68"/>
      <c r="D400" s="68"/>
      <c r="E400" s="68"/>
      <c r="F400" s="68"/>
      <c r="G400" s="68"/>
      <c r="H400" s="68"/>
      <c r="I400" s="68"/>
      <c r="J400" s="68"/>
    </row>
    <row r="401" spans="1:10" ht="10.5" customHeight="1" x14ac:dyDescent="0.5">
      <c r="A401" s="67" t="s">
        <v>1750</v>
      </c>
      <c r="B401" s="67"/>
      <c r="C401" s="67"/>
      <c r="D401" s="67"/>
      <c r="E401" s="67"/>
      <c r="F401" s="67"/>
      <c r="G401" s="67"/>
      <c r="H401" s="67"/>
      <c r="I401" s="67"/>
      <c r="J401" s="67"/>
    </row>
    <row r="403" spans="1:10" ht="30.6" x14ac:dyDescent="0.5">
      <c r="A403" s="51" t="s">
        <v>1271</v>
      </c>
      <c r="B403" s="51" t="s">
        <v>1272</v>
      </c>
      <c r="C403" s="51" t="s">
        <v>229</v>
      </c>
      <c r="D403" s="51" t="s">
        <v>1273</v>
      </c>
      <c r="E403" s="51" t="s">
        <v>1274</v>
      </c>
      <c r="F403" s="51" t="s">
        <v>1275</v>
      </c>
      <c r="G403" s="51" t="s">
        <v>228</v>
      </c>
      <c r="H403" s="51" t="s">
        <v>1276</v>
      </c>
      <c r="I403" s="51" t="s">
        <v>1277</v>
      </c>
      <c r="J403" s="52" t="s">
        <v>1278</v>
      </c>
    </row>
    <row r="404" spans="1:10" ht="102" x14ac:dyDescent="0.5">
      <c r="A404" s="53" t="s">
        <v>1322</v>
      </c>
      <c r="B404" s="54">
        <v>15</v>
      </c>
      <c r="C404" s="53" t="s">
        <v>1280</v>
      </c>
      <c r="D404" s="55">
        <v>45177</v>
      </c>
      <c r="E404" s="53" t="s">
        <v>1751</v>
      </c>
      <c r="F404" s="53" t="s">
        <v>1752</v>
      </c>
      <c r="G404" s="56">
        <v>31992001934570</v>
      </c>
      <c r="H404" s="53" t="s">
        <v>1317</v>
      </c>
      <c r="I404" s="57">
        <v>44811</v>
      </c>
      <c r="J404" s="58">
        <v>15</v>
      </c>
    </row>
    <row r="405" spans="1:10" x14ac:dyDescent="0.5">
      <c r="A405" s="59" t="s">
        <v>254</v>
      </c>
      <c r="B405" s="59"/>
      <c r="C405" s="59"/>
      <c r="D405" s="59"/>
      <c r="E405" s="59"/>
      <c r="F405" s="59"/>
      <c r="G405" s="59"/>
      <c r="H405" s="59"/>
      <c r="I405" s="59"/>
      <c r="J405" s="60">
        <v>15</v>
      </c>
    </row>
    <row r="409" spans="1:10" ht="10.5" customHeight="1" x14ac:dyDescent="0.5">
      <c r="A409" s="68" t="s">
        <v>225</v>
      </c>
      <c r="B409" s="68"/>
      <c r="C409" s="68"/>
      <c r="D409" s="68"/>
      <c r="E409" s="68"/>
      <c r="F409" s="68"/>
      <c r="G409" s="68"/>
      <c r="H409" s="68"/>
      <c r="I409" s="68"/>
      <c r="J409" s="68"/>
    </row>
    <row r="410" spans="1:10" ht="10.5" customHeight="1" x14ac:dyDescent="0.5">
      <c r="A410" s="67" t="s">
        <v>1753</v>
      </c>
      <c r="B410" s="67"/>
      <c r="C410" s="67"/>
      <c r="D410" s="67"/>
      <c r="E410" s="67"/>
      <c r="F410" s="67"/>
      <c r="G410" s="67"/>
      <c r="H410" s="67"/>
      <c r="I410" s="67"/>
      <c r="J410" s="67"/>
    </row>
    <row r="412" spans="1:10" ht="30.6" x14ac:dyDescent="0.5">
      <c r="A412" s="51" t="s">
        <v>1271</v>
      </c>
      <c r="B412" s="51" t="s">
        <v>1272</v>
      </c>
      <c r="C412" s="51" t="s">
        <v>229</v>
      </c>
      <c r="D412" s="51" t="s">
        <v>1273</v>
      </c>
      <c r="E412" s="51" t="s">
        <v>1274</v>
      </c>
      <c r="F412" s="51" t="s">
        <v>1275</v>
      </c>
      <c r="G412" s="51" t="s">
        <v>228</v>
      </c>
      <c r="H412" s="51" t="s">
        <v>1276</v>
      </c>
      <c r="I412" s="51" t="s">
        <v>1277</v>
      </c>
      <c r="J412" s="52" t="s">
        <v>1278</v>
      </c>
    </row>
    <row r="413" spans="1:10" ht="112.2" x14ac:dyDescent="0.5">
      <c r="A413" s="53" t="s">
        <v>1614</v>
      </c>
      <c r="B413" s="54">
        <v>17</v>
      </c>
      <c r="C413" s="53" t="s">
        <v>1280</v>
      </c>
      <c r="D413" s="55">
        <v>45142</v>
      </c>
      <c r="E413" s="53" t="s">
        <v>1754</v>
      </c>
      <c r="F413" s="53" t="s">
        <v>1755</v>
      </c>
      <c r="G413" s="56">
        <v>31145002292627</v>
      </c>
      <c r="H413" s="53" t="s">
        <v>1283</v>
      </c>
      <c r="I413" s="57">
        <v>44776</v>
      </c>
      <c r="J413" s="58">
        <v>17</v>
      </c>
    </row>
    <row r="414" spans="1:10" ht="81.599999999999994" x14ac:dyDescent="0.5">
      <c r="A414" s="53" t="s">
        <v>1476</v>
      </c>
      <c r="B414" s="54">
        <v>15.81</v>
      </c>
      <c r="C414" s="53" t="s">
        <v>1280</v>
      </c>
      <c r="D414" s="55">
        <v>45184</v>
      </c>
      <c r="E414" s="53" t="s">
        <v>1756</v>
      </c>
      <c r="F414" s="53" t="s">
        <v>1757</v>
      </c>
      <c r="G414" s="56">
        <v>36173005420172</v>
      </c>
      <c r="H414" s="53" t="s">
        <v>1338</v>
      </c>
      <c r="I414" s="57">
        <v>44816</v>
      </c>
      <c r="J414" s="58">
        <v>15.81</v>
      </c>
    </row>
    <row r="415" spans="1:10" ht="81.599999999999994" x14ac:dyDescent="0.5">
      <c r="A415" s="53" t="s">
        <v>1733</v>
      </c>
      <c r="B415" s="54">
        <v>25</v>
      </c>
      <c r="C415" s="53" t="s">
        <v>1280</v>
      </c>
      <c r="D415" s="55">
        <v>45191</v>
      </c>
      <c r="E415" s="53" t="s">
        <v>1758</v>
      </c>
      <c r="F415" s="53" t="s">
        <v>1759</v>
      </c>
      <c r="G415" s="56">
        <v>31191010039758</v>
      </c>
      <c r="H415" s="53" t="s">
        <v>1283</v>
      </c>
      <c r="I415" s="57">
        <v>44824</v>
      </c>
      <c r="J415" s="58">
        <v>25</v>
      </c>
    </row>
    <row r="416" spans="1:10" ht="91.8" x14ac:dyDescent="0.5">
      <c r="A416" s="53" t="s">
        <v>1760</v>
      </c>
      <c r="B416" s="54">
        <v>5</v>
      </c>
      <c r="C416" s="53" t="s">
        <v>1280</v>
      </c>
      <c r="D416" s="55">
        <v>45184</v>
      </c>
      <c r="E416" s="53" t="s">
        <v>1761</v>
      </c>
      <c r="F416" s="53" t="s">
        <v>1762</v>
      </c>
      <c r="G416" s="56">
        <v>32026002883541</v>
      </c>
      <c r="H416" s="53" t="s">
        <v>1283</v>
      </c>
      <c r="I416" s="57">
        <v>44819</v>
      </c>
      <c r="J416" s="58">
        <v>5</v>
      </c>
    </row>
    <row r="417" spans="1:10" ht="102" x14ac:dyDescent="0.5">
      <c r="A417" s="53" t="s">
        <v>1482</v>
      </c>
      <c r="B417" s="54">
        <v>35</v>
      </c>
      <c r="C417" s="53" t="s">
        <v>1280</v>
      </c>
      <c r="D417" s="55">
        <v>45142</v>
      </c>
      <c r="E417" s="53" t="s">
        <v>1763</v>
      </c>
      <c r="F417" s="53" t="s">
        <v>1764</v>
      </c>
      <c r="G417" s="56">
        <v>31311004232256</v>
      </c>
      <c r="H417" s="53" t="s">
        <v>1283</v>
      </c>
      <c r="I417" s="57">
        <v>44776</v>
      </c>
      <c r="J417" s="58">
        <v>35</v>
      </c>
    </row>
    <row r="418" spans="1:10" ht="81.599999999999994" x14ac:dyDescent="0.5">
      <c r="A418" s="53" t="s">
        <v>1329</v>
      </c>
      <c r="B418" s="54">
        <v>12.99</v>
      </c>
      <c r="C418" s="53" t="s">
        <v>1280</v>
      </c>
      <c r="D418" s="55">
        <v>45198</v>
      </c>
      <c r="E418" s="53" t="s">
        <v>1765</v>
      </c>
      <c r="F418" s="53" t="s">
        <v>1766</v>
      </c>
      <c r="G418" s="56">
        <v>36878000976339</v>
      </c>
      <c r="H418" s="53" t="s">
        <v>1283</v>
      </c>
      <c r="I418" s="57">
        <v>44832</v>
      </c>
      <c r="J418" s="58">
        <v>12.99</v>
      </c>
    </row>
    <row r="419" spans="1:10" ht="102" x14ac:dyDescent="0.5">
      <c r="A419" s="53" t="s">
        <v>1767</v>
      </c>
      <c r="B419" s="54">
        <v>25</v>
      </c>
      <c r="C419" s="53" t="s">
        <v>1280</v>
      </c>
      <c r="D419" s="55">
        <v>45142</v>
      </c>
      <c r="E419" s="53" t="s">
        <v>1768</v>
      </c>
      <c r="F419" s="53" t="s">
        <v>1769</v>
      </c>
      <c r="G419" s="56">
        <v>36089000841107</v>
      </c>
      <c r="H419" s="53" t="s">
        <v>1283</v>
      </c>
      <c r="I419" s="57">
        <v>44776</v>
      </c>
      <c r="J419" s="58">
        <v>25</v>
      </c>
    </row>
    <row r="420" spans="1:10" ht="81.599999999999994" x14ac:dyDescent="0.5">
      <c r="A420" s="69" t="s">
        <v>1341</v>
      </c>
      <c r="B420" s="54">
        <v>8.5500000000000007</v>
      </c>
      <c r="C420" s="53" t="s">
        <v>1280</v>
      </c>
      <c r="D420" s="55">
        <v>45191</v>
      </c>
      <c r="E420" s="53" t="s">
        <v>1770</v>
      </c>
      <c r="F420" s="53" t="s">
        <v>1771</v>
      </c>
      <c r="G420" s="56">
        <v>30053011030106</v>
      </c>
      <c r="H420" s="53" t="s">
        <v>1283</v>
      </c>
      <c r="I420" s="57">
        <v>44826</v>
      </c>
      <c r="J420" s="58">
        <v>8.5500000000000007</v>
      </c>
    </row>
    <row r="421" spans="1:10" ht="91.8" x14ac:dyDescent="0.5">
      <c r="A421" s="69"/>
      <c r="B421" s="54">
        <v>13.7</v>
      </c>
      <c r="C421" s="53" t="s">
        <v>1280</v>
      </c>
      <c r="D421" s="55">
        <v>45191</v>
      </c>
      <c r="E421" s="53" t="s">
        <v>1772</v>
      </c>
      <c r="F421" s="53" t="s">
        <v>1773</v>
      </c>
      <c r="G421" s="56">
        <v>30053013136471</v>
      </c>
      <c r="H421" s="53" t="s">
        <v>1283</v>
      </c>
      <c r="I421" s="57">
        <v>44826</v>
      </c>
      <c r="J421" s="58">
        <v>13.7</v>
      </c>
    </row>
    <row r="422" spans="1:10" ht="91.8" x14ac:dyDescent="0.5">
      <c r="A422" s="69"/>
      <c r="B422" s="54">
        <v>7.49</v>
      </c>
      <c r="C422" s="53" t="s">
        <v>1280</v>
      </c>
      <c r="D422" s="55">
        <v>45184</v>
      </c>
      <c r="E422" s="53" t="s">
        <v>1774</v>
      </c>
      <c r="F422" s="53" t="s">
        <v>1775</v>
      </c>
      <c r="G422" s="56">
        <v>30053013220606</v>
      </c>
      <c r="H422" s="53" t="s">
        <v>1283</v>
      </c>
      <c r="I422" s="57">
        <v>44813</v>
      </c>
      <c r="J422" s="58">
        <v>7.49</v>
      </c>
    </row>
    <row r="423" spans="1:10" ht="102" x14ac:dyDescent="0.5">
      <c r="A423" s="53" t="s">
        <v>1391</v>
      </c>
      <c r="B423" s="54">
        <v>6</v>
      </c>
      <c r="C423" s="53" t="s">
        <v>1280</v>
      </c>
      <c r="D423" s="55">
        <v>45191</v>
      </c>
      <c r="E423" s="53" t="s">
        <v>1776</v>
      </c>
      <c r="F423" s="53" t="s">
        <v>1777</v>
      </c>
      <c r="G423" s="56">
        <v>31803001920149</v>
      </c>
      <c r="H423" s="53" t="s">
        <v>1394</v>
      </c>
      <c r="I423" s="57">
        <v>44822</v>
      </c>
      <c r="J423" s="58">
        <v>6</v>
      </c>
    </row>
    <row r="424" spans="1:10" ht="102" x14ac:dyDescent="0.5">
      <c r="A424" s="53" t="s">
        <v>1584</v>
      </c>
      <c r="B424" s="54">
        <v>30.99</v>
      </c>
      <c r="C424" s="53" t="s">
        <v>1280</v>
      </c>
      <c r="D424" s="55">
        <v>45142</v>
      </c>
      <c r="E424" s="53" t="s">
        <v>1778</v>
      </c>
      <c r="F424" s="53" t="s">
        <v>1779</v>
      </c>
      <c r="G424" s="56">
        <v>32990001249105</v>
      </c>
      <c r="H424" s="53" t="s">
        <v>1780</v>
      </c>
      <c r="I424" s="57">
        <v>44777</v>
      </c>
      <c r="J424" s="58">
        <v>30.99</v>
      </c>
    </row>
    <row r="425" spans="1:10" ht="91.8" x14ac:dyDescent="0.5">
      <c r="A425" s="53" t="s">
        <v>1314</v>
      </c>
      <c r="B425" s="54">
        <v>33</v>
      </c>
      <c r="C425" s="53" t="s">
        <v>1280</v>
      </c>
      <c r="D425" s="55">
        <v>45142</v>
      </c>
      <c r="E425" s="53" t="s">
        <v>1781</v>
      </c>
      <c r="F425" s="53" t="s">
        <v>1782</v>
      </c>
      <c r="G425" s="56">
        <v>31308003573631</v>
      </c>
      <c r="H425" s="53" t="s">
        <v>1317</v>
      </c>
      <c r="I425" s="57">
        <v>44776</v>
      </c>
      <c r="J425" s="58">
        <v>33</v>
      </c>
    </row>
    <row r="426" spans="1:10" ht="102" x14ac:dyDescent="0.5">
      <c r="A426" s="53" t="s">
        <v>1416</v>
      </c>
      <c r="B426" s="54">
        <v>32</v>
      </c>
      <c r="C426" s="53" t="s">
        <v>1280</v>
      </c>
      <c r="D426" s="55">
        <v>45142</v>
      </c>
      <c r="E426" s="53" t="s">
        <v>1783</v>
      </c>
      <c r="F426" s="53" t="s">
        <v>1784</v>
      </c>
      <c r="G426" s="56">
        <v>31321003352815</v>
      </c>
      <c r="H426" s="53" t="s">
        <v>1283</v>
      </c>
      <c r="I426" s="57">
        <v>44776</v>
      </c>
      <c r="J426" s="58">
        <v>32</v>
      </c>
    </row>
    <row r="427" spans="1:10" x14ac:dyDescent="0.5">
      <c r="A427" s="59" t="s">
        <v>254</v>
      </c>
      <c r="B427" s="59"/>
      <c r="C427" s="59"/>
      <c r="D427" s="59"/>
      <c r="E427" s="59"/>
      <c r="F427" s="59"/>
      <c r="G427" s="59"/>
      <c r="H427" s="59"/>
      <c r="I427" s="59"/>
      <c r="J427" s="60">
        <v>267.52999999999997</v>
      </c>
    </row>
    <row r="431" spans="1:10" ht="10.5" customHeight="1" x14ac:dyDescent="0.5">
      <c r="A431" s="68" t="s">
        <v>225</v>
      </c>
      <c r="B431" s="68"/>
      <c r="C431" s="68"/>
      <c r="D431" s="68"/>
      <c r="E431" s="68"/>
      <c r="F431" s="68"/>
      <c r="G431" s="68"/>
      <c r="H431" s="68"/>
      <c r="I431" s="68"/>
      <c r="J431" s="68"/>
    </row>
    <row r="432" spans="1:10" ht="10.5" customHeight="1" x14ac:dyDescent="0.5">
      <c r="A432" s="67" t="s">
        <v>1785</v>
      </c>
      <c r="B432" s="67"/>
      <c r="C432" s="67"/>
      <c r="D432" s="67"/>
      <c r="E432" s="67"/>
      <c r="F432" s="67"/>
      <c r="G432" s="67"/>
      <c r="H432" s="67"/>
      <c r="I432" s="67"/>
      <c r="J432" s="67"/>
    </row>
    <row r="434" spans="1:10" ht="30.6" x14ac:dyDescent="0.5">
      <c r="A434" s="51" t="s">
        <v>1271</v>
      </c>
      <c r="B434" s="51" t="s">
        <v>1272</v>
      </c>
      <c r="C434" s="51" t="s">
        <v>229</v>
      </c>
      <c r="D434" s="51" t="s">
        <v>1273</v>
      </c>
      <c r="E434" s="51" t="s">
        <v>1274</v>
      </c>
      <c r="F434" s="51" t="s">
        <v>1275</v>
      </c>
      <c r="G434" s="51" t="s">
        <v>228</v>
      </c>
      <c r="H434" s="51" t="s">
        <v>1276</v>
      </c>
      <c r="I434" s="51" t="s">
        <v>1277</v>
      </c>
      <c r="J434" s="52" t="s">
        <v>1278</v>
      </c>
    </row>
    <row r="435" spans="1:10" ht="102" x14ac:dyDescent="0.5">
      <c r="A435" s="53" t="s">
        <v>1636</v>
      </c>
      <c r="B435" s="54">
        <v>29.98</v>
      </c>
      <c r="C435" s="53" t="s">
        <v>1280</v>
      </c>
      <c r="D435" s="55">
        <v>45128</v>
      </c>
      <c r="E435" s="53" t="s">
        <v>1786</v>
      </c>
      <c r="F435" s="53" t="s">
        <v>1787</v>
      </c>
      <c r="G435" s="56">
        <v>31404002752373</v>
      </c>
      <c r="H435" s="53" t="s">
        <v>1298</v>
      </c>
      <c r="I435" s="57">
        <v>44763</v>
      </c>
      <c r="J435" s="58">
        <v>29.98</v>
      </c>
    </row>
    <row r="436" spans="1:10" x14ac:dyDescent="0.5">
      <c r="A436" s="59" t="s">
        <v>254</v>
      </c>
      <c r="B436" s="59"/>
      <c r="C436" s="59"/>
      <c r="D436" s="59"/>
      <c r="E436" s="59"/>
      <c r="F436" s="59"/>
      <c r="G436" s="59"/>
      <c r="H436" s="59"/>
      <c r="I436" s="59"/>
      <c r="J436" s="60">
        <v>29.98</v>
      </c>
    </row>
    <row r="440" spans="1:10" ht="10.5" customHeight="1" x14ac:dyDescent="0.5">
      <c r="A440" s="68" t="s">
        <v>225</v>
      </c>
      <c r="B440" s="68"/>
      <c r="C440" s="68"/>
      <c r="D440" s="68"/>
      <c r="E440" s="68"/>
      <c r="F440" s="68"/>
      <c r="G440" s="68"/>
      <c r="H440" s="68"/>
      <c r="I440" s="68"/>
      <c r="J440" s="68"/>
    </row>
    <row r="441" spans="1:10" ht="10.5" customHeight="1" x14ac:dyDescent="0.5">
      <c r="A441" s="67" t="s">
        <v>1788</v>
      </c>
      <c r="B441" s="67"/>
      <c r="C441" s="67"/>
      <c r="D441" s="67"/>
      <c r="E441" s="67"/>
      <c r="F441" s="67"/>
      <c r="G441" s="67"/>
      <c r="H441" s="67"/>
      <c r="I441" s="67"/>
      <c r="J441" s="67"/>
    </row>
    <row r="443" spans="1:10" ht="30.6" x14ac:dyDescent="0.5">
      <c r="A443" s="51" t="s">
        <v>1271</v>
      </c>
      <c r="B443" s="51" t="s">
        <v>1272</v>
      </c>
      <c r="C443" s="51" t="s">
        <v>229</v>
      </c>
      <c r="D443" s="51" t="s">
        <v>1273</v>
      </c>
      <c r="E443" s="51" t="s">
        <v>1274</v>
      </c>
      <c r="F443" s="51" t="s">
        <v>1275</v>
      </c>
      <c r="G443" s="51" t="s">
        <v>228</v>
      </c>
      <c r="H443" s="51" t="s">
        <v>1276</v>
      </c>
      <c r="I443" s="51" t="s">
        <v>1277</v>
      </c>
      <c r="J443" s="52" t="s">
        <v>1278</v>
      </c>
    </row>
    <row r="444" spans="1:10" ht="112.2" x14ac:dyDescent="0.5">
      <c r="A444" s="53" t="s">
        <v>1524</v>
      </c>
      <c r="B444" s="54">
        <v>12</v>
      </c>
      <c r="C444" s="53" t="s">
        <v>1280</v>
      </c>
      <c r="D444" s="55">
        <v>45135</v>
      </c>
      <c r="E444" s="53" t="s">
        <v>1789</v>
      </c>
      <c r="F444" s="53" t="s">
        <v>1790</v>
      </c>
      <c r="G444" s="56">
        <v>31804002881363</v>
      </c>
      <c r="H444" s="53" t="s">
        <v>1283</v>
      </c>
      <c r="I444" s="57">
        <v>44764</v>
      </c>
      <c r="J444" s="58">
        <v>12</v>
      </c>
    </row>
    <row r="445" spans="1:10" ht="122.4" x14ac:dyDescent="0.5">
      <c r="A445" s="69" t="s">
        <v>1791</v>
      </c>
      <c r="B445" s="54">
        <v>17.989999999999998</v>
      </c>
      <c r="C445" s="53" t="s">
        <v>1280</v>
      </c>
      <c r="D445" s="55">
        <v>45163</v>
      </c>
      <c r="E445" s="53" t="s">
        <v>1792</v>
      </c>
      <c r="F445" s="53" t="s">
        <v>1793</v>
      </c>
      <c r="G445" s="56">
        <v>31531004275415</v>
      </c>
      <c r="H445" s="53" t="s">
        <v>1794</v>
      </c>
      <c r="I445" s="57">
        <v>44795</v>
      </c>
      <c r="J445" s="58">
        <v>17.989999999999998</v>
      </c>
    </row>
    <row r="446" spans="1:10" ht="91.8" x14ac:dyDescent="0.5">
      <c r="A446" s="69"/>
      <c r="B446" s="54">
        <v>14.99</v>
      </c>
      <c r="C446" s="53" t="s">
        <v>1280</v>
      </c>
      <c r="D446" s="55">
        <v>45156</v>
      </c>
      <c r="E446" s="53" t="s">
        <v>1795</v>
      </c>
      <c r="F446" s="53" t="s">
        <v>1796</v>
      </c>
      <c r="G446" s="56">
        <v>31531005048720</v>
      </c>
      <c r="H446" s="53" t="s">
        <v>1283</v>
      </c>
      <c r="I446" s="57">
        <v>44785</v>
      </c>
      <c r="J446" s="58">
        <v>14.99</v>
      </c>
    </row>
    <row r="447" spans="1:10" ht="91.8" x14ac:dyDescent="0.5">
      <c r="A447" s="69"/>
      <c r="B447" s="70">
        <v>2.99</v>
      </c>
      <c r="C447" s="69" t="s">
        <v>1280</v>
      </c>
      <c r="D447" s="71">
        <v>45177</v>
      </c>
      <c r="E447" s="53" t="s">
        <v>1797</v>
      </c>
      <c r="F447" s="53" t="s">
        <v>1798</v>
      </c>
      <c r="G447" s="56">
        <v>31531004580244</v>
      </c>
      <c r="H447" s="53" t="s">
        <v>1283</v>
      </c>
      <c r="I447" s="57">
        <v>44811</v>
      </c>
      <c r="J447" s="58">
        <v>2.99</v>
      </c>
    </row>
    <row r="448" spans="1:10" ht="102" x14ac:dyDescent="0.5">
      <c r="A448" s="69"/>
      <c r="B448" s="70"/>
      <c r="C448" s="69"/>
      <c r="D448" s="71"/>
      <c r="E448" s="53" t="s">
        <v>1799</v>
      </c>
      <c r="F448" s="53" t="s">
        <v>1800</v>
      </c>
      <c r="G448" s="56">
        <v>31531004825805</v>
      </c>
      <c r="H448" s="53" t="s">
        <v>1283</v>
      </c>
      <c r="I448" s="57">
        <v>44811</v>
      </c>
      <c r="J448" s="58">
        <v>2.99</v>
      </c>
    </row>
    <row r="449" spans="1:10" ht="91.8" x14ac:dyDescent="0.5">
      <c r="A449" s="69"/>
      <c r="B449" s="70"/>
      <c r="C449" s="69"/>
      <c r="D449" s="71"/>
      <c r="E449" s="53" t="s">
        <v>1801</v>
      </c>
      <c r="F449" s="53" t="s">
        <v>1802</v>
      </c>
      <c r="G449" s="56">
        <v>31531004295488</v>
      </c>
      <c r="H449" s="53" t="s">
        <v>1283</v>
      </c>
      <c r="I449" s="57">
        <v>44811</v>
      </c>
      <c r="J449" s="58">
        <v>2.99</v>
      </c>
    </row>
    <row r="450" spans="1:10" ht="112.2" x14ac:dyDescent="0.5">
      <c r="A450" s="69"/>
      <c r="B450" s="54">
        <v>7.9</v>
      </c>
      <c r="C450" s="53" t="s">
        <v>1280</v>
      </c>
      <c r="D450" s="55">
        <v>45177</v>
      </c>
      <c r="E450" s="53" t="s">
        <v>1803</v>
      </c>
      <c r="F450" s="53" t="s">
        <v>1804</v>
      </c>
      <c r="G450" s="56">
        <v>31531004580400</v>
      </c>
      <c r="H450" s="53" t="s">
        <v>1283</v>
      </c>
      <c r="I450" s="57">
        <v>44811</v>
      </c>
      <c r="J450" s="58">
        <v>7.9</v>
      </c>
    </row>
    <row r="451" spans="1:10" ht="91.8" x14ac:dyDescent="0.5">
      <c r="A451" s="69"/>
      <c r="B451" s="54">
        <v>10.16</v>
      </c>
      <c r="C451" s="53" t="s">
        <v>1280</v>
      </c>
      <c r="D451" s="55">
        <v>45177</v>
      </c>
      <c r="E451" s="53" t="s">
        <v>1805</v>
      </c>
      <c r="F451" s="53" t="s">
        <v>1806</v>
      </c>
      <c r="G451" s="56">
        <v>31531005138034</v>
      </c>
      <c r="H451" s="53" t="s">
        <v>1283</v>
      </c>
      <c r="I451" s="57">
        <v>44811</v>
      </c>
      <c r="J451" s="58">
        <v>10.16</v>
      </c>
    </row>
    <row r="452" spans="1:10" ht="81.599999999999994" x14ac:dyDescent="0.5">
      <c r="A452" s="69"/>
      <c r="B452" s="54">
        <v>44.99</v>
      </c>
      <c r="C452" s="53" t="s">
        <v>1280</v>
      </c>
      <c r="D452" s="55">
        <v>45177</v>
      </c>
      <c r="E452" s="53" t="s">
        <v>1807</v>
      </c>
      <c r="F452" s="53" t="s">
        <v>1808</v>
      </c>
      <c r="G452" s="56">
        <v>31531004943475</v>
      </c>
      <c r="H452" s="53" t="s">
        <v>1809</v>
      </c>
      <c r="I452" s="57">
        <v>44811</v>
      </c>
      <c r="J452" s="58">
        <v>44.99</v>
      </c>
    </row>
    <row r="453" spans="1:10" ht="91.8" x14ac:dyDescent="0.5">
      <c r="A453" s="53" t="s">
        <v>1476</v>
      </c>
      <c r="B453" s="54">
        <v>5.99</v>
      </c>
      <c r="C453" s="53" t="s">
        <v>1280</v>
      </c>
      <c r="D453" s="55">
        <v>45114</v>
      </c>
      <c r="E453" s="53" t="s">
        <v>1810</v>
      </c>
      <c r="F453" s="53" t="s">
        <v>1811</v>
      </c>
      <c r="G453" s="56">
        <v>36173005413623</v>
      </c>
      <c r="H453" s="53" t="s">
        <v>1338</v>
      </c>
      <c r="I453" s="57">
        <v>44743</v>
      </c>
      <c r="J453" s="58">
        <v>5.99</v>
      </c>
    </row>
    <row r="454" spans="1:10" ht="112.2" x14ac:dyDescent="0.5">
      <c r="A454" s="69" t="s">
        <v>1812</v>
      </c>
      <c r="B454" s="54">
        <v>11.27</v>
      </c>
      <c r="C454" s="53" t="s">
        <v>1280</v>
      </c>
      <c r="D454" s="55">
        <v>45114</v>
      </c>
      <c r="E454" s="53" t="s">
        <v>1813</v>
      </c>
      <c r="F454" s="53" t="s">
        <v>1814</v>
      </c>
      <c r="G454" s="56">
        <v>31319004310782</v>
      </c>
      <c r="H454" s="53" t="s">
        <v>1283</v>
      </c>
      <c r="I454" s="57">
        <v>44747</v>
      </c>
      <c r="J454" s="58">
        <v>11.27</v>
      </c>
    </row>
    <row r="455" spans="1:10" ht="112.2" x14ac:dyDescent="0.5">
      <c r="A455" s="69"/>
      <c r="B455" s="54">
        <v>14.13</v>
      </c>
      <c r="C455" s="53" t="s">
        <v>1280</v>
      </c>
      <c r="D455" s="55">
        <v>45114</v>
      </c>
      <c r="E455" s="53" t="s">
        <v>1815</v>
      </c>
      <c r="F455" s="53" t="s">
        <v>1816</v>
      </c>
      <c r="G455" s="56">
        <v>31319005999740</v>
      </c>
      <c r="H455" s="53" t="s">
        <v>1283</v>
      </c>
      <c r="I455" s="57">
        <v>44747</v>
      </c>
      <c r="J455" s="58">
        <v>14.13</v>
      </c>
    </row>
    <row r="456" spans="1:10" ht="81.599999999999994" x14ac:dyDescent="0.5">
      <c r="A456" s="69"/>
      <c r="B456" s="54">
        <v>28.25</v>
      </c>
      <c r="C456" s="53" t="s">
        <v>1280</v>
      </c>
      <c r="D456" s="55">
        <v>45114</v>
      </c>
      <c r="E456" s="53" t="s">
        <v>1817</v>
      </c>
      <c r="F456" s="53" t="s">
        <v>1818</v>
      </c>
      <c r="G456" s="56">
        <v>31319006274473</v>
      </c>
      <c r="H456" s="53" t="s">
        <v>1283</v>
      </c>
      <c r="I456" s="57">
        <v>44747</v>
      </c>
      <c r="J456" s="58">
        <v>28.25</v>
      </c>
    </row>
    <row r="457" spans="1:10" ht="142.80000000000001" x14ac:dyDescent="0.5">
      <c r="A457" s="53" t="s">
        <v>1683</v>
      </c>
      <c r="B457" s="54">
        <v>25</v>
      </c>
      <c r="C457" s="53" t="s">
        <v>1280</v>
      </c>
      <c r="D457" s="55">
        <v>45156</v>
      </c>
      <c r="E457" s="53" t="s">
        <v>1819</v>
      </c>
      <c r="F457" s="53" t="s">
        <v>1820</v>
      </c>
      <c r="G457" s="56">
        <v>32784000932328</v>
      </c>
      <c r="H457" s="53" t="s">
        <v>1317</v>
      </c>
      <c r="I457" s="57">
        <v>44789</v>
      </c>
      <c r="J457" s="58">
        <v>25</v>
      </c>
    </row>
    <row r="458" spans="1:10" ht="81.599999999999994" x14ac:dyDescent="0.5">
      <c r="A458" s="53" t="s">
        <v>1359</v>
      </c>
      <c r="B458" s="54">
        <v>18</v>
      </c>
      <c r="C458" s="53" t="s">
        <v>1280</v>
      </c>
      <c r="D458" s="55">
        <v>45177</v>
      </c>
      <c r="E458" s="53" t="s">
        <v>1821</v>
      </c>
      <c r="F458" s="53" t="s">
        <v>1822</v>
      </c>
      <c r="G458" s="56">
        <v>31320004227588</v>
      </c>
      <c r="H458" s="53" t="s">
        <v>1283</v>
      </c>
      <c r="I458" s="57">
        <v>44806</v>
      </c>
      <c r="J458" s="58">
        <v>18</v>
      </c>
    </row>
    <row r="459" spans="1:10" ht="91.8" x14ac:dyDescent="0.5">
      <c r="A459" s="53" t="s">
        <v>1539</v>
      </c>
      <c r="B459" s="54">
        <v>10</v>
      </c>
      <c r="C459" s="53" t="s">
        <v>1280</v>
      </c>
      <c r="D459" s="55">
        <v>45114</v>
      </c>
      <c r="E459" s="53" t="s">
        <v>1823</v>
      </c>
      <c r="F459" s="53" t="s">
        <v>1824</v>
      </c>
      <c r="G459" s="56">
        <v>36086002823281</v>
      </c>
      <c r="H459" s="53" t="s">
        <v>1283</v>
      </c>
      <c r="I459" s="57">
        <v>44747</v>
      </c>
      <c r="J459" s="58">
        <v>10</v>
      </c>
    </row>
    <row r="460" spans="1:10" ht="91.8" x14ac:dyDescent="0.5">
      <c r="A460" s="53" t="s">
        <v>1365</v>
      </c>
      <c r="B460" s="54">
        <v>9.99</v>
      </c>
      <c r="C460" s="53" t="s">
        <v>1280</v>
      </c>
      <c r="D460" s="55">
        <v>45128</v>
      </c>
      <c r="E460" s="53" t="s">
        <v>1825</v>
      </c>
      <c r="F460" s="53" t="s">
        <v>1826</v>
      </c>
      <c r="G460" s="56">
        <v>31132016128781</v>
      </c>
      <c r="H460" s="53" t="s">
        <v>1283</v>
      </c>
      <c r="I460" s="57">
        <v>44759</v>
      </c>
      <c r="J460" s="58">
        <v>9.99</v>
      </c>
    </row>
    <row r="461" spans="1:10" ht="102" x14ac:dyDescent="0.5">
      <c r="A461" s="53" t="s">
        <v>1416</v>
      </c>
      <c r="B461" s="54">
        <v>28</v>
      </c>
      <c r="C461" s="53" t="s">
        <v>1280</v>
      </c>
      <c r="D461" s="55">
        <v>45114</v>
      </c>
      <c r="E461" s="53" t="s">
        <v>1827</v>
      </c>
      <c r="F461" s="53" t="s">
        <v>1828</v>
      </c>
      <c r="G461" s="56">
        <v>31321008123807</v>
      </c>
      <c r="H461" s="53" t="s">
        <v>1283</v>
      </c>
      <c r="I461" s="57">
        <v>44743</v>
      </c>
      <c r="J461" s="58">
        <v>28</v>
      </c>
    </row>
    <row r="462" spans="1:10" ht="91.8" x14ac:dyDescent="0.5">
      <c r="A462" s="53" t="s">
        <v>1347</v>
      </c>
      <c r="B462" s="54">
        <v>18</v>
      </c>
      <c r="C462" s="53" t="s">
        <v>1280</v>
      </c>
      <c r="D462" s="55">
        <v>45135</v>
      </c>
      <c r="E462" s="53" t="s">
        <v>1829</v>
      </c>
      <c r="F462" s="53" t="s">
        <v>1830</v>
      </c>
      <c r="G462" s="56">
        <v>31524007662952</v>
      </c>
      <c r="H462" s="53" t="s">
        <v>1283</v>
      </c>
      <c r="I462" s="57">
        <v>44768</v>
      </c>
      <c r="J462" s="58">
        <v>18</v>
      </c>
    </row>
    <row r="463" spans="1:10" x14ac:dyDescent="0.5">
      <c r="A463" s="59" t="s">
        <v>254</v>
      </c>
      <c r="B463" s="59"/>
      <c r="C463" s="59"/>
      <c r="D463" s="59"/>
      <c r="E463" s="59"/>
      <c r="F463" s="59"/>
      <c r="G463" s="59"/>
      <c r="H463" s="59"/>
      <c r="I463" s="59"/>
      <c r="J463" s="60">
        <v>285.63</v>
      </c>
    </row>
    <row r="467" spans="1:10" ht="10.5" customHeight="1" x14ac:dyDescent="0.5">
      <c r="A467" s="68" t="s">
        <v>225</v>
      </c>
      <c r="B467" s="68"/>
      <c r="C467" s="68"/>
      <c r="D467" s="68"/>
      <c r="E467" s="68"/>
      <c r="F467" s="68"/>
      <c r="G467" s="68"/>
      <c r="H467" s="68"/>
      <c r="I467" s="68"/>
      <c r="J467" s="68"/>
    </row>
    <row r="468" spans="1:10" ht="10.5" customHeight="1" x14ac:dyDescent="0.5">
      <c r="A468" s="67" t="s">
        <v>1831</v>
      </c>
      <c r="B468" s="67"/>
      <c r="C468" s="67"/>
      <c r="D468" s="67"/>
      <c r="E468" s="67"/>
      <c r="F468" s="67"/>
      <c r="G468" s="67"/>
      <c r="H468" s="67"/>
      <c r="I468" s="67"/>
      <c r="J468" s="67"/>
    </row>
    <row r="470" spans="1:10" ht="30.6" x14ac:dyDescent="0.5">
      <c r="A470" s="51" t="s">
        <v>1271</v>
      </c>
      <c r="B470" s="51" t="s">
        <v>1272</v>
      </c>
      <c r="C470" s="51" t="s">
        <v>229</v>
      </c>
      <c r="D470" s="51" t="s">
        <v>1273</v>
      </c>
      <c r="E470" s="51" t="s">
        <v>1274</v>
      </c>
      <c r="F470" s="51" t="s">
        <v>1275</v>
      </c>
      <c r="G470" s="51" t="s">
        <v>228</v>
      </c>
      <c r="H470" s="51" t="s">
        <v>1276</v>
      </c>
      <c r="I470" s="51" t="s">
        <v>1277</v>
      </c>
      <c r="J470" s="52" t="s">
        <v>1278</v>
      </c>
    </row>
    <row r="471" spans="1:10" ht="91.8" x14ac:dyDescent="0.5">
      <c r="A471" s="53" t="s">
        <v>1572</v>
      </c>
      <c r="B471" s="54">
        <v>16</v>
      </c>
      <c r="C471" s="53" t="s">
        <v>1280</v>
      </c>
      <c r="D471" s="55">
        <v>45177</v>
      </c>
      <c r="E471" s="53" t="s">
        <v>1832</v>
      </c>
      <c r="F471" s="53" t="s">
        <v>1833</v>
      </c>
      <c r="G471" s="56">
        <v>31237003488559</v>
      </c>
      <c r="H471" s="53" t="s">
        <v>1283</v>
      </c>
      <c r="I471" s="57">
        <v>44810</v>
      </c>
      <c r="J471" s="58">
        <v>16</v>
      </c>
    </row>
    <row r="472" spans="1:10" ht="81.599999999999994" x14ac:dyDescent="0.5">
      <c r="A472" s="53" t="s">
        <v>1760</v>
      </c>
      <c r="B472" s="54">
        <v>15</v>
      </c>
      <c r="C472" s="53" t="s">
        <v>1280</v>
      </c>
      <c r="D472" s="55">
        <v>45170</v>
      </c>
      <c r="E472" s="53" t="s">
        <v>1834</v>
      </c>
      <c r="F472" s="53" t="s">
        <v>1835</v>
      </c>
      <c r="G472" s="56">
        <v>32026030153339</v>
      </c>
      <c r="H472" s="53" t="s">
        <v>1283</v>
      </c>
      <c r="I472" s="57">
        <v>44799</v>
      </c>
      <c r="J472" s="58">
        <v>15</v>
      </c>
    </row>
    <row r="473" spans="1:10" ht="112.2" x14ac:dyDescent="0.5">
      <c r="A473" s="69" t="s">
        <v>1482</v>
      </c>
      <c r="B473" s="54">
        <v>20</v>
      </c>
      <c r="C473" s="53" t="s">
        <v>1280</v>
      </c>
      <c r="D473" s="55">
        <v>45170</v>
      </c>
      <c r="E473" s="53" t="s">
        <v>1836</v>
      </c>
      <c r="F473" s="53" t="s">
        <v>1837</v>
      </c>
      <c r="G473" s="56">
        <v>31311006026599</v>
      </c>
      <c r="H473" s="53" t="s">
        <v>1838</v>
      </c>
      <c r="I473" s="57">
        <v>44804</v>
      </c>
      <c r="J473" s="58">
        <v>20</v>
      </c>
    </row>
    <row r="474" spans="1:10" ht="112.2" x14ac:dyDescent="0.5">
      <c r="A474" s="69"/>
      <c r="B474" s="54">
        <v>40</v>
      </c>
      <c r="C474" s="53" t="s">
        <v>1280</v>
      </c>
      <c r="D474" s="55">
        <v>45191</v>
      </c>
      <c r="E474" s="53" t="s">
        <v>1839</v>
      </c>
      <c r="F474" s="53" t="s">
        <v>1840</v>
      </c>
      <c r="G474" s="56">
        <v>31311006024677</v>
      </c>
      <c r="H474" s="53" t="s">
        <v>1841</v>
      </c>
      <c r="I474" s="57">
        <v>44825</v>
      </c>
      <c r="J474" s="58">
        <v>40</v>
      </c>
    </row>
    <row r="475" spans="1:10" ht="91.8" x14ac:dyDescent="0.5">
      <c r="A475" s="53" t="s">
        <v>1466</v>
      </c>
      <c r="B475" s="54">
        <v>25</v>
      </c>
      <c r="C475" s="53" t="s">
        <v>1280</v>
      </c>
      <c r="D475" s="55">
        <v>45170</v>
      </c>
      <c r="E475" s="53" t="s">
        <v>1842</v>
      </c>
      <c r="F475" s="53" t="s">
        <v>1843</v>
      </c>
      <c r="G475" s="56">
        <v>37001000455563</v>
      </c>
      <c r="H475" s="53" t="s">
        <v>1283</v>
      </c>
      <c r="I475" s="57">
        <v>44799</v>
      </c>
      <c r="J475" s="58">
        <v>25</v>
      </c>
    </row>
    <row r="476" spans="1:10" x14ac:dyDescent="0.5">
      <c r="A476" s="59" t="s">
        <v>254</v>
      </c>
      <c r="B476" s="59"/>
      <c r="C476" s="59"/>
      <c r="D476" s="59"/>
      <c r="E476" s="59"/>
      <c r="F476" s="59"/>
      <c r="G476" s="59"/>
      <c r="H476" s="59"/>
      <c r="I476" s="59"/>
      <c r="J476" s="60">
        <v>116</v>
      </c>
    </row>
    <row r="480" spans="1:10" ht="10.5" customHeight="1" x14ac:dyDescent="0.5">
      <c r="A480" s="68" t="s">
        <v>225</v>
      </c>
      <c r="B480" s="68"/>
      <c r="C480" s="68"/>
      <c r="D480" s="68"/>
      <c r="E480" s="68"/>
      <c r="F480" s="68"/>
      <c r="G480" s="68"/>
      <c r="H480" s="68"/>
      <c r="I480" s="68"/>
      <c r="J480" s="68"/>
    </row>
    <row r="481" spans="1:10" ht="10.5" customHeight="1" x14ac:dyDescent="0.5">
      <c r="A481" s="67" t="s">
        <v>1844</v>
      </c>
      <c r="B481" s="67"/>
      <c r="C481" s="67"/>
      <c r="D481" s="67"/>
      <c r="E481" s="67"/>
      <c r="F481" s="67"/>
      <c r="G481" s="67"/>
      <c r="H481" s="67"/>
      <c r="I481" s="67"/>
      <c r="J481" s="67"/>
    </row>
    <row r="483" spans="1:10" ht="30.6" x14ac:dyDescent="0.5">
      <c r="A483" s="51" t="s">
        <v>1271</v>
      </c>
      <c r="B483" s="51" t="s">
        <v>1272</v>
      </c>
      <c r="C483" s="51" t="s">
        <v>229</v>
      </c>
      <c r="D483" s="51" t="s">
        <v>1273</v>
      </c>
      <c r="E483" s="51" t="s">
        <v>1274</v>
      </c>
      <c r="F483" s="51" t="s">
        <v>1275</v>
      </c>
      <c r="G483" s="51" t="s">
        <v>228</v>
      </c>
      <c r="H483" s="51" t="s">
        <v>1276</v>
      </c>
      <c r="I483" s="51" t="s">
        <v>1277</v>
      </c>
      <c r="J483" s="52" t="s">
        <v>1278</v>
      </c>
    </row>
    <row r="484" spans="1:10" ht="81.599999999999994" x14ac:dyDescent="0.5">
      <c r="A484" s="53" t="s">
        <v>1845</v>
      </c>
      <c r="B484" s="54">
        <v>13</v>
      </c>
      <c r="C484" s="53" t="s">
        <v>1280</v>
      </c>
      <c r="D484" s="55">
        <v>45184</v>
      </c>
      <c r="E484" s="53" t="s">
        <v>1846</v>
      </c>
      <c r="F484" s="53" t="s">
        <v>1847</v>
      </c>
      <c r="G484" s="56">
        <v>31249003347370</v>
      </c>
      <c r="H484" s="53" t="s">
        <v>1283</v>
      </c>
      <c r="I484" s="57">
        <v>44819</v>
      </c>
      <c r="J484" s="58">
        <v>13</v>
      </c>
    </row>
    <row r="485" spans="1:10" ht="91.8" x14ac:dyDescent="0.5">
      <c r="A485" s="69" t="s">
        <v>1482</v>
      </c>
      <c r="B485" s="54">
        <v>20</v>
      </c>
      <c r="C485" s="53" t="s">
        <v>1280</v>
      </c>
      <c r="D485" s="55">
        <v>45170</v>
      </c>
      <c r="E485" s="53" t="s">
        <v>1848</v>
      </c>
      <c r="F485" s="53" t="s">
        <v>1849</v>
      </c>
      <c r="G485" s="56">
        <v>31311004923912</v>
      </c>
      <c r="H485" s="53" t="s">
        <v>1304</v>
      </c>
      <c r="I485" s="57">
        <v>44802</v>
      </c>
      <c r="J485" s="58">
        <v>20</v>
      </c>
    </row>
    <row r="486" spans="1:10" ht="91.8" x14ac:dyDescent="0.5">
      <c r="A486" s="69"/>
      <c r="B486" s="54">
        <v>50</v>
      </c>
      <c r="C486" s="53" t="s">
        <v>1280</v>
      </c>
      <c r="D486" s="55">
        <v>45170</v>
      </c>
      <c r="E486" s="53" t="s">
        <v>1850</v>
      </c>
      <c r="F486" s="53" t="s">
        <v>1851</v>
      </c>
      <c r="G486" s="56">
        <v>31311005873850</v>
      </c>
      <c r="H486" s="53" t="s">
        <v>1304</v>
      </c>
      <c r="I486" s="57">
        <v>44802</v>
      </c>
      <c r="J486" s="58">
        <v>50</v>
      </c>
    </row>
    <row r="487" spans="1:10" ht="91.8" x14ac:dyDescent="0.5">
      <c r="A487" s="69"/>
      <c r="B487" s="54">
        <v>10</v>
      </c>
      <c r="C487" s="53" t="s">
        <v>1280</v>
      </c>
      <c r="D487" s="55">
        <v>45170</v>
      </c>
      <c r="E487" s="53" t="s">
        <v>1852</v>
      </c>
      <c r="F487" s="53" t="s">
        <v>1853</v>
      </c>
      <c r="G487" s="56">
        <v>31311005650613</v>
      </c>
      <c r="H487" s="53" t="s">
        <v>1283</v>
      </c>
      <c r="I487" s="57">
        <v>44803</v>
      </c>
      <c r="J487" s="58">
        <v>10</v>
      </c>
    </row>
    <row r="488" spans="1:10" ht="102" x14ac:dyDescent="0.5">
      <c r="A488" s="69" t="s">
        <v>1466</v>
      </c>
      <c r="B488" s="70">
        <v>25</v>
      </c>
      <c r="C488" s="69" t="s">
        <v>1280</v>
      </c>
      <c r="D488" s="71">
        <v>45128</v>
      </c>
      <c r="E488" s="53" t="s">
        <v>1854</v>
      </c>
      <c r="F488" s="53" t="s">
        <v>1855</v>
      </c>
      <c r="G488" s="56">
        <v>37001000714456</v>
      </c>
      <c r="H488" s="53" t="s">
        <v>1283</v>
      </c>
      <c r="I488" s="57">
        <v>44761</v>
      </c>
      <c r="J488" s="58">
        <v>25</v>
      </c>
    </row>
    <row r="489" spans="1:10" ht="102" x14ac:dyDescent="0.5">
      <c r="A489" s="69"/>
      <c r="B489" s="70"/>
      <c r="C489" s="69"/>
      <c r="D489" s="71"/>
      <c r="E489" s="53" t="s">
        <v>1856</v>
      </c>
      <c r="F489" s="53" t="s">
        <v>1857</v>
      </c>
      <c r="G489" s="56">
        <v>37001000714548</v>
      </c>
      <c r="H489" s="53" t="s">
        <v>1283</v>
      </c>
      <c r="I489" s="57">
        <v>44761</v>
      </c>
      <c r="J489" s="58">
        <v>25</v>
      </c>
    </row>
    <row r="490" spans="1:10" x14ac:dyDescent="0.5">
      <c r="A490" s="59" t="s">
        <v>254</v>
      </c>
      <c r="B490" s="59"/>
      <c r="C490" s="59"/>
      <c r="D490" s="59"/>
      <c r="E490" s="59"/>
      <c r="F490" s="59"/>
      <c r="G490" s="59"/>
      <c r="H490" s="59"/>
      <c r="I490" s="59"/>
      <c r="J490" s="60">
        <v>143</v>
      </c>
    </row>
    <row r="494" spans="1:10" ht="10.5" customHeight="1" x14ac:dyDescent="0.5">
      <c r="A494" s="68" t="s">
        <v>225</v>
      </c>
      <c r="B494" s="68"/>
      <c r="C494" s="68"/>
      <c r="D494" s="68"/>
      <c r="E494" s="68"/>
      <c r="F494" s="68"/>
      <c r="G494" s="68"/>
      <c r="H494" s="68"/>
      <c r="I494" s="68"/>
      <c r="J494" s="68"/>
    </row>
    <row r="495" spans="1:10" ht="10.5" customHeight="1" x14ac:dyDescent="0.5">
      <c r="A495" s="67" t="s">
        <v>1858</v>
      </c>
      <c r="B495" s="67"/>
      <c r="C495" s="67"/>
      <c r="D495" s="67"/>
      <c r="E495" s="67"/>
      <c r="F495" s="67"/>
      <c r="G495" s="67"/>
      <c r="H495" s="67"/>
      <c r="I495" s="67"/>
      <c r="J495" s="67"/>
    </row>
    <row r="497" spans="1:10" ht="30.6" x14ac:dyDescent="0.5">
      <c r="A497" s="51" t="s">
        <v>1271</v>
      </c>
      <c r="B497" s="51" t="s">
        <v>1272</v>
      </c>
      <c r="C497" s="51" t="s">
        <v>229</v>
      </c>
      <c r="D497" s="51" t="s">
        <v>1273</v>
      </c>
      <c r="E497" s="51" t="s">
        <v>1274</v>
      </c>
      <c r="F497" s="51" t="s">
        <v>1275</v>
      </c>
      <c r="G497" s="51" t="s">
        <v>228</v>
      </c>
      <c r="H497" s="51" t="s">
        <v>1276</v>
      </c>
      <c r="I497" s="51" t="s">
        <v>1277</v>
      </c>
      <c r="J497" s="52" t="s">
        <v>1278</v>
      </c>
    </row>
    <row r="498" spans="1:10" ht="81.599999999999994" x14ac:dyDescent="0.5">
      <c r="A498" s="53" t="s">
        <v>1319</v>
      </c>
      <c r="B498" s="54">
        <v>28.98</v>
      </c>
      <c r="C498" s="53" t="s">
        <v>1280</v>
      </c>
      <c r="D498" s="55">
        <v>45121</v>
      </c>
      <c r="E498" s="53" t="s">
        <v>1859</v>
      </c>
      <c r="F498" s="53" t="s">
        <v>1860</v>
      </c>
      <c r="G498" s="56">
        <v>31437005058935</v>
      </c>
      <c r="H498" s="53" t="s">
        <v>1651</v>
      </c>
      <c r="I498" s="57">
        <v>44754</v>
      </c>
      <c r="J498" s="58">
        <v>28.98</v>
      </c>
    </row>
    <row r="499" spans="1:10" ht="81.599999999999994" x14ac:dyDescent="0.5">
      <c r="A499" s="53" t="s">
        <v>1588</v>
      </c>
      <c r="B499" s="54">
        <v>11</v>
      </c>
      <c r="C499" s="53" t="s">
        <v>1280</v>
      </c>
      <c r="D499" s="55">
        <v>45135</v>
      </c>
      <c r="E499" s="53" t="s">
        <v>1861</v>
      </c>
      <c r="F499" s="53" t="s">
        <v>1862</v>
      </c>
      <c r="G499" s="56">
        <v>31886002289929</v>
      </c>
      <c r="H499" s="53" t="s">
        <v>1283</v>
      </c>
      <c r="I499" s="57">
        <v>44769</v>
      </c>
      <c r="J499" s="58">
        <v>11</v>
      </c>
    </row>
    <row r="500" spans="1:10" ht="102" x14ac:dyDescent="0.5">
      <c r="A500" s="53" t="s">
        <v>1733</v>
      </c>
      <c r="B500" s="54">
        <v>15</v>
      </c>
      <c r="C500" s="53" t="s">
        <v>1280</v>
      </c>
      <c r="D500" s="55">
        <v>45135</v>
      </c>
      <c r="E500" s="53" t="s">
        <v>1863</v>
      </c>
      <c r="F500" s="53" t="s">
        <v>1864</v>
      </c>
      <c r="G500" s="56">
        <v>31191008532020</v>
      </c>
      <c r="H500" s="53" t="s">
        <v>1283</v>
      </c>
      <c r="I500" s="57">
        <v>44768</v>
      </c>
      <c r="J500" s="58">
        <v>15</v>
      </c>
    </row>
    <row r="501" spans="1:10" ht="112.2" x14ac:dyDescent="0.5">
      <c r="A501" s="53" t="s">
        <v>1865</v>
      </c>
      <c r="B501" s="54">
        <v>65</v>
      </c>
      <c r="C501" s="53" t="s">
        <v>1280</v>
      </c>
      <c r="D501" s="55">
        <v>45198</v>
      </c>
      <c r="E501" s="53" t="s">
        <v>1866</v>
      </c>
      <c r="F501" s="53" t="s">
        <v>1867</v>
      </c>
      <c r="G501" s="56">
        <v>31203003939793</v>
      </c>
      <c r="H501" s="53" t="s">
        <v>1283</v>
      </c>
      <c r="I501" s="57">
        <v>44833</v>
      </c>
      <c r="J501" s="58">
        <v>65</v>
      </c>
    </row>
    <row r="502" spans="1:10" ht="81.599999999999994" x14ac:dyDescent="0.5">
      <c r="A502" s="53" t="s">
        <v>1548</v>
      </c>
      <c r="B502" s="54">
        <v>20</v>
      </c>
      <c r="C502" s="53" t="s">
        <v>1280</v>
      </c>
      <c r="D502" s="55">
        <v>45135</v>
      </c>
      <c r="E502" s="53" t="s">
        <v>1868</v>
      </c>
      <c r="F502" s="53" t="s">
        <v>1869</v>
      </c>
      <c r="G502" s="56">
        <v>31865002715760</v>
      </c>
      <c r="H502" s="53" t="s">
        <v>1283</v>
      </c>
      <c r="I502" s="57">
        <v>44769</v>
      </c>
      <c r="J502" s="58">
        <v>20</v>
      </c>
    </row>
    <row r="503" spans="1:10" x14ac:dyDescent="0.5">
      <c r="A503" s="59" t="s">
        <v>254</v>
      </c>
      <c r="B503" s="59"/>
      <c r="C503" s="59"/>
      <c r="D503" s="59"/>
      <c r="E503" s="59"/>
      <c r="F503" s="59"/>
      <c r="G503" s="59"/>
      <c r="H503" s="59"/>
      <c r="I503" s="59"/>
      <c r="J503" s="60">
        <v>139.97999999999999</v>
      </c>
    </row>
    <row r="507" spans="1:10" ht="10.5" customHeight="1" x14ac:dyDescent="0.5">
      <c r="A507" s="68" t="s">
        <v>225</v>
      </c>
      <c r="B507" s="68"/>
      <c r="C507" s="68"/>
      <c r="D507" s="68"/>
      <c r="E507" s="68"/>
      <c r="F507" s="68"/>
      <c r="G507" s="68"/>
      <c r="H507" s="68"/>
      <c r="I507" s="68"/>
      <c r="J507" s="68"/>
    </row>
    <row r="508" spans="1:10" ht="10.5" customHeight="1" x14ac:dyDescent="0.5">
      <c r="A508" s="67" t="s">
        <v>1870</v>
      </c>
      <c r="B508" s="67"/>
      <c r="C508" s="67"/>
      <c r="D508" s="67"/>
      <c r="E508" s="67"/>
      <c r="F508" s="67"/>
      <c r="G508" s="67"/>
      <c r="H508" s="67"/>
      <c r="I508" s="67"/>
      <c r="J508" s="67"/>
    </row>
    <row r="510" spans="1:10" ht="30.6" x14ac:dyDescent="0.5">
      <c r="A510" s="51" t="s">
        <v>1271</v>
      </c>
      <c r="B510" s="51" t="s">
        <v>1272</v>
      </c>
      <c r="C510" s="51" t="s">
        <v>229</v>
      </c>
      <c r="D510" s="51" t="s">
        <v>1273</v>
      </c>
      <c r="E510" s="51" t="s">
        <v>1274</v>
      </c>
      <c r="F510" s="51" t="s">
        <v>1275</v>
      </c>
      <c r="G510" s="51" t="s">
        <v>228</v>
      </c>
      <c r="H510" s="51" t="s">
        <v>1276</v>
      </c>
      <c r="I510" s="51" t="s">
        <v>1277</v>
      </c>
      <c r="J510" s="52" t="s">
        <v>1278</v>
      </c>
    </row>
    <row r="511" spans="1:10" ht="91.8" x14ac:dyDescent="0.5">
      <c r="A511" s="53" t="s">
        <v>1598</v>
      </c>
      <c r="B511" s="54">
        <v>27</v>
      </c>
      <c r="C511" s="53" t="s">
        <v>1280</v>
      </c>
      <c r="D511" s="55">
        <v>45184</v>
      </c>
      <c r="E511" s="53" t="s">
        <v>1871</v>
      </c>
      <c r="F511" s="53" t="s">
        <v>1872</v>
      </c>
      <c r="G511" s="56">
        <v>31350003978774</v>
      </c>
      <c r="H511" s="53" t="s">
        <v>1283</v>
      </c>
      <c r="I511" s="57">
        <v>44817</v>
      </c>
      <c r="J511" s="58">
        <v>27</v>
      </c>
    </row>
    <row r="512" spans="1:10" x14ac:dyDescent="0.5">
      <c r="A512" s="59" t="s">
        <v>254</v>
      </c>
      <c r="B512" s="59"/>
      <c r="C512" s="59"/>
      <c r="D512" s="59"/>
      <c r="E512" s="59"/>
      <c r="F512" s="59"/>
      <c r="G512" s="59"/>
      <c r="H512" s="59"/>
      <c r="I512" s="59"/>
      <c r="J512" s="60">
        <v>27</v>
      </c>
    </row>
    <row r="516" spans="1:10" ht="10.5" customHeight="1" x14ac:dyDescent="0.5">
      <c r="A516" s="68" t="s">
        <v>225</v>
      </c>
      <c r="B516" s="68"/>
      <c r="C516" s="68"/>
      <c r="D516" s="68"/>
      <c r="E516" s="68"/>
      <c r="F516" s="68"/>
      <c r="G516" s="68"/>
      <c r="H516" s="68"/>
      <c r="I516" s="68"/>
      <c r="J516" s="68"/>
    </row>
    <row r="517" spans="1:10" ht="10.5" customHeight="1" x14ac:dyDescent="0.5">
      <c r="A517" s="67" t="s">
        <v>1873</v>
      </c>
      <c r="B517" s="67"/>
      <c r="C517" s="67"/>
      <c r="D517" s="67"/>
      <c r="E517" s="67"/>
      <c r="F517" s="67"/>
      <c r="G517" s="67"/>
      <c r="H517" s="67"/>
      <c r="I517" s="67"/>
      <c r="J517" s="67"/>
    </row>
    <row r="519" spans="1:10" ht="30.6" x14ac:dyDescent="0.5">
      <c r="A519" s="51" t="s">
        <v>1271</v>
      </c>
      <c r="B519" s="51" t="s">
        <v>1272</v>
      </c>
      <c r="C519" s="51" t="s">
        <v>229</v>
      </c>
      <c r="D519" s="51" t="s">
        <v>1273</v>
      </c>
      <c r="E519" s="51" t="s">
        <v>1274</v>
      </c>
      <c r="F519" s="51" t="s">
        <v>1275</v>
      </c>
      <c r="G519" s="51" t="s">
        <v>228</v>
      </c>
      <c r="H519" s="51" t="s">
        <v>1276</v>
      </c>
      <c r="I519" s="51" t="s">
        <v>1277</v>
      </c>
      <c r="J519" s="52" t="s">
        <v>1278</v>
      </c>
    </row>
    <row r="520" spans="1:10" ht="91.8" x14ac:dyDescent="0.5">
      <c r="A520" s="53" t="s">
        <v>1322</v>
      </c>
      <c r="B520" s="54">
        <v>30</v>
      </c>
      <c r="C520" s="53" t="s">
        <v>1280</v>
      </c>
      <c r="D520" s="55">
        <v>45149</v>
      </c>
      <c r="E520" s="53" t="s">
        <v>1874</v>
      </c>
      <c r="F520" s="53" t="s">
        <v>1875</v>
      </c>
      <c r="G520" s="56">
        <v>31992001842294</v>
      </c>
      <c r="H520" s="53" t="s">
        <v>1283</v>
      </c>
      <c r="I520" s="57">
        <v>44781</v>
      </c>
      <c r="J520" s="58">
        <v>30</v>
      </c>
    </row>
    <row r="521" spans="1:10" x14ac:dyDescent="0.5">
      <c r="A521" s="59" t="s">
        <v>254</v>
      </c>
      <c r="B521" s="59"/>
      <c r="C521" s="59"/>
      <c r="D521" s="59"/>
      <c r="E521" s="59"/>
      <c r="F521" s="59"/>
      <c r="G521" s="59"/>
      <c r="H521" s="59"/>
      <c r="I521" s="59"/>
      <c r="J521" s="60">
        <v>30</v>
      </c>
    </row>
    <row r="525" spans="1:10" ht="10.5" customHeight="1" x14ac:dyDescent="0.5">
      <c r="A525" s="68" t="s">
        <v>225</v>
      </c>
      <c r="B525" s="68"/>
      <c r="C525" s="68"/>
      <c r="D525" s="68"/>
      <c r="E525" s="68"/>
      <c r="F525" s="68"/>
      <c r="G525" s="68"/>
      <c r="H525" s="68"/>
      <c r="I525" s="68"/>
      <c r="J525" s="68"/>
    </row>
    <row r="526" spans="1:10" ht="10.5" customHeight="1" x14ac:dyDescent="0.5">
      <c r="A526" s="67" t="s">
        <v>1876</v>
      </c>
      <c r="B526" s="67"/>
      <c r="C526" s="67"/>
      <c r="D526" s="67"/>
      <c r="E526" s="67"/>
      <c r="F526" s="67"/>
      <c r="G526" s="67"/>
      <c r="H526" s="67"/>
      <c r="I526" s="67"/>
      <c r="J526" s="67"/>
    </row>
    <row r="528" spans="1:10" ht="30.6" x14ac:dyDescent="0.5">
      <c r="A528" s="51" t="s">
        <v>1271</v>
      </c>
      <c r="B528" s="51" t="s">
        <v>1272</v>
      </c>
      <c r="C528" s="51" t="s">
        <v>229</v>
      </c>
      <c r="D528" s="51" t="s">
        <v>1273</v>
      </c>
      <c r="E528" s="51" t="s">
        <v>1274</v>
      </c>
      <c r="F528" s="51" t="s">
        <v>1275</v>
      </c>
      <c r="G528" s="51" t="s">
        <v>228</v>
      </c>
      <c r="H528" s="51" t="s">
        <v>1276</v>
      </c>
      <c r="I528" s="51" t="s">
        <v>1277</v>
      </c>
      <c r="J528" s="52" t="s">
        <v>1278</v>
      </c>
    </row>
    <row r="529" spans="1:10" ht="81.599999999999994" x14ac:dyDescent="0.5">
      <c r="A529" s="53" t="s">
        <v>1877</v>
      </c>
      <c r="B529" s="54">
        <v>27</v>
      </c>
      <c r="C529" s="53" t="s">
        <v>1280</v>
      </c>
      <c r="D529" s="55">
        <v>45142</v>
      </c>
      <c r="E529" s="53" t="s">
        <v>1878</v>
      </c>
      <c r="F529" s="53" t="s">
        <v>1879</v>
      </c>
      <c r="G529" s="56">
        <v>31687003957336</v>
      </c>
      <c r="H529" s="53" t="s">
        <v>1338</v>
      </c>
      <c r="I529" s="57">
        <v>44776</v>
      </c>
      <c r="J529" s="58">
        <v>27</v>
      </c>
    </row>
    <row r="530" spans="1:10" x14ac:dyDescent="0.5">
      <c r="A530" s="59" t="s">
        <v>254</v>
      </c>
      <c r="B530" s="59"/>
      <c r="C530" s="59"/>
      <c r="D530" s="59"/>
      <c r="E530" s="59"/>
      <c r="F530" s="59"/>
      <c r="G530" s="59"/>
      <c r="H530" s="59"/>
      <c r="I530" s="59"/>
      <c r="J530" s="60">
        <v>27</v>
      </c>
    </row>
    <row r="534" spans="1:10" ht="10.5" customHeight="1" x14ac:dyDescent="0.5">
      <c r="A534" s="68" t="s">
        <v>225</v>
      </c>
      <c r="B534" s="68"/>
      <c r="C534" s="68"/>
      <c r="D534" s="68"/>
      <c r="E534" s="68"/>
      <c r="F534" s="68"/>
      <c r="G534" s="68"/>
      <c r="H534" s="68"/>
      <c r="I534" s="68"/>
      <c r="J534" s="68"/>
    </row>
    <row r="535" spans="1:10" ht="10.5" customHeight="1" x14ac:dyDescent="0.5">
      <c r="A535" s="67" t="s">
        <v>1880</v>
      </c>
      <c r="B535" s="67"/>
      <c r="C535" s="67"/>
      <c r="D535" s="67"/>
      <c r="E535" s="67"/>
      <c r="F535" s="67"/>
      <c r="G535" s="67"/>
      <c r="H535" s="67"/>
      <c r="I535" s="67"/>
      <c r="J535" s="67"/>
    </row>
    <row r="537" spans="1:10" ht="30.6" x14ac:dyDescent="0.5">
      <c r="A537" s="51" t="s">
        <v>1271</v>
      </c>
      <c r="B537" s="51" t="s">
        <v>1272</v>
      </c>
      <c r="C537" s="51" t="s">
        <v>229</v>
      </c>
      <c r="D537" s="51" t="s">
        <v>1273</v>
      </c>
      <c r="E537" s="51" t="s">
        <v>1274</v>
      </c>
      <c r="F537" s="51" t="s">
        <v>1275</v>
      </c>
      <c r="G537" s="51" t="s">
        <v>228</v>
      </c>
      <c r="H537" s="51" t="s">
        <v>1276</v>
      </c>
      <c r="I537" s="51" t="s">
        <v>1277</v>
      </c>
      <c r="J537" s="52" t="s">
        <v>1278</v>
      </c>
    </row>
    <row r="538" spans="1:10" ht="91.8" x14ac:dyDescent="0.5">
      <c r="A538" s="53" t="s">
        <v>1533</v>
      </c>
      <c r="B538" s="54">
        <v>25</v>
      </c>
      <c r="C538" s="53" t="s">
        <v>1280</v>
      </c>
      <c r="D538" s="55">
        <v>45163</v>
      </c>
      <c r="E538" s="53" t="s">
        <v>1881</v>
      </c>
      <c r="F538" s="53" t="s">
        <v>1882</v>
      </c>
      <c r="G538" s="56">
        <v>31737001684372</v>
      </c>
      <c r="H538" s="53" t="s">
        <v>1283</v>
      </c>
      <c r="I538" s="57">
        <v>44797</v>
      </c>
      <c r="J538" s="58">
        <v>25</v>
      </c>
    </row>
    <row r="539" spans="1:10" ht="112.2" x14ac:dyDescent="0.5">
      <c r="A539" s="53" t="s">
        <v>1733</v>
      </c>
      <c r="B539" s="54">
        <v>17</v>
      </c>
      <c r="C539" s="53" t="s">
        <v>1280</v>
      </c>
      <c r="D539" s="55">
        <v>45170</v>
      </c>
      <c r="E539" s="53" t="s">
        <v>1883</v>
      </c>
      <c r="F539" s="53" t="s">
        <v>1884</v>
      </c>
      <c r="G539" s="56">
        <v>31191012648119</v>
      </c>
      <c r="H539" s="53" t="s">
        <v>1283</v>
      </c>
      <c r="I539" s="57">
        <v>44804</v>
      </c>
      <c r="J539" s="58">
        <v>17</v>
      </c>
    </row>
    <row r="540" spans="1:10" ht="91.8" x14ac:dyDescent="0.5">
      <c r="A540" s="69" t="s">
        <v>1845</v>
      </c>
      <c r="B540" s="54">
        <v>18</v>
      </c>
      <c r="C540" s="53" t="s">
        <v>1280</v>
      </c>
      <c r="D540" s="55">
        <v>45191</v>
      </c>
      <c r="E540" s="53" t="s">
        <v>1885</v>
      </c>
      <c r="F540" s="53" t="s">
        <v>1886</v>
      </c>
      <c r="G540" s="56">
        <v>31249003161466</v>
      </c>
      <c r="H540" s="53" t="s">
        <v>1283</v>
      </c>
      <c r="I540" s="57">
        <v>44826</v>
      </c>
      <c r="J540" s="58">
        <v>18</v>
      </c>
    </row>
    <row r="541" spans="1:10" ht="142.80000000000001" x14ac:dyDescent="0.5">
      <c r="A541" s="69"/>
      <c r="B541" s="70">
        <v>6</v>
      </c>
      <c r="C541" s="69" t="s">
        <v>1280</v>
      </c>
      <c r="D541" s="71">
        <v>45149</v>
      </c>
      <c r="E541" s="53" t="s">
        <v>1887</v>
      </c>
      <c r="F541" s="53" t="s">
        <v>1888</v>
      </c>
      <c r="G541" s="56">
        <v>31249003106487</v>
      </c>
      <c r="H541" s="53" t="s">
        <v>1283</v>
      </c>
      <c r="I541" s="57">
        <v>44782</v>
      </c>
      <c r="J541" s="58">
        <v>6</v>
      </c>
    </row>
    <row r="542" spans="1:10" ht="102" x14ac:dyDescent="0.5">
      <c r="A542" s="69"/>
      <c r="B542" s="70"/>
      <c r="C542" s="69"/>
      <c r="D542" s="71"/>
      <c r="E542" s="53" t="s">
        <v>1889</v>
      </c>
      <c r="F542" s="53" t="s">
        <v>1890</v>
      </c>
      <c r="G542" s="56">
        <v>31249003205552</v>
      </c>
      <c r="H542" s="53" t="s">
        <v>1283</v>
      </c>
      <c r="I542" s="57">
        <v>44782</v>
      </c>
      <c r="J542" s="58">
        <v>6</v>
      </c>
    </row>
    <row r="543" spans="1:10" ht="102" x14ac:dyDescent="0.5">
      <c r="A543" s="69"/>
      <c r="B543" s="70"/>
      <c r="C543" s="69"/>
      <c r="D543" s="71"/>
      <c r="E543" s="53" t="s">
        <v>1891</v>
      </c>
      <c r="F543" s="53" t="s">
        <v>1892</v>
      </c>
      <c r="G543" s="56">
        <v>31249002998454</v>
      </c>
      <c r="H543" s="53" t="s">
        <v>1283</v>
      </c>
      <c r="I543" s="57">
        <v>44782</v>
      </c>
      <c r="J543" s="58">
        <v>6</v>
      </c>
    </row>
    <row r="544" spans="1:10" ht="81.599999999999994" x14ac:dyDescent="0.5">
      <c r="A544" s="69"/>
      <c r="B544" s="54">
        <v>8</v>
      </c>
      <c r="C544" s="53" t="s">
        <v>1280</v>
      </c>
      <c r="D544" s="55">
        <v>45149</v>
      </c>
      <c r="E544" s="53" t="s">
        <v>1893</v>
      </c>
      <c r="F544" s="53" t="s">
        <v>1894</v>
      </c>
      <c r="G544" s="56">
        <v>31249003205354</v>
      </c>
      <c r="H544" s="53" t="s">
        <v>1283</v>
      </c>
      <c r="I544" s="57">
        <v>44782</v>
      </c>
      <c r="J544" s="58">
        <v>8</v>
      </c>
    </row>
    <row r="545" spans="1:10" ht="112.2" x14ac:dyDescent="0.5">
      <c r="A545" s="69"/>
      <c r="B545" s="54">
        <v>3</v>
      </c>
      <c r="C545" s="53" t="s">
        <v>1280</v>
      </c>
      <c r="D545" s="55">
        <v>45177</v>
      </c>
      <c r="E545" s="53" t="s">
        <v>1895</v>
      </c>
      <c r="F545" s="53" t="s">
        <v>1896</v>
      </c>
      <c r="G545" s="56">
        <v>31249003200488</v>
      </c>
      <c r="H545" s="53" t="s">
        <v>1897</v>
      </c>
      <c r="I545" s="57">
        <v>44807</v>
      </c>
      <c r="J545" s="58">
        <v>3</v>
      </c>
    </row>
    <row r="546" spans="1:10" ht="102" x14ac:dyDescent="0.5">
      <c r="A546" s="69"/>
      <c r="B546" s="54">
        <v>10</v>
      </c>
      <c r="C546" s="53" t="s">
        <v>1280</v>
      </c>
      <c r="D546" s="55">
        <v>45177</v>
      </c>
      <c r="E546" s="53" t="s">
        <v>1898</v>
      </c>
      <c r="F546" s="53" t="s">
        <v>1899</v>
      </c>
      <c r="G546" s="56">
        <v>31249003336092</v>
      </c>
      <c r="H546" s="53" t="s">
        <v>1897</v>
      </c>
      <c r="I546" s="57">
        <v>44807</v>
      </c>
      <c r="J546" s="58">
        <v>10</v>
      </c>
    </row>
    <row r="547" spans="1:10" ht="102" x14ac:dyDescent="0.5">
      <c r="A547" s="69"/>
      <c r="B547" s="54">
        <v>32</v>
      </c>
      <c r="C547" s="53" t="s">
        <v>1280</v>
      </c>
      <c r="D547" s="55">
        <v>45135</v>
      </c>
      <c r="E547" s="53" t="s">
        <v>1900</v>
      </c>
      <c r="F547" s="53" t="s">
        <v>1901</v>
      </c>
      <c r="G547" s="56">
        <v>31249003133804</v>
      </c>
      <c r="H547" s="53" t="s">
        <v>1283</v>
      </c>
      <c r="I547" s="57">
        <v>44770</v>
      </c>
      <c r="J547" s="58">
        <v>32</v>
      </c>
    </row>
    <row r="548" spans="1:10" ht="91.8" x14ac:dyDescent="0.5">
      <c r="A548" s="53" t="s">
        <v>1579</v>
      </c>
      <c r="B548" s="54">
        <v>22</v>
      </c>
      <c r="C548" s="53" t="s">
        <v>1280</v>
      </c>
      <c r="D548" s="55">
        <v>45128</v>
      </c>
      <c r="E548" s="53" t="s">
        <v>1902</v>
      </c>
      <c r="F548" s="53" t="s">
        <v>1903</v>
      </c>
      <c r="G548" s="56">
        <v>36088001641532</v>
      </c>
      <c r="H548" s="53" t="s">
        <v>1904</v>
      </c>
      <c r="I548" s="57">
        <v>44762</v>
      </c>
      <c r="J548" s="58">
        <v>22</v>
      </c>
    </row>
    <row r="549" spans="1:10" ht="81.599999999999994" x14ac:dyDescent="0.5">
      <c r="A549" s="53" t="s">
        <v>1536</v>
      </c>
      <c r="B549" s="54">
        <v>34.99</v>
      </c>
      <c r="C549" s="53" t="s">
        <v>1280</v>
      </c>
      <c r="D549" s="55">
        <v>45191</v>
      </c>
      <c r="E549" s="53" t="s">
        <v>1905</v>
      </c>
      <c r="F549" s="53" t="s">
        <v>1906</v>
      </c>
      <c r="G549" s="56">
        <v>31317002848928</v>
      </c>
      <c r="H549" s="53" t="s">
        <v>1283</v>
      </c>
      <c r="I549" s="57">
        <v>44826</v>
      </c>
      <c r="J549" s="58">
        <v>34.99</v>
      </c>
    </row>
    <row r="550" spans="1:10" x14ac:dyDescent="0.5">
      <c r="A550" s="59" t="s">
        <v>254</v>
      </c>
      <c r="B550" s="59"/>
      <c r="C550" s="59"/>
      <c r="D550" s="59"/>
      <c r="E550" s="59"/>
      <c r="F550" s="59"/>
      <c r="G550" s="59"/>
      <c r="H550" s="59"/>
      <c r="I550" s="59"/>
      <c r="J550" s="60">
        <v>187.99</v>
      </c>
    </row>
    <row r="554" spans="1:10" ht="10.5" customHeight="1" x14ac:dyDescent="0.5">
      <c r="A554" s="68" t="s">
        <v>225</v>
      </c>
      <c r="B554" s="68"/>
      <c r="C554" s="68"/>
      <c r="D554" s="68"/>
      <c r="E554" s="68"/>
      <c r="F554" s="68"/>
      <c r="G554" s="68"/>
      <c r="H554" s="68"/>
      <c r="I554" s="68"/>
      <c r="J554" s="68"/>
    </row>
    <row r="555" spans="1:10" ht="10.5" customHeight="1" x14ac:dyDescent="0.5">
      <c r="A555" s="67" t="s">
        <v>1907</v>
      </c>
      <c r="B555" s="67"/>
      <c r="C555" s="67"/>
      <c r="D555" s="67"/>
      <c r="E555" s="67"/>
      <c r="F555" s="67"/>
      <c r="G555" s="67"/>
      <c r="H555" s="67"/>
      <c r="I555" s="67"/>
      <c r="J555" s="67"/>
    </row>
    <row r="557" spans="1:10" ht="30.6" x14ac:dyDescent="0.5">
      <c r="A557" s="51" t="s">
        <v>1271</v>
      </c>
      <c r="B557" s="51" t="s">
        <v>1272</v>
      </c>
      <c r="C557" s="51" t="s">
        <v>229</v>
      </c>
      <c r="D557" s="51" t="s">
        <v>1273</v>
      </c>
      <c r="E557" s="51" t="s">
        <v>1274</v>
      </c>
      <c r="F557" s="51" t="s">
        <v>1275</v>
      </c>
      <c r="G557" s="51" t="s">
        <v>228</v>
      </c>
      <c r="H557" s="51" t="s">
        <v>1276</v>
      </c>
      <c r="I557" s="51" t="s">
        <v>1277</v>
      </c>
      <c r="J557" s="52" t="s">
        <v>1278</v>
      </c>
    </row>
    <row r="558" spans="1:10" ht="91.8" x14ac:dyDescent="0.5">
      <c r="A558" s="53" t="s">
        <v>1527</v>
      </c>
      <c r="B558" s="54">
        <v>45</v>
      </c>
      <c r="C558" s="53" t="s">
        <v>1280</v>
      </c>
      <c r="D558" s="55">
        <v>45163</v>
      </c>
      <c r="E558" s="53" t="s">
        <v>1908</v>
      </c>
      <c r="F558" s="53" t="s">
        <v>1909</v>
      </c>
      <c r="G558" s="56">
        <v>30056003134752</v>
      </c>
      <c r="H558" s="53" t="s">
        <v>1910</v>
      </c>
      <c r="I558" s="57">
        <v>44792</v>
      </c>
      <c r="J558" s="58">
        <v>45</v>
      </c>
    </row>
    <row r="559" spans="1:10" ht="91.8" x14ac:dyDescent="0.5">
      <c r="A559" s="53" t="s">
        <v>1476</v>
      </c>
      <c r="B559" s="54">
        <v>10.73</v>
      </c>
      <c r="C559" s="53" t="s">
        <v>1280</v>
      </c>
      <c r="D559" s="55">
        <v>45170</v>
      </c>
      <c r="E559" s="53" t="s">
        <v>1911</v>
      </c>
      <c r="F559" s="53" t="s">
        <v>1912</v>
      </c>
      <c r="G559" s="56">
        <v>36173004190628</v>
      </c>
      <c r="H559" s="53" t="s">
        <v>1283</v>
      </c>
      <c r="I559" s="57">
        <v>44804</v>
      </c>
      <c r="J559" s="58">
        <v>10.73</v>
      </c>
    </row>
    <row r="560" spans="1:10" ht="81.599999999999994" x14ac:dyDescent="0.5">
      <c r="A560" s="53" t="s">
        <v>1812</v>
      </c>
      <c r="B560" s="54">
        <v>16.5</v>
      </c>
      <c r="C560" s="53" t="s">
        <v>1280</v>
      </c>
      <c r="D560" s="55">
        <v>45191</v>
      </c>
      <c r="E560" s="53" t="s">
        <v>1913</v>
      </c>
      <c r="F560" s="53" t="s">
        <v>1914</v>
      </c>
      <c r="G560" s="56">
        <v>31319004379159</v>
      </c>
      <c r="H560" s="53" t="s">
        <v>1283</v>
      </c>
      <c r="I560" s="57">
        <v>44823</v>
      </c>
      <c r="J560" s="58">
        <v>16.5</v>
      </c>
    </row>
    <row r="561" spans="1:10" ht="112.2" x14ac:dyDescent="0.5">
      <c r="A561" s="69" t="s">
        <v>1354</v>
      </c>
      <c r="B561" s="54">
        <v>6</v>
      </c>
      <c r="C561" s="53" t="s">
        <v>1280</v>
      </c>
      <c r="D561" s="55">
        <v>45121</v>
      </c>
      <c r="E561" s="53" t="s">
        <v>1915</v>
      </c>
      <c r="F561" s="53" t="s">
        <v>1916</v>
      </c>
      <c r="G561" s="56">
        <v>31134003590197</v>
      </c>
      <c r="H561" s="53" t="s">
        <v>1283</v>
      </c>
      <c r="I561" s="57">
        <v>44755</v>
      </c>
      <c r="J561" s="58">
        <v>6</v>
      </c>
    </row>
    <row r="562" spans="1:10" ht="91.8" x14ac:dyDescent="0.5">
      <c r="A562" s="69"/>
      <c r="B562" s="54">
        <v>18</v>
      </c>
      <c r="C562" s="53" t="s">
        <v>1280</v>
      </c>
      <c r="D562" s="55">
        <v>45114</v>
      </c>
      <c r="E562" s="53" t="s">
        <v>1917</v>
      </c>
      <c r="F562" s="53" t="s">
        <v>1918</v>
      </c>
      <c r="G562" s="56">
        <v>31134005290887</v>
      </c>
      <c r="H562" s="53" t="s">
        <v>1338</v>
      </c>
      <c r="I562" s="57">
        <v>44748</v>
      </c>
      <c r="J562" s="58">
        <v>18</v>
      </c>
    </row>
    <row r="563" spans="1:10" ht="91.8" x14ac:dyDescent="0.5">
      <c r="A563" s="69" t="s">
        <v>1292</v>
      </c>
      <c r="B563" s="54">
        <v>22.49</v>
      </c>
      <c r="C563" s="53" t="s">
        <v>1280</v>
      </c>
      <c r="D563" s="55">
        <v>45128</v>
      </c>
      <c r="E563" s="53" t="s">
        <v>1919</v>
      </c>
      <c r="F563" s="53" t="s">
        <v>1920</v>
      </c>
      <c r="G563" s="56">
        <v>31322007191472</v>
      </c>
      <c r="H563" s="53" t="s">
        <v>1304</v>
      </c>
      <c r="I563" s="57">
        <v>44760</v>
      </c>
      <c r="J563" s="58">
        <v>22.49</v>
      </c>
    </row>
    <row r="564" spans="1:10" ht="81.599999999999994" x14ac:dyDescent="0.5">
      <c r="A564" s="69"/>
      <c r="B564" s="54">
        <v>16.989999999999998</v>
      </c>
      <c r="C564" s="53" t="s">
        <v>1280</v>
      </c>
      <c r="D564" s="55">
        <v>45149</v>
      </c>
      <c r="E564" s="53" t="s">
        <v>1921</v>
      </c>
      <c r="F564" s="53" t="s">
        <v>1922</v>
      </c>
      <c r="G564" s="56">
        <v>31322007975569</v>
      </c>
      <c r="H564" s="53" t="s">
        <v>1283</v>
      </c>
      <c r="I564" s="57">
        <v>44781</v>
      </c>
      <c r="J564" s="58">
        <v>16.989999999999998</v>
      </c>
    </row>
    <row r="565" spans="1:10" ht="91.8" x14ac:dyDescent="0.5">
      <c r="A565" s="69"/>
      <c r="B565" s="54">
        <v>50</v>
      </c>
      <c r="C565" s="53" t="s">
        <v>1280</v>
      </c>
      <c r="D565" s="55">
        <v>45198</v>
      </c>
      <c r="E565" s="53" t="s">
        <v>1923</v>
      </c>
      <c r="F565" s="53" t="s">
        <v>1924</v>
      </c>
      <c r="G565" s="56">
        <v>31322007926133</v>
      </c>
      <c r="H565" s="53" t="s">
        <v>1304</v>
      </c>
      <c r="I565" s="57">
        <v>44833</v>
      </c>
      <c r="J565" s="58">
        <v>50</v>
      </c>
    </row>
    <row r="566" spans="1:10" ht="81.599999999999994" x14ac:dyDescent="0.5">
      <c r="A566" s="69"/>
      <c r="B566" s="70">
        <v>60</v>
      </c>
      <c r="C566" s="69" t="s">
        <v>1280</v>
      </c>
      <c r="D566" s="71">
        <v>45198</v>
      </c>
      <c r="E566" s="53" t="s">
        <v>1925</v>
      </c>
      <c r="F566" s="53" t="s">
        <v>1926</v>
      </c>
      <c r="G566" s="56">
        <v>31322007925861</v>
      </c>
      <c r="H566" s="53" t="s">
        <v>1304</v>
      </c>
      <c r="I566" s="57">
        <v>44833</v>
      </c>
      <c r="J566" s="58">
        <v>60</v>
      </c>
    </row>
    <row r="567" spans="1:10" ht="91.8" x14ac:dyDescent="0.5">
      <c r="A567" s="69"/>
      <c r="B567" s="70"/>
      <c r="C567" s="69"/>
      <c r="D567" s="71"/>
      <c r="E567" s="53" t="s">
        <v>1927</v>
      </c>
      <c r="F567" s="53" t="s">
        <v>1928</v>
      </c>
      <c r="G567" s="56">
        <v>31322007962971</v>
      </c>
      <c r="H567" s="53" t="s">
        <v>1304</v>
      </c>
      <c r="I567" s="57">
        <v>44833</v>
      </c>
      <c r="J567" s="58">
        <v>60</v>
      </c>
    </row>
    <row r="568" spans="1:10" ht="91.8" x14ac:dyDescent="0.5">
      <c r="A568" s="69"/>
      <c r="B568" s="70"/>
      <c r="C568" s="69"/>
      <c r="D568" s="71"/>
      <c r="E568" s="53" t="s">
        <v>1929</v>
      </c>
      <c r="F568" s="53" t="s">
        <v>1930</v>
      </c>
      <c r="G568" s="56">
        <v>31322007904973</v>
      </c>
      <c r="H568" s="53" t="s">
        <v>1304</v>
      </c>
      <c r="I568" s="57">
        <v>44833</v>
      </c>
      <c r="J568" s="58">
        <v>60</v>
      </c>
    </row>
    <row r="569" spans="1:10" ht="91.8" x14ac:dyDescent="0.5">
      <c r="A569" s="69"/>
      <c r="B569" s="54">
        <v>70</v>
      </c>
      <c r="C569" s="53" t="s">
        <v>1280</v>
      </c>
      <c r="D569" s="55">
        <v>45198</v>
      </c>
      <c r="E569" s="53" t="s">
        <v>1931</v>
      </c>
      <c r="F569" s="53" t="s">
        <v>1932</v>
      </c>
      <c r="G569" s="56">
        <v>31322007963078</v>
      </c>
      <c r="H569" s="53" t="s">
        <v>1304</v>
      </c>
      <c r="I569" s="57">
        <v>44833</v>
      </c>
      <c r="J569" s="58">
        <v>70</v>
      </c>
    </row>
    <row r="570" spans="1:10" ht="102" x14ac:dyDescent="0.5">
      <c r="A570" s="69"/>
      <c r="B570" s="54">
        <v>17.989999999999998</v>
      </c>
      <c r="C570" s="53" t="s">
        <v>1280</v>
      </c>
      <c r="D570" s="55">
        <v>45198</v>
      </c>
      <c r="E570" s="53" t="s">
        <v>1933</v>
      </c>
      <c r="F570" s="53" t="s">
        <v>1934</v>
      </c>
      <c r="G570" s="56">
        <v>31322007635049</v>
      </c>
      <c r="H570" s="53" t="s">
        <v>1283</v>
      </c>
      <c r="I570" s="57">
        <v>44832</v>
      </c>
      <c r="J570" s="58">
        <v>17.989999999999998</v>
      </c>
    </row>
    <row r="571" spans="1:10" ht="91.8" x14ac:dyDescent="0.5">
      <c r="A571" s="69"/>
      <c r="B571" s="54">
        <v>11.99</v>
      </c>
      <c r="C571" s="53" t="s">
        <v>1280</v>
      </c>
      <c r="D571" s="55">
        <v>45170</v>
      </c>
      <c r="E571" s="53" t="s">
        <v>1935</v>
      </c>
      <c r="F571" s="53" t="s">
        <v>1936</v>
      </c>
      <c r="G571" s="56">
        <v>31322007466098</v>
      </c>
      <c r="H571" s="53" t="s">
        <v>1794</v>
      </c>
      <c r="I571" s="57">
        <v>44803</v>
      </c>
      <c r="J571" s="58">
        <v>11.99</v>
      </c>
    </row>
    <row r="572" spans="1:10" ht="102" x14ac:dyDescent="0.5">
      <c r="A572" s="53" t="s">
        <v>1279</v>
      </c>
      <c r="B572" s="54">
        <v>40</v>
      </c>
      <c r="C572" s="53" t="s">
        <v>1280</v>
      </c>
      <c r="D572" s="55">
        <v>45184</v>
      </c>
      <c r="E572" s="53" t="s">
        <v>1937</v>
      </c>
      <c r="F572" s="53" t="s">
        <v>1938</v>
      </c>
      <c r="G572" s="56">
        <v>31385005021553</v>
      </c>
      <c r="H572" s="53" t="s">
        <v>1283</v>
      </c>
      <c r="I572" s="57">
        <v>44813</v>
      </c>
      <c r="J572" s="58">
        <v>40</v>
      </c>
    </row>
    <row r="573" spans="1:10" ht="91.8" x14ac:dyDescent="0.5">
      <c r="A573" s="53" t="s">
        <v>1295</v>
      </c>
      <c r="B573" s="54">
        <v>24.99</v>
      </c>
      <c r="C573" s="53" t="s">
        <v>1280</v>
      </c>
      <c r="D573" s="55">
        <v>45163</v>
      </c>
      <c r="E573" s="53" t="s">
        <v>1939</v>
      </c>
      <c r="F573" s="53" t="s">
        <v>1940</v>
      </c>
      <c r="G573" s="56">
        <v>30052005891192</v>
      </c>
      <c r="H573" s="53" t="s">
        <v>1283</v>
      </c>
      <c r="I573" s="57">
        <v>44793</v>
      </c>
      <c r="J573" s="58">
        <v>24.99</v>
      </c>
    </row>
    <row r="574" spans="1:10" ht="122.4" x14ac:dyDescent="0.5">
      <c r="A574" s="53" t="s">
        <v>1536</v>
      </c>
      <c r="B574" s="54">
        <v>13.95</v>
      </c>
      <c r="C574" s="53" t="s">
        <v>1280</v>
      </c>
      <c r="D574" s="55">
        <v>45156</v>
      </c>
      <c r="E574" s="53" t="s">
        <v>1942</v>
      </c>
      <c r="F574" s="53" t="s">
        <v>1943</v>
      </c>
      <c r="G574" s="56">
        <v>31317002512557</v>
      </c>
      <c r="H574" s="53" t="s">
        <v>1283</v>
      </c>
      <c r="I574" s="57">
        <v>44791</v>
      </c>
      <c r="J574" s="58">
        <v>13.95</v>
      </c>
    </row>
    <row r="575" spans="1:10" ht="91.8" x14ac:dyDescent="0.5">
      <c r="A575" s="69" t="s">
        <v>1329</v>
      </c>
      <c r="B575" s="54">
        <v>6.99</v>
      </c>
      <c r="C575" s="53" t="s">
        <v>1280</v>
      </c>
      <c r="D575" s="55">
        <v>45128</v>
      </c>
      <c r="E575" s="53" t="s">
        <v>1944</v>
      </c>
      <c r="F575" s="53" t="s">
        <v>1945</v>
      </c>
      <c r="G575" s="56">
        <v>36878001909404</v>
      </c>
      <c r="H575" s="53" t="s">
        <v>1283</v>
      </c>
      <c r="I575" s="57">
        <v>44759</v>
      </c>
      <c r="J575" s="58">
        <v>6.99</v>
      </c>
    </row>
    <row r="576" spans="1:10" ht="112.2" x14ac:dyDescent="0.5">
      <c r="A576" s="69"/>
      <c r="B576" s="54">
        <v>29.99</v>
      </c>
      <c r="C576" s="53" t="s">
        <v>1280</v>
      </c>
      <c r="D576" s="55">
        <v>45184</v>
      </c>
      <c r="E576" s="53" t="s">
        <v>1946</v>
      </c>
      <c r="F576" s="53" t="s">
        <v>1947</v>
      </c>
      <c r="G576" s="56">
        <v>36878002238019</v>
      </c>
      <c r="H576" s="53" t="s">
        <v>1298</v>
      </c>
      <c r="I576" s="57">
        <v>44813</v>
      </c>
      <c r="J576" s="58">
        <v>29.99</v>
      </c>
    </row>
    <row r="577" spans="1:10" ht="81.599999999999994" x14ac:dyDescent="0.5">
      <c r="A577" s="69"/>
      <c r="B577" s="70">
        <v>55</v>
      </c>
      <c r="C577" s="69" t="s">
        <v>1280</v>
      </c>
      <c r="D577" s="71">
        <v>45184</v>
      </c>
      <c r="E577" s="53" t="s">
        <v>1948</v>
      </c>
      <c r="F577" s="53" t="s">
        <v>1949</v>
      </c>
      <c r="G577" s="56">
        <v>36878002142245</v>
      </c>
      <c r="H577" s="53" t="s">
        <v>1298</v>
      </c>
      <c r="I577" s="57">
        <v>44813</v>
      </c>
      <c r="J577" s="58">
        <v>55</v>
      </c>
    </row>
    <row r="578" spans="1:10" ht="81.599999999999994" x14ac:dyDescent="0.5">
      <c r="A578" s="69"/>
      <c r="B578" s="70"/>
      <c r="C578" s="69"/>
      <c r="D578" s="71"/>
      <c r="E578" s="53" t="s">
        <v>1950</v>
      </c>
      <c r="F578" s="53" t="s">
        <v>1951</v>
      </c>
      <c r="G578" s="56">
        <v>36878002138276</v>
      </c>
      <c r="H578" s="53" t="s">
        <v>1298</v>
      </c>
      <c r="I578" s="57">
        <v>44813</v>
      </c>
      <c r="J578" s="58">
        <v>55</v>
      </c>
    </row>
    <row r="579" spans="1:10" ht="102" x14ac:dyDescent="0.5">
      <c r="A579" s="69"/>
      <c r="B579" s="70"/>
      <c r="C579" s="69"/>
      <c r="D579" s="71"/>
      <c r="E579" s="53" t="s">
        <v>1952</v>
      </c>
      <c r="F579" s="53" t="s">
        <v>1953</v>
      </c>
      <c r="G579" s="56">
        <v>36878002138953</v>
      </c>
      <c r="H579" s="53" t="s">
        <v>1298</v>
      </c>
      <c r="I579" s="57">
        <v>44813</v>
      </c>
      <c r="J579" s="58">
        <v>55</v>
      </c>
    </row>
    <row r="580" spans="1:10" ht="81.599999999999994" x14ac:dyDescent="0.5">
      <c r="A580" s="69"/>
      <c r="B580" s="70"/>
      <c r="C580" s="69"/>
      <c r="D580" s="71"/>
      <c r="E580" s="53" t="s">
        <v>1954</v>
      </c>
      <c r="F580" s="53" t="s">
        <v>1955</v>
      </c>
      <c r="G580" s="56">
        <v>36878002142211</v>
      </c>
      <c r="H580" s="53" t="s">
        <v>1298</v>
      </c>
      <c r="I580" s="57">
        <v>44813</v>
      </c>
      <c r="J580" s="58">
        <v>55</v>
      </c>
    </row>
    <row r="581" spans="1:10" ht="102" x14ac:dyDescent="0.5">
      <c r="A581" s="69"/>
      <c r="B581" s="70"/>
      <c r="C581" s="69"/>
      <c r="D581" s="71"/>
      <c r="E581" s="53" t="s">
        <v>1956</v>
      </c>
      <c r="F581" s="53" t="s">
        <v>1957</v>
      </c>
      <c r="G581" s="56">
        <v>36878002142237</v>
      </c>
      <c r="H581" s="53" t="s">
        <v>1298</v>
      </c>
      <c r="I581" s="57">
        <v>44813</v>
      </c>
      <c r="J581" s="58">
        <v>55</v>
      </c>
    </row>
    <row r="582" spans="1:10" ht="102" x14ac:dyDescent="0.5">
      <c r="A582" s="69"/>
      <c r="B582" s="70"/>
      <c r="C582" s="69"/>
      <c r="D582" s="71"/>
      <c r="E582" s="53" t="s">
        <v>1958</v>
      </c>
      <c r="F582" s="53" t="s">
        <v>1959</v>
      </c>
      <c r="G582" s="56">
        <v>36878002139001</v>
      </c>
      <c r="H582" s="53" t="s">
        <v>1298</v>
      </c>
      <c r="I582" s="57">
        <v>44813</v>
      </c>
      <c r="J582" s="58">
        <v>55</v>
      </c>
    </row>
    <row r="583" spans="1:10" ht="183.6" x14ac:dyDescent="0.5">
      <c r="A583" s="69"/>
      <c r="B583" s="70"/>
      <c r="C583" s="69"/>
      <c r="D583" s="71"/>
      <c r="E583" s="53" t="s">
        <v>1960</v>
      </c>
      <c r="F583" s="53" t="s">
        <v>1961</v>
      </c>
      <c r="G583" s="56">
        <v>36878002138250</v>
      </c>
      <c r="H583" s="53" t="s">
        <v>1298</v>
      </c>
      <c r="I583" s="57">
        <v>44813</v>
      </c>
      <c r="J583" s="58">
        <v>55</v>
      </c>
    </row>
    <row r="584" spans="1:10" ht="91.8" x14ac:dyDescent="0.5">
      <c r="A584" s="69"/>
      <c r="B584" s="70"/>
      <c r="C584" s="69"/>
      <c r="D584" s="71"/>
      <c r="E584" s="53" t="s">
        <v>1962</v>
      </c>
      <c r="F584" s="53" t="s">
        <v>1963</v>
      </c>
      <c r="G584" s="56">
        <v>36878002142229</v>
      </c>
      <c r="H584" s="53" t="s">
        <v>1301</v>
      </c>
      <c r="I584" s="57">
        <v>44813</v>
      </c>
      <c r="J584" s="58">
        <v>55</v>
      </c>
    </row>
    <row r="585" spans="1:10" ht="81.599999999999994" x14ac:dyDescent="0.5">
      <c r="A585" s="69"/>
      <c r="B585" s="54">
        <v>89.98</v>
      </c>
      <c r="C585" s="53" t="s">
        <v>1280</v>
      </c>
      <c r="D585" s="55">
        <v>45184</v>
      </c>
      <c r="E585" s="53" t="s">
        <v>1964</v>
      </c>
      <c r="F585" s="53" t="s">
        <v>1965</v>
      </c>
      <c r="G585" s="56">
        <v>36878000985561</v>
      </c>
      <c r="H585" s="53" t="s">
        <v>1298</v>
      </c>
      <c r="I585" s="57">
        <v>44813</v>
      </c>
      <c r="J585" s="58">
        <v>89.98</v>
      </c>
    </row>
    <row r="586" spans="1:10" ht="81.599999999999994" x14ac:dyDescent="0.5">
      <c r="A586" s="53" t="s">
        <v>1767</v>
      </c>
      <c r="B586" s="54">
        <v>15</v>
      </c>
      <c r="C586" s="53" t="s">
        <v>1280</v>
      </c>
      <c r="D586" s="55">
        <v>45121</v>
      </c>
      <c r="E586" s="53" t="s">
        <v>1966</v>
      </c>
      <c r="F586" s="53" t="s">
        <v>1967</v>
      </c>
      <c r="G586" s="56">
        <v>36089000887332</v>
      </c>
      <c r="H586" s="53" t="s">
        <v>1283</v>
      </c>
      <c r="I586" s="57">
        <v>44754</v>
      </c>
      <c r="J586" s="58">
        <v>15</v>
      </c>
    </row>
    <row r="587" spans="1:10" ht="81.599999999999994" x14ac:dyDescent="0.5">
      <c r="A587" s="53" t="s">
        <v>1968</v>
      </c>
      <c r="B587" s="54">
        <v>70</v>
      </c>
      <c r="C587" s="53" t="s">
        <v>1280</v>
      </c>
      <c r="D587" s="55">
        <v>45177</v>
      </c>
      <c r="E587" s="53" t="s">
        <v>1969</v>
      </c>
      <c r="F587" s="53" t="s">
        <v>1970</v>
      </c>
      <c r="G587" s="56">
        <v>32752005201312</v>
      </c>
      <c r="H587" s="53" t="s">
        <v>1971</v>
      </c>
      <c r="I587" s="57">
        <v>44812</v>
      </c>
      <c r="J587" s="58">
        <v>70</v>
      </c>
    </row>
    <row r="588" spans="1:10" ht="91.8" x14ac:dyDescent="0.5">
      <c r="A588" s="53" t="s">
        <v>1501</v>
      </c>
      <c r="B588" s="54">
        <v>19.95</v>
      </c>
      <c r="C588" s="53" t="s">
        <v>1280</v>
      </c>
      <c r="D588" s="55">
        <v>45114</v>
      </c>
      <c r="E588" s="53" t="s">
        <v>1972</v>
      </c>
      <c r="F588" s="53" t="s">
        <v>1973</v>
      </c>
      <c r="G588" s="56">
        <v>36653002011983</v>
      </c>
      <c r="H588" s="53" t="s">
        <v>1283</v>
      </c>
      <c r="I588" s="57">
        <v>44747</v>
      </c>
      <c r="J588" s="58">
        <v>19.95</v>
      </c>
    </row>
    <row r="589" spans="1:10" ht="112.2" x14ac:dyDescent="0.5">
      <c r="A589" s="69" t="s">
        <v>1347</v>
      </c>
      <c r="B589" s="54">
        <v>5</v>
      </c>
      <c r="C589" s="53" t="s">
        <v>1280</v>
      </c>
      <c r="D589" s="55">
        <v>45156</v>
      </c>
      <c r="E589" s="53" t="s">
        <v>1974</v>
      </c>
      <c r="F589" s="53" t="s">
        <v>1975</v>
      </c>
      <c r="G589" s="56">
        <v>31524007736954</v>
      </c>
      <c r="H589" s="53" t="s">
        <v>1338</v>
      </c>
      <c r="I589" s="57">
        <v>44789</v>
      </c>
      <c r="J589" s="58">
        <v>5</v>
      </c>
    </row>
    <row r="590" spans="1:10" ht="91.8" x14ac:dyDescent="0.5">
      <c r="A590" s="69"/>
      <c r="B590" s="54">
        <v>6</v>
      </c>
      <c r="C590" s="53" t="s">
        <v>1280</v>
      </c>
      <c r="D590" s="55">
        <v>45177</v>
      </c>
      <c r="E590" s="53" t="s">
        <v>1976</v>
      </c>
      <c r="F590" s="53" t="s">
        <v>1977</v>
      </c>
      <c r="G590" s="56">
        <v>31524007780838</v>
      </c>
      <c r="H590" s="53" t="s">
        <v>1283</v>
      </c>
      <c r="I590" s="57">
        <v>44810</v>
      </c>
      <c r="J590" s="58">
        <v>6</v>
      </c>
    </row>
    <row r="591" spans="1:10" x14ac:dyDescent="0.5">
      <c r="A591" s="59" t="s">
        <v>254</v>
      </c>
      <c r="B591" s="59"/>
      <c r="C591" s="59"/>
      <c r="D591" s="59"/>
      <c r="E591" s="59"/>
      <c r="F591" s="59"/>
      <c r="G591" s="59"/>
      <c r="H591" s="59"/>
      <c r="I591" s="59"/>
      <c r="J591" s="60">
        <v>1227.54</v>
      </c>
    </row>
    <row r="595" spans="1:10" ht="10.5" customHeight="1" x14ac:dyDescent="0.5">
      <c r="A595" s="68" t="s">
        <v>225</v>
      </c>
      <c r="B595" s="68"/>
      <c r="C595" s="68"/>
      <c r="D595" s="68"/>
      <c r="E595" s="68"/>
      <c r="F595" s="68"/>
      <c r="G595" s="68"/>
      <c r="H595" s="68"/>
      <c r="I595" s="68"/>
      <c r="J595" s="68"/>
    </row>
    <row r="596" spans="1:10" ht="10.5" customHeight="1" x14ac:dyDescent="0.5">
      <c r="A596" s="67" t="s">
        <v>1978</v>
      </c>
      <c r="B596" s="67"/>
      <c r="C596" s="67"/>
      <c r="D596" s="67"/>
      <c r="E596" s="67"/>
      <c r="F596" s="67"/>
      <c r="G596" s="67"/>
      <c r="H596" s="67"/>
      <c r="I596" s="67"/>
      <c r="J596" s="67"/>
    </row>
    <row r="598" spans="1:10" ht="30.6" x14ac:dyDescent="0.5">
      <c r="A598" s="51" t="s">
        <v>1271</v>
      </c>
      <c r="B598" s="51" t="s">
        <v>1272</v>
      </c>
      <c r="C598" s="51" t="s">
        <v>229</v>
      </c>
      <c r="D598" s="51" t="s">
        <v>1273</v>
      </c>
      <c r="E598" s="51" t="s">
        <v>1274</v>
      </c>
      <c r="F598" s="51" t="s">
        <v>1275</v>
      </c>
      <c r="G598" s="51" t="s">
        <v>228</v>
      </c>
      <c r="H598" s="51" t="s">
        <v>1276</v>
      </c>
      <c r="I598" s="51" t="s">
        <v>1277</v>
      </c>
      <c r="J598" s="52" t="s">
        <v>1278</v>
      </c>
    </row>
    <row r="599" spans="1:10" ht="81.599999999999994" x14ac:dyDescent="0.5">
      <c r="A599" s="53" t="s">
        <v>1572</v>
      </c>
      <c r="B599" s="54">
        <v>29</v>
      </c>
      <c r="C599" s="53" t="s">
        <v>1280</v>
      </c>
      <c r="D599" s="55">
        <v>45170</v>
      </c>
      <c r="E599" s="53" t="s">
        <v>1979</v>
      </c>
      <c r="F599" s="53" t="s">
        <v>1980</v>
      </c>
      <c r="G599" s="56">
        <v>31237002348309</v>
      </c>
      <c r="H599" s="53" t="s">
        <v>1283</v>
      </c>
      <c r="I599" s="57">
        <v>44805</v>
      </c>
      <c r="J599" s="58">
        <v>29</v>
      </c>
    </row>
    <row r="600" spans="1:10" ht="81.599999999999994" x14ac:dyDescent="0.5">
      <c r="A600" s="53" t="s">
        <v>1476</v>
      </c>
      <c r="B600" s="54">
        <v>4.1900000000000004</v>
      </c>
      <c r="C600" s="53" t="s">
        <v>1280</v>
      </c>
      <c r="D600" s="55">
        <v>45149</v>
      </c>
      <c r="E600" s="53" t="s">
        <v>1981</v>
      </c>
      <c r="F600" s="53" t="s">
        <v>1982</v>
      </c>
      <c r="G600" s="56">
        <v>36173004296391</v>
      </c>
      <c r="H600" s="53" t="s">
        <v>1283</v>
      </c>
      <c r="I600" s="57">
        <v>44784</v>
      </c>
      <c r="J600" s="58">
        <v>4.1900000000000004</v>
      </c>
    </row>
    <row r="601" spans="1:10" ht="71.400000000000006" x14ac:dyDescent="0.5">
      <c r="A601" s="53" t="s">
        <v>1533</v>
      </c>
      <c r="B601" s="54">
        <v>16</v>
      </c>
      <c r="C601" s="53" t="s">
        <v>1280</v>
      </c>
      <c r="D601" s="55">
        <v>45149</v>
      </c>
      <c r="E601" s="53" t="s">
        <v>1983</v>
      </c>
      <c r="F601" s="53" t="s">
        <v>1984</v>
      </c>
      <c r="G601" s="56">
        <v>31737001990167</v>
      </c>
      <c r="H601" s="53" t="s">
        <v>1283</v>
      </c>
      <c r="I601" s="57">
        <v>44782</v>
      </c>
      <c r="J601" s="58">
        <v>16</v>
      </c>
    </row>
    <row r="602" spans="1:10" ht="91.8" x14ac:dyDescent="0.5">
      <c r="A602" s="53" t="s">
        <v>1284</v>
      </c>
      <c r="B602" s="54">
        <v>5.99</v>
      </c>
      <c r="C602" s="53" t="s">
        <v>1280</v>
      </c>
      <c r="D602" s="55">
        <v>45198</v>
      </c>
      <c r="E602" s="53" t="s">
        <v>1985</v>
      </c>
      <c r="F602" s="53" t="s">
        <v>1986</v>
      </c>
      <c r="G602" s="56">
        <v>31534002374347</v>
      </c>
      <c r="H602" s="53" t="s">
        <v>1283</v>
      </c>
      <c r="I602" s="57">
        <v>44827</v>
      </c>
      <c r="J602" s="58">
        <v>5.99</v>
      </c>
    </row>
    <row r="603" spans="1:10" ht="91.8" x14ac:dyDescent="0.5">
      <c r="A603" s="53" t="s">
        <v>1630</v>
      </c>
      <c r="B603" s="54">
        <v>20</v>
      </c>
      <c r="C603" s="53" t="s">
        <v>1280</v>
      </c>
      <c r="D603" s="55">
        <v>45156</v>
      </c>
      <c r="E603" s="53" t="s">
        <v>1987</v>
      </c>
      <c r="F603" s="53" t="s">
        <v>1988</v>
      </c>
      <c r="G603" s="56">
        <v>32783000757826</v>
      </c>
      <c r="H603" s="53" t="s">
        <v>1283</v>
      </c>
      <c r="I603" s="57">
        <v>44791</v>
      </c>
      <c r="J603" s="58">
        <v>20</v>
      </c>
    </row>
    <row r="604" spans="1:10" ht="112.2" x14ac:dyDescent="0.5">
      <c r="A604" s="53" t="s">
        <v>1496</v>
      </c>
      <c r="B604" s="54">
        <v>20</v>
      </c>
      <c r="C604" s="53" t="s">
        <v>1280</v>
      </c>
      <c r="D604" s="55">
        <v>45156</v>
      </c>
      <c r="E604" s="53" t="s">
        <v>1989</v>
      </c>
      <c r="F604" s="53" t="s">
        <v>1990</v>
      </c>
      <c r="G604" s="56">
        <v>36087001098255</v>
      </c>
      <c r="H604" s="53" t="s">
        <v>1283</v>
      </c>
      <c r="I604" s="57">
        <v>44791</v>
      </c>
      <c r="J604" s="58">
        <v>20</v>
      </c>
    </row>
    <row r="605" spans="1:10" ht="91.8" x14ac:dyDescent="0.5">
      <c r="A605" s="53" t="s">
        <v>1341</v>
      </c>
      <c r="B605" s="54">
        <v>18.95</v>
      </c>
      <c r="C605" s="53" t="s">
        <v>1280</v>
      </c>
      <c r="D605" s="55">
        <v>45149</v>
      </c>
      <c r="E605" s="53" t="s">
        <v>1991</v>
      </c>
      <c r="F605" s="53" t="s">
        <v>1992</v>
      </c>
      <c r="G605" s="56">
        <v>30053008432612</v>
      </c>
      <c r="H605" s="53" t="s">
        <v>1283</v>
      </c>
      <c r="I605" s="57">
        <v>44781</v>
      </c>
      <c r="J605" s="58">
        <v>18.95</v>
      </c>
    </row>
    <row r="606" spans="1:10" ht="91.8" x14ac:dyDescent="0.5">
      <c r="A606" s="53" t="s">
        <v>1636</v>
      </c>
      <c r="B606" s="54">
        <v>14.99</v>
      </c>
      <c r="C606" s="53" t="s">
        <v>1280</v>
      </c>
      <c r="D606" s="55">
        <v>45198</v>
      </c>
      <c r="E606" s="53" t="s">
        <v>1993</v>
      </c>
      <c r="F606" s="53" t="s">
        <v>1994</v>
      </c>
      <c r="G606" s="56">
        <v>31404003600027</v>
      </c>
      <c r="H606" s="53" t="s">
        <v>1283</v>
      </c>
      <c r="I606" s="57">
        <v>44831</v>
      </c>
      <c r="J606" s="58">
        <v>14.99</v>
      </c>
    </row>
    <row r="607" spans="1:10" ht="91.8" x14ac:dyDescent="0.5">
      <c r="A607" s="69" t="s">
        <v>1347</v>
      </c>
      <c r="B607" s="54">
        <v>18</v>
      </c>
      <c r="C607" s="53" t="s">
        <v>1280</v>
      </c>
      <c r="D607" s="55">
        <v>45191</v>
      </c>
      <c r="E607" s="53" t="s">
        <v>1995</v>
      </c>
      <c r="F607" s="53" t="s">
        <v>1996</v>
      </c>
      <c r="G607" s="56">
        <v>31524006277398</v>
      </c>
      <c r="H607" s="53" t="s">
        <v>1283</v>
      </c>
      <c r="I607" s="57">
        <v>44823</v>
      </c>
      <c r="J607" s="58">
        <v>18</v>
      </c>
    </row>
    <row r="608" spans="1:10" ht="102" x14ac:dyDescent="0.5">
      <c r="A608" s="69"/>
      <c r="B608" s="54">
        <v>35</v>
      </c>
      <c r="C608" s="53" t="s">
        <v>1280</v>
      </c>
      <c r="D608" s="55">
        <v>45184</v>
      </c>
      <c r="E608" s="53" t="s">
        <v>1997</v>
      </c>
      <c r="F608" s="53" t="s">
        <v>1998</v>
      </c>
      <c r="G608" s="56">
        <v>31524007501127</v>
      </c>
      <c r="H608" s="53" t="s">
        <v>1283</v>
      </c>
      <c r="I608" s="57">
        <v>44819</v>
      </c>
      <c r="J608" s="58">
        <v>35</v>
      </c>
    </row>
    <row r="609" spans="1:10" x14ac:dyDescent="0.5">
      <c r="A609" s="59" t="s">
        <v>254</v>
      </c>
      <c r="B609" s="59"/>
      <c r="C609" s="59"/>
      <c r="D609" s="59"/>
      <c r="E609" s="59"/>
      <c r="F609" s="59"/>
      <c r="G609" s="59"/>
      <c r="H609" s="59"/>
      <c r="I609" s="59"/>
      <c r="J609" s="60">
        <v>182.12</v>
      </c>
    </row>
    <row r="613" spans="1:10" ht="10.5" customHeight="1" x14ac:dyDescent="0.5">
      <c r="A613" s="68" t="s">
        <v>225</v>
      </c>
      <c r="B613" s="68"/>
      <c r="C613" s="68"/>
      <c r="D613" s="68"/>
      <c r="E613" s="68"/>
      <c r="F613" s="68"/>
      <c r="G613" s="68"/>
      <c r="H613" s="68"/>
      <c r="I613" s="68"/>
      <c r="J613" s="68"/>
    </row>
    <row r="614" spans="1:10" ht="10.5" customHeight="1" x14ac:dyDescent="0.5">
      <c r="A614" s="67" t="s">
        <v>1999</v>
      </c>
      <c r="B614" s="67"/>
      <c r="C614" s="67"/>
      <c r="D614" s="67"/>
      <c r="E614" s="67"/>
      <c r="F614" s="67"/>
      <c r="G614" s="67"/>
      <c r="H614" s="67"/>
      <c r="I614" s="67"/>
      <c r="J614" s="67"/>
    </row>
    <row r="616" spans="1:10" ht="30.6" x14ac:dyDescent="0.5">
      <c r="A616" s="51" t="s">
        <v>1271</v>
      </c>
      <c r="B616" s="51" t="s">
        <v>1272</v>
      </c>
      <c r="C616" s="51" t="s">
        <v>229</v>
      </c>
      <c r="D616" s="51" t="s">
        <v>1273</v>
      </c>
      <c r="E616" s="51" t="s">
        <v>1274</v>
      </c>
      <c r="F616" s="51" t="s">
        <v>1275</v>
      </c>
      <c r="G616" s="51" t="s">
        <v>228</v>
      </c>
      <c r="H616" s="51" t="s">
        <v>1276</v>
      </c>
      <c r="I616" s="51" t="s">
        <v>1277</v>
      </c>
      <c r="J616" s="52" t="s">
        <v>1278</v>
      </c>
    </row>
    <row r="617" spans="1:10" ht="91.8" x14ac:dyDescent="0.5">
      <c r="A617" s="53" t="s">
        <v>1733</v>
      </c>
      <c r="B617" s="54">
        <v>26</v>
      </c>
      <c r="C617" s="53" t="s">
        <v>1280</v>
      </c>
      <c r="D617" s="55">
        <v>45142</v>
      </c>
      <c r="E617" s="53" t="s">
        <v>2000</v>
      </c>
      <c r="F617" s="53" t="s">
        <v>2001</v>
      </c>
      <c r="G617" s="56">
        <v>31191006837975</v>
      </c>
      <c r="H617" s="53" t="s">
        <v>1283</v>
      </c>
      <c r="I617" s="57">
        <v>44775</v>
      </c>
      <c r="J617" s="58">
        <v>26</v>
      </c>
    </row>
    <row r="618" spans="1:10" ht="112.2" x14ac:dyDescent="0.5">
      <c r="A618" s="53" t="s">
        <v>1341</v>
      </c>
      <c r="B618" s="54">
        <v>15.81</v>
      </c>
      <c r="C618" s="53" t="s">
        <v>1280</v>
      </c>
      <c r="D618" s="55">
        <v>45121</v>
      </c>
      <c r="E618" s="53" t="s">
        <v>2002</v>
      </c>
      <c r="F618" s="53" t="s">
        <v>2003</v>
      </c>
      <c r="G618" s="56">
        <v>30053012718931</v>
      </c>
      <c r="H618" s="53" t="s">
        <v>1283</v>
      </c>
      <c r="I618" s="57">
        <v>44756</v>
      </c>
      <c r="J618" s="58">
        <v>15.81</v>
      </c>
    </row>
    <row r="619" spans="1:10" ht="91.8" x14ac:dyDescent="0.5">
      <c r="A619" s="53" t="s">
        <v>1416</v>
      </c>
      <c r="B619" s="54">
        <v>4</v>
      </c>
      <c r="C619" s="53" t="s">
        <v>1280</v>
      </c>
      <c r="D619" s="55">
        <v>45121</v>
      </c>
      <c r="E619" s="53" t="s">
        <v>2004</v>
      </c>
      <c r="F619" s="53" t="s">
        <v>2005</v>
      </c>
      <c r="G619" s="56">
        <v>31321005163400</v>
      </c>
      <c r="H619" s="53" t="s">
        <v>1283</v>
      </c>
      <c r="I619" s="57">
        <v>44756</v>
      </c>
      <c r="J619" s="58">
        <v>4</v>
      </c>
    </row>
    <row r="620" spans="1:10" x14ac:dyDescent="0.5">
      <c r="A620" s="59" t="s">
        <v>254</v>
      </c>
      <c r="B620" s="59"/>
      <c r="C620" s="59"/>
      <c r="D620" s="59"/>
      <c r="E620" s="59"/>
      <c r="F620" s="59"/>
      <c r="G620" s="59"/>
      <c r="H620" s="59"/>
      <c r="I620" s="59"/>
      <c r="J620" s="60">
        <v>45.81</v>
      </c>
    </row>
    <row r="624" spans="1:10" ht="10.5" customHeight="1" x14ac:dyDescent="0.5">
      <c r="A624" s="68" t="s">
        <v>225</v>
      </c>
      <c r="B624" s="68"/>
      <c r="C624" s="68"/>
      <c r="D624" s="68"/>
      <c r="E624" s="68"/>
      <c r="F624" s="68"/>
      <c r="G624" s="68"/>
      <c r="H624" s="68"/>
      <c r="I624" s="68"/>
      <c r="J624" s="68"/>
    </row>
    <row r="625" spans="1:10" ht="10.5" customHeight="1" x14ac:dyDescent="0.5">
      <c r="A625" s="67" t="s">
        <v>2006</v>
      </c>
      <c r="B625" s="67"/>
      <c r="C625" s="67"/>
      <c r="D625" s="67"/>
      <c r="E625" s="67"/>
      <c r="F625" s="67"/>
      <c r="G625" s="67"/>
      <c r="H625" s="67"/>
      <c r="I625" s="67"/>
      <c r="J625" s="67"/>
    </row>
    <row r="627" spans="1:10" ht="30.6" x14ac:dyDescent="0.5">
      <c r="A627" s="51" t="s">
        <v>1271</v>
      </c>
      <c r="B627" s="51" t="s">
        <v>1272</v>
      </c>
      <c r="C627" s="51" t="s">
        <v>229</v>
      </c>
      <c r="D627" s="51" t="s">
        <v>1273</v>
      </c>
      <c r="E627" s="51" t="s">
        <v>1274</v>
      </c>
      <c r="F627" s="51" t="s">
        <v>1275</v>
      </c>
      <c r="G627" s="51" t="s">
        <v>228</v>
      </c>
      <c r="H627" s="51" t="s">
        <v>1276</v>
      </c>
      <c r="I627" s="51" t="s">
        <v>1277</v>
      </c>
      <c r="J627" s="52" t="s">
        <v>1278</v>
      </c>
    </row>
    <row r="628" spans="1:10" ht="122.4" x14ac:dyDescent="0.5">
      <c r="A628" s="53" t="s">
        <v>1572</v>
      </c>
      <c r="B628" s="54">
        <v>15</v>
      </c>
      <c r="C628" s="53" t="s">
        <v>1280</v>
      </c>
      <c r="D628" s="55">
        <v>45156</v>
      </c>
      <c r="E628" s="53" t="s">
        <v>2007</v>
      </c>
      <c r="F628" s="53" t="s">
        <v>2008</v>
      </c>
      <c r="G628" s="56">
        <v>31237003343473</v>
      </c>
      <c r="H628" s="53" t="s">
        <v>1488</v>
      </c>
      <c r="I628" s="57">
        <v>44789</v>
      </c>
      <c r="J628" s="58">
        <v>15</v>
      </c>
    </row>
    <row r="629" spans="1:10" ht="91.8" x14ac:dyDescent="0.5">
      <c r="A629" s="53" t="s">
        <v>1476</v>
      </c>
      <c r="B629" s="54">
        <v>14.95</v>
      </c>
      <c r="C629" s="53" t="s">
        <v>1280</v>
      </c>
      <c r="D629" s="55">
        <v>45135</v>
      </c>
      <c r="E629" s="53" t="s">
        <v>2009</v>
      </c>
      <c r="F629" s="53" t="s">
        <v>2010</v>
      </c>
      <c r="G629" s="56">
        <v>36173002722729</v>
      </c>
      <c r="H629" s="53" t="s">
        <v>1283</v>
      </c>
      <c r="I629" s="57">
        <v>44768</v>
      </c>
      <c r="J629" s="58">
        <v>14.95</v>
      </c>
    </row>
    <row r="630" spans="1:10" ht="91.8" x14ac:dyDescent="0.5">
      <c r="A630" s="69" t="s">
        <v>1505</v>
      </c>
      <c r="B630" s="54">
        <v>17.989999999999998</v>
      </c>
      <c r="C630" s="53" t="s">
        <v>1280</v>
      </c>
      <c r="D630" s="55">
        <v>45163</v>
      </c>
      <c r="E630" s="53" t="s">
        <v>2011</v>
      </c>
      <c r="F630" s="53" t="s">
        <v>2012</v>
      </c>
      <c r="G630" s="56">
        <v>32081002418343</v>
      </c>
      <c r="H630" s="53" t="s">
        <v>1283</v>
      </c>
      <c r="I630" s="57">
        <v>44792</v>
      </c>
      <c r="J630" s="58">
        <v>17.989999999999998</v>
      </c>
    </row>
    <row r="631" spans="1:10" ht="91.8" x14ac:dyDescent="0.5">
      <c r="A631" s="69"/>
      <c r="B631" s="54">
        <v>25.99</v>
      </c>
      <c r="C631" s="53" t="s">
        <v>1280</v>
      </c>
      <c r="D631" s="55">
        <v>45135</v>
      </c>
      <c r="E631" s="53" t="s">
        <v>2013</v>
      </c>
      <c r="F631" s="53" t="s">
        <v>2014</v>
      </c>
      <c r="G631" s="56">
        <v>32081002347906</v>
      </c>
      <c r="H631" s="53" t="s">
        <v>1283</v>
      </c>
      <c r="I631" s="57">
        <v>44769</v>
      </c>
      <c r="J631" s="58">
        <v>25.99</v>
      </c>
    </row>
    <row r="632" spans="1:10" ht="91.8" x14ac:dyDescent="0.5">
      <c r="A632" s="53" t="s">
        <v>1424</v>
      </c>
      <c r="B632" s="54">
        <v>24</v>
      </c>
      <c r="C632" s="53" t="s">
        <v>1280</v>
      </c>
      <c r="D632" s="55">
        <v>45135</v>
      </c>
      <c r="E632" s="53" t="s">
        <v>2015</v>
      </c>
      <c r="F632" s="53" t="s">
        <v>2016</v>
      </c>
      <c r="G632" s="56">
        <v>31613003909150</v>
      </c>
      <c r="H632" s="53" t="s">
        <v>1283</v>
      </c>
      <c r="I632" s="57">
        <v>44768</v>
      </c>
      <c r="J632" s="58">
        <v>24</v>
      </c>
    </row>
    <row r="633" spans="1:10" ht="81.599999999999994" x14ac:dyDescent="0.5">
      <c r="A633" s="69" t="s">
        <v>1511</v>
      </c>
      <c r="B633" s="54">
        <v>8.9700000000000006</v>
      </c>
      <c r="C633" s="53" t="s">
        <v>1280</v>
      </c>
      <c r="D633" s="55">
        <v>45128</v>
      </c>
      <c r="E633" s="53" t="s">
        <v>2017</v>
      </c>
      <c r="F633" s="53" t="s">
        <v>2018</v>
      </c>
      <c r="G633" s="56">
        <v>31316004375294</v>
      </c>
      <c r="H633" s="53" t="s">
        <v>1283</v>
      </c>
      <c r="I633" s="57">
        <v>44758</v>
      </c>
      <c r="J633" s="58">
        <v>8.9700000000000006</v>
      </c>
    </row>
    <row r="634" spans="1:10" ht="102" x14ac:dyDescent="0.5">
      <c r="A634" s="69"/>
      <c r="B634" s="54">
        <v>9</v>
      </c>
      <c r="C634" s="53" t="s">
        <v>1280</v>
      </c>
      <c r="D634" s="55">
        <v>45128</v>
      </c>
      <c r="E634" s="53" t="s">
        <v>2019</v>
      </c>
      <c r="F634" s="53" t="s">
        <v>2020</v>
      </c>
      <c r="G634" s="56">
        <v>31316000681752</v>
      </c>
      <c r="H634" s="53" t="s">
        <v>1283</v>
      </c>
      <c r="I634" s="57">
        <v>44758</v>
      </c>
      <c r="J634" s="58">
        <v>9</v>
      </c>
    </row>
    <row r="635" spans="1:10" ht="102" x14ac:dyDescent="0.5">
      <c r="A635" s="53" t="s">
        <v>1279</v>
      </c>
      <c r="B635" s="54">
        <v>16</v>
      </c>
      <c r="C635" s="53" t="s">
        <v>1280</v>
      </c>
      <c r="D635" s="55">
        <v>45135</v>
      </c>
      <c r="E635" s="53" t="s">
        <v>2021</v>
      </c>
      <c r="F635" s="53" t="s">
        <v>2022</v>
      </c>
      <c r="G635" s="56">
        <v>31385003356431</v>
      </c>
      <c r="H635" s="53" t="s">
        <v>1283</v>
      </c>
      <c r="I635" s="57">
        <v>44764</v>
      </c>
      <c r="J635" s="58">
        <v>16</v>
      </c>
    </row>
    <row r="636" spans="1:10" ht="102" x14ac:dyDescent="0.5">
      <c r="A636" s="53" t="s">
        <v>2023</v>
      </c>
      <c r="B636" s="54">
        <v>19</v>
      </c>
      <c r="C636" s="53" t="s">
        <v>1280</v>
      </c>
      <c r="D636" s="55">
        <v>45170</v>
      </c>
      <c r="E636" s="53" t="s">
        <v>2024</v>
      </c>
      <c r="F636" s="53" t="s">
        <v>2025</v>
      </c>
      <c r="G636" s="56">
        <v>31136001756472</v>
      </c>
      <c r="H636" s="53" t="s">
        <v>1283</v>
      </c>
      <c r="I636" s="57">
        <v>44804</v>
      </c>
      <c r="J636" s="58">
        <v>19</v>
      </c>
    </row>
    <row r="637" spans="1:10" ht="112.2" x14ac:dyDescent="0.5">
      <c r="A637" s="53" t="s">
        <v>1329</v>
      </c>
      <c r="B637" s="54">
        <v>40</v>
      </c>
      <c r="C637" s="53" t="s">
        <v>1280</v>
      </c>
      <c r="D637" s="55">
        <v>45135</v>
      </c>
      <c r="E637" s="53" t="s">
        <v>2026</v>
      </c>
      <c r="F637" s="53" t="s">
        <v>2027</v>
      </c>
      <c r="G637" s="56">
        <v>36878001233052</v>
      </c>
      <c r="H637" s="53" t="s">
        <v>2028</v>
      </c>
      <c r="I637" s="57">
        <v>44764</v>
      </c>
      <c r="J637" s="58">
        <v>40</v>
      </c>
    </row>
    <row r="638" spans="1:10" ht="91.8" x14ac:dyDescent="0.5">
      <c r="A638" s="53" t="s">
        <v>1335</v>
      </c>
      <c r="B638" s="54">
        <v>25</v>
      </c>
      <c r="C638" s="53" t="s">
        <v>1280</v>
      </c>
      <c r="D638" s="55">
        <v>45170</v>
      </c>
      <c r="E638" s="53" t="s">
        <v>2029</v>
      </c>
      <c r="F638" s="53" t="s">
        <v>2030</v>
      </c>
      <c r="G638" s="56">
        <v>31312001093428</v>
      </c>
      <c r="H638" s="53" t="s">
        <v>1283</v>
      </c>
      <c r="I638" s="57">
        <v>44803</v>
      </c>
      <c r="J638" s="58">
        <v>25</v>
      </c>
    </row>
    <row r="639" spans="1:10" ht="112.2" x14ac:dyDescent="0.5">
      <c r="A639" s="53" t="s">
        <v>1341</v>
      </c>
      <c r="B639" s="54">
        <v>13.86</v>
      </c>
      <c r="C639" s="53" t="s">
        <v>1280</v>
      </c>
      <c r="D639" s="55">
        <v>45114</v>
      </c>
      <c r="E639" s="53" t="s">
        <v>2031</v>
      </c>
      <c r="F639" s="53" t="s">
        <v>2027</v>
      </c>
      <c r="G639" s="56">
        <v>30053013482719</v>
      </c>
      <c r="H639" s="53" t="s">
        <v>1283</v>
      </c>
      <c r="I639" s="57">
        <v>44743</v>
      </c>
      <c r="J639" s="58">
        <v>13.86</v>
      </c>
    </row>
    <row r="640" spans="1:10" ht="91.8" x14ac:dyDescent="0.5">
      <c r="A640" s="53" t="s">
        <v>1633</v>
      </c>
      <c r="B640" s="54">
        <v>7</v>
      </c>
      <c r="C640" s="53" t="s">
        <v>1280</v>
      </c>
      <c r="D640" s="55">
        <v>45191</v>
      </c>
      <c r="E640" s="53" t="s">
        <v>2032</v>
      </c>
      <c r="F640" s="53" t="s">
        <v>2033</v>
      </c>
      <c r="G640" s="56">
        <v>31313002802437</v>
      </c>
      <c r="H640" s="53" t="s">
        <v>2034</v>
      </c>
      <c r="I640" s="57">
        <v>44826</v>
      </c>
      <c r="J640" s="58">
        <v>7</v>
      </c>
    </row>
    <row r="641" spans="1:10" x14ac:dyDescent="0.5">
      <c r="A641" s="59" t="s">
        <v>254</v>
      </c>
      <c r="B641" s="59"/>
      <c r="C641" s="59"/>
      <c r="D641" s="59"/>
      <c r="E641" s="59"/>
      <c r="F641" s="59"/>
      <c r="G641" s="59"/>
      <c r="H641" s="59"/>
      <c r="I641" s="59"/>
      <c r="J641" s="60">
        <v>236.76</v>
      </c>
    </row>
    <row r="645" spans="1:10" ht="10.5" customHeight="1" x14ac:dyDescent="0.5">
      <c r="A645" s="68" t="s">
        <v>225</v>
      </c>
      <c r="B645" s="68"/>
      <c r="C645" s="68"/>
      <c r="D645" s="68"/>
      <c r="E645" s="68"/>
      <c r="F645" s="68"/>
      <c r="G645" s="68"/>
      <c r="H645" s="68"/>
      <c r="I645" s="68"/>
      <c r="J645" s="68"/>
    </row>
    <row r="646" spans="1:10" ht="10.5" customHeight="1" x14ac:dyDescent="0.5">
      <c r="A646" s="67" t="s">
        <v>2035</v>
      </c>
      <c r="B646" s="67"/>
      <c r="C646" s="67"/>
      <c r="D646" s="67"/>
      <c r="E646" s="67"/>
      <c r="F646" s="67"/>
      <c r="G646" s="67"/>
      <c r="H646" s="67"/>
      <c r="I646" s="67"/>
      <c r="J646" s="67"/>
    </row>
    <row r="648" spans="1:10" ht="30.6" x14ac:dyDescent="0.5">
      <c r="A648" s="51" t="s">
        <v>1271</v>
      </c>
      <c r="B648" s="51" t="s">
        <v>1272</v>
      </c>
      <c r="C648" s="51" t="s">
        <v>229</v>
      </c>
      <c r="D648" s="51" t="s">
        <v>1273</v>
      </c>
      <c r="E648" s="51" t="s">
        <v>1274</v>
      </c>
      <c r="F648" s="51" t="s">
        <v>1275</v>
      </c>
      <c r="G648" s="51" t="s">
        <v>228</v>
      </c>
      <c r="H648" s="51" t="s">
        <v>1276</v>
      </c>
      <c r="I648" s="51" t="s">
        <v>1277</v>
      </c>
      <c r="J648" s="52" t="s">
        <v>1278</v>
      </c>
    </row>
    <row r="649" spans="1:10" ht="81.599999999999994" x14ac:dyDescent="0.5">
      <c r="A649" s="69" t="s">
        <v>1584</v>
      </c>
      <c r="B649" s="54">
        <v>8.99</v>
      </c>
      <c r="C649" s="53" t="s">
        <v>1280</v>
      </c>
      <c r="D649" s="55">
        <v>45163</v>
      </c>
      <c r="E649" s="53" t="s">
        <v>2036</v>
      </c>
      <c r="F649" s="53" t="s">
        <v>2037</v>
      </c>
      <c r="G649" s="56">
        <v>32990000606297</v>
      </c>
      <c r="H649" s="53" t="s">
        <v>1283</v>
      </c>
      <c r="I649" s="57">
        <v>44795</v>
      </c>
      <c r="J649" s="58">
        <v>8.99</v>
      </c>
    </row>
    <row r="650" spans="1:10" ht="102" x14ac:dyDescent="0.5">
      <c r="A650" s="69"/>
      <c r="B650" s="70">
        <v>12.99</v>
      </c>
      <c r="C650" s="69" t="s">
        <v>1280</v>
      </c>
      <c r="D650" s="71">
        <v>45163</v>
      </c>
      <c r="E650" s="53" t="s">
        <v>2038</v>
      </c>
      <c r="F650" s="53" t="s">
        <v>2039</v>
      </c>
      <c r="G650" s="56">
        <v>32990001300130</v>
      </c>
      <c r="H650" s="53" t="s">
        <v>1283</v>
      </c>
      <c r="I650" s="57">
        <v>44795</v>
      </c>
      <c r="J650" s="58">
        <v>12.99</v>
      </c>
    </row>
    <row r="651" spans="1:10" ht="102" x14ac:dyDescent="0.5">
      <c r="A651" s="69"/>
      <c r="B651" s="70"/>
      <c r="C651" s="69"/>
      <c r="D651" s="71"/>
      <c r="E651" s="53" t="s">
        <v>2040</v>
      </c>
      <c r="F651" s="53" t="s">
        <v>2041</v>
      </c>
      <c r="G651" s="56">
        <v>32990001101165</v>
      </c>
      <c r="H651" s="53" t="s">
        <v>1283</v>
      </c>
      <c r="I651" s="57">
        <v>44795</v>
      </c>
      <c r="J651" s="58">
        <v>12.99</v>
      </c>
    </row>
    <row r="652" spans="1:10" ht="91.8" x14ac:dyDescent="0.5">
      <c r="A652" s="69"/>
      <c r="B652" s="54">
        <v>13.95</v>
      </c>
      <c r="C652" s="53" t="s">
        <v>1280</v>
      </c>
      <c r="D652" s="55">
        <v>45163</v>
      </c>
      <c r="E652" s="53" t="s">
        <v>2042</v>
      </c>
      <c r="F652" s="53" t="s">
        <v>2043</v>
      </c>
      <c r="G652" s="56">
        <v>32990001167372</v>
      </c>
      <c r="H652" s="53" t="s">
        <v>1283</v>
      </c>
      <c r="I652" s="57">
        <v>44795</v>
      </c>
      <c r="J652" s="58">
        <v>13.95</v>
      </c>
    </row>
    <row r="653" spans="1:10" ht="91.8" x14ac:dyDescent="0.5">
      <c r="A653" s="69"/>
      <c r="B653" s="54">
        <v>14.99</v>
      </c>
      <c r="C653" s="53" t="s">
        <v>1280</v>
      </c>
      <c r="D653" s="55">
        <v>45163</v>
      </c>
      <c r="E653" s="53" t="s">
        <v>2044</v>
      </c>
      <c r="F653" s="53" t="s">
        <v>2045</v>
      </c>
      <c r="G653" s="56">
        <v>32990001134372</v>
      </c>
      <c r="H653" s="53" t="s">
        <v>1283</v>
      </c>
      <c r="I653" s="57">
        <v>44795</v>
      </c>
      <c r="J653" s="58">
        <v>14.99</v>
      </c>
    </row>
    <row r="654" spans="1:10" ht="81.599999999999994" x14ac:dyDescent="0.5">
      <c r="A654" s="69"/>
      <c r="B654" s="54">
        <v>16.5</v>
      </c>
      <c r="C654" s="53" t="s">
        <v>1280</v>
      </c>
      <c r="D654" s="55">
        <v>45163</v>
      </c>
      <c r="E654" s="53" t="s">
        <v>2046</v>
      </c>
      <c r="F654" s="53" t="s">
        <v>2047</v>
      </c>
      <c r="G654" s="56">
        <v>32990000862767</v>
      </c>
      <c r="H654" s="53" t="s">
        <v>1283</v>
      </c>
      <c r="I654" s="57">
        <v>44795</v>
      </c>
      <c r="J654" s="58">
        <v>16.5</v>
      </c>
    </row>
    <row r="655" spans="1:10" ht="102" x14ac:dyDescent="0.5">
      <c r="A655" s="69"/>
      <c r="B655" s="54">
        <v>16.989999999999998</v>
      </c>
      <c r="C655" s="53" t="s">
        <v>1280</v>
      </c>
      <c r="D655" s="55">
        <v>45163</v>
      </c>
      <c r="E655" s="53" t="s">
        <v>2048</v>
      </c>
      <c r="F655" s="53" t="s">
        <v>2049</v>
      </c>
      <c r="G655" s="56">
        <v>32990001252877</v>
      </c>
      <c r="H655" s="53" t="s">
        <v>1283</v>
      </c>
      <c r="I655" s="57">
        <v>44795</v>
      </c>
      <c r="J655" s="58">
        <v>16.989999999999998</v>
      </c>
    </row>
    <row r="656" spans="1:10" ht="81.599999999999994" x14ac:dyDescent="0.5">
      <c r="A656" s="69"/>
      <c r="B656" s="54">
        <v>20</v>
      </c>
      <c r="C656" s="53" t="s">
        <v>1280</v>
      </c>
      <c r="D656" s="55">
        <v>45163</v>
      </c>
      <c r="E656" s="53" t="s">
        <v>2050</v>
      </c>
      <c r="F656" s="53" t="s">
        <v>2051</v>
      </c>
      <c r="G656" s="56">
        <v>32990000577084</v>
      </c>
      <c r="H656" s="53" t="s">
        <v>1283</v>
      </c>
      <c r="I656" s="57">
        <v>44795</v>
      </c>
      <c r="J656" s="58">
        <v>20</v>
      </c>
    </row>
    <row r="657" spans="1:10" ht="102" x14ac:dyDescent="0.5">
      <c r="A657" s="69"/>
      <c r="B657" s="54">
        <v>27.07</v>
      </c>
      <c r="C657" s="53" t="s">
        <v>1280</v>
      </c>
      <c r="D657" s="55">
        <v>45163</v>
      </c>
      <c r="E657" s="53" t="s">
        <v>2052</v>
      </c>
      <c r="F657" s="53" t="s">
        <v>2053</v>
      </c>
      <c r="G657" s="56">
        <v>32990000966014</v>
      </c>
      <c r="H657" s="53" t="s">
        <v>1283</v>
      </c>
      <c r="I657" s="57">
        <v>44795</v>
      </c>
      <c r="J657" s="58">
        <v>27.07</v>
      </c>
    </row>
    <row r="658" spans="1:10" ht="81.599999999999994" x14ac:dyDescent="0.5">
      <c r="A658" s="69"/>
      <c r="B658" s="54">
        <v>18.989999999999998</v>
      </c>
      <c r="C658" s="53" t="s">
        <v>1280</v>
      </c>
      <c r="D658" s="55">
        <v>45191</v>
      </c>
      <c r="E658" s="53" t="s">
        <v>2054</v>
      </c>
      <c r="F658" s="53" t="s">
        <v>2055</v>
      </c>
      <c r="G658" s="56">
        <v>32990001310931</v>
      </c>
      <c r="H658" s="53" t="s">
        <v>1283</v>
      </c>
      <c r="I658" s="57">
        <v>44826</v>
      </c>
      <c r="J658" s="58">
        <v>18.989999999999998</v>
      </c>
    </row>
    <row r="659" spans="1:10" x14ac:dyDescent="0.5">
      <c r="A659" s="59" t="s">
        <v>254</v>
      </c>
      <c r="B659" s="59"/>
      <c r="C659" s="59"/>
      <c r="D659" s="59"/>
      <c r="E659" s="59"/>
      <c r="F659" s="59"/>
      <c r="G659" s="59"/>
      <c r="H659" s="59"/>
      <c r="I659" s="59"/>
      <c r="J659" s="60">
        <v>163.46</v>
      </c>
    </row>
    <row r="663" spans="1:10" ht="10.5" customHeight="1" x14ac:dyDescent="0.5">
      <c r="A663" s="68" t="s">
        <v>225</v>
      </c>
      <c r="B663" s="68"/>
      <c r="C663" s="68"/>
      <c r="D663" s="68"/>
      <c r="E663" s="68"/>
      <c r="F663" s="68"/>
      <c r="G663" s="68"/>
      <c r="H663" s="68"/>
      <c r="I663" s="68"/>
      <c r="J663" s="68"/>
    </row>
    <row r="664" spans="1:10" ht="10.5" customHeight="1" x14ac:dyDescent="0.5">
      <c r="A664" s="67" t="s">
        <v>2056</v>
      </c>
      <c r="B664" s="67"/>
      <c r="C664" s="67"/>
      <c r="D664" s="67"/>
      <c r="E664" s="67"/>
      <c r="F664" s="67"/>
      <c r="G664" s="67"/>
      <c r="H664" s="67"/>
      <c r="I664" s="67"/>
      <c r="J664" s="67"/>
    </row>
    <row r="666" spans="1:10" ht="30.6" x14ac:dyDescent="0.5">
      <c r="A666" s="51" t="s">
        <v>1271</v>
      </c>
      <c r="B666" s="51" t="s">
        <v>1272</v>
      </c>
      <c r="C666" s="51" t="s">
        <v>229</v>
      </c>
      <c r="D666" s="51" t="s">
        <v>1273</v>
      </c>
      <c r="E666" s="51" t="s">
        <v>1274</v>
      </c>
      <c r="F666" s="51" t="s">
        <v>1275</v>
      </c>
      <c r="G666" s="51" t="s">
        <v>228</v>
      </c>
      <c r="H666" s="51" t="s">
        <v>1276</v>
      </c>
      <c r="I666" s="51" t="s">
        <v>1277</v>
      </c>
      <c r="J666" s="52" t="s">
        <v>1278</v>
      </c>
    </row>
    <row r="667" spans="1:10" ht="91.8" x14ac:dyDescent="0.5">
      <c r="A667" s="53" t="s">
        <v>1527</v>
      </c>
      <c r="B667" s="54">
        <v>30</v>
      </c>
      <c r="C667" s="53" t="s">
        <v>1280</v>
      </c>
      <c r="D667" s="55">
        <v>45142</v>
      </c>
      <c r="E667" s="53" t="s">
        <v>2057</v>
      </c>
      <c r="F667" s="53" t="s">
        <v>2058</v>
      </c>
      <c r="G667" s="56">
        <v>30056002330112</v>
      </c>
      <c r="H667" s="53" t="s">
        <v>1794</v>
      </c>
      <c r="I667" s="57">
        <v>44776</v>
      </c>
      <c r="J667" s="58">
        <v>30</v>
      </c>
    </row>
    <row r="668" spans="1:10" ht="81.599999999999994" x14ac:dyDescent="0.5">
      <c r="A668" s="53" t="s">
        <v>2059</v>
      </c>
      <c r="B668" s="54">
        <v>21</v>
      </c>
      <c r="C668" s="53" t="s">
        <v>1280</v>
      </c>
      <c r="D668" s="55">
        <v>45184</v>
      </c>
      <c r="E668" s="53" t="s">
        <v>2060</v>
      </c>
      <c r="F668" s="53" t="s">
        <v>2061</v>
      </c>
      <c r="G668" s="56">
        <v>36078000102818</v>
      </c>
      <c r="H668" s="53" t="s">
        <v>1283</v>
      </c>
      <c r="I668" s="57">
        <v>44813</v>
      </c>
      <c r="J668" s="58">
        <v>21</v>
      </c>
    </row>
    <row r="669" spans="1:10" ht="81.599999999999994" x14ac:dyDescent="0.5">
      <c r="A669" s="53" t="s">
        <v>1598</v>
      </c>
      <c r="B669" s="54">
        <v>27</v>
      </c>
      <c r="C669" s="53" t="s">
        <v>1280</v>
      </c>
      <c r="D669" s="55">
        <v>45184</v>
      </c>
      <c r="E669" s="53" t="s">
        <v>2062</v>
      </c>
      <c r="F669" s="53" t="s">
        <v>2063</v>
      </c>
      <c r="G669" s="56">
        <v>31350003870872</v>
      </c>
      <c r="H669" s="53" t="s">
        <v>1283</v>
      </c>
      <c r="I669" s="57">
        <v>44813</v>
      </c>
      <c r="J669" s="58">
        <v>27</v>
      </c>
    </row>
    <row r="670" spans="1:10" x14ac:dyDescent="0.5">
      <c r="A670" s="59" t="s">
        <v>254</v>
      </c>
      <c r="B670" s="59"/>
      <c r="C670" s="59"/>
      <c r="D670" s="59"/>
      <c r="E670" s="59"/>
      <c r="F670" s="59"/>
      <c r="G670" s="59"/>
      <c r="H670" s="59"/>
      <c r="I670" s="59"/>
      <c r="J670" s="60">
        <v>78</v>
      </c>
    </row>
    <row r="674" spans="1:10" ht="10.5" customHeight="1" x14ac:dyDescent="0.5">
      <c r="A674" s="68" t="s">
        <v>225</v>
      </c>
      <c r="B674" s="68"/>
      <c r="C674" s="68"/>
      <c r="D674" s="68"/>
      <c r="E674" s="68"/>
      <c r="F674" s="68"/>
      <c r="G674" s="68"/>
      <c r="H674" s="68"/>
      <c r="I674" s="68"/>
      <c r="J674" s="68"/>
    </row>
    <row r="675" spans="1:10" ht="10.5" customHeight="1" x14ac:dyDescent="0.5">
      <c r="A675" s="67" t="s">
        <v>2064</v>
      </c>
      <c r="B675" s="67"/>
      <c r="C675" s="67"/>
      <c r="D675" s="67"/>
      <c r="E675" s="67"/>
      <c r="F675" s="67"/>
      <c r="G675" s="67"/>
      <c r="H675" s="67"/>
      <c r="I675" s="67"/>
      <c r="J675" s="67"/>
    </row>
    <row r="677" spans="1:10" ht="30.6" x14ac:dyDescent="0.5">
      <c r="A677" s="51" t="s">
        <v>1271</v>
      </c>
      <c r="B677" s="51" t="s">
        <v>1272</v>
      </c>
      <c r="C677" s="51" t="s">
        <v>229</v>
      </c>
      <c r="D677" s="51" t="s">
        <v>1273</v>
      </c>
      <c r="E677" s="51" t="s">
        <v>1274</v>
      </c>
      <c r="F677" s="51" t="s">
        <v>1275</v>
      </c>
      <c r="G677" s="51" t="s">
        <v>228</v>
      </c>
      <c r="H677" s="51" t="s">
        <v>1276</v>
      </c>
      <c r="I677" s="51" t="s">
        <v>1277</v>
      </c>
      <c r="J677" s="52" t="s">
        <v>1278</v>
      </c>
    </row>
    <row r="678" spans="1:10" ht="91.8" x14ac:dyDescent="0.5">
      <c r="A678" s="53" t="s">
        <v>1295</v>
      </c>
      <c r="B678" s="54">
        <v>15.82</v>
      </c>
      <c r="C678" s="53" t="s">
        <v>1280</v>
      </c>
      <c r="D678" s="55">
        <v>45149</v>
      </c>
      <c r="E678" s="53" t="s">
        <v>2065</v>
      </c>
      <c r="F678" s="53" t="s">
        <v>2066</v>
      </c>
      <c r="G678" s="56">
        <v>30052006535350</v>
      </c>
      <c r="H678" s="53" t="s">
        <v>1283</v>
      </c>
      <c r="I678" s="57">
        <v>44781</v>
      </c>
      <c r="J678" s="58">
        <v>15.82</v>
      </c>
    </row>
    <row r="679" spans="1:10" ht="112.2" x14ac:dyDescent="0.5">
      <c r="A679" s="53" t="s">
        <v>1314</v>
      </c>
      <c r="B679" s="54">
        <v>30</v>
      </c>
      <c r="C679" s="53" t="s">
        <v>1280</v>
      </c>
      <c r="D679" s="55">
        <v>45149</v>
      </c>
      <c r="E679" s="53" t="s">
        <v>2067</v>
      </c>
      <c r="F679" s="53" t="s">
        <v>2068</v>
      </c>
      <c r="G679" s="56">
        <v>31308003893211</v>
      </c>
      <c r="H679" s="53" t="s">
        <v>1283</v>
      </c>
      <c r="I679" s="57">
        <v>44779</v>
      </c>
      <c r="J679" s="58">
        <v>30</v>
      </c>
    </row>
    <row r="680" spans="1:10" ht="91.8" x14ac:dyDescent="0.5">
      <c r="A680" s="53" t="s">
        <v>1968</v>
      </c>
      <c r="B680" s="54">
        <v>30</v>
      </c>
      <c r="C680" s="53" t="s">
        <v>1280</v>
      </c>
      <c r="D680" s="55">
        <v>45198</v>
      </c>
      <c r="E680" s="53" t="s">
        <v>2069</v>
      </c>
      <c r="F680" s="53" t="s">
        <v>2070</v>
      </c>
      <c r="G680" s="56">
        <v>32752005070675</v>
      </c>
      <c r="H680" s="53" t="s">
        <v>1283</v>
      </c>
      <c r="I680" s="57">
        <v>44827</v>
      </c>
      <c r="J680" s="58">
        <v>30</v>
      </c>
    </row>
    <row r="681" spans="1:10" x14ac:dyDescent="0.5">
      <c r="A681" s="59" t="s">
        <v>254</v>
      </c>
      <c r="B681" s="59"/>
      <c r="C681" s="59"/>
      <c r="D681" s="59"/>
      <c r="E681" s="59"/>
      <c r="F681" s="59"/>
      <c r="G681" s="59"/>
      <c r="H681" s="59"/>
      <c r="I681" s="59"/>
      <c r="J681" s="60">
        <v>75.819999999999993</v>
      </c>
    </row>
    <row r="685" spans="1:10" ht="10.5" customHeight="1" x14ac:dyDescent="0.5">
      <c r="A685" s="68" t="s">
        <v>225</v>
      </c>
      <c r="B685" s="68"/>
      <c r="C685" s="68"/>
      <c r="D685" s="68"/>
      <c r="E685" s="68"/>
      <c r="F685" s="68"/>
      <c r="G685" s="68"/>
      <c r="H685" s="68"/>
      <c r="I685" s="68"/>
      <c r="J685" s="68"/>
    </row>
    <row r="686" spans="1:10" ht="10.5" customHeight="1" x14ac:dyDescent="0.5">
      <c r="A686" s="67" t="s">
        <v>2071</v>
      </c>
      <c r="B686" s="67"/>
      <c r="C686" s="67"/>
      <c r="D686" s="67"/>
      <c r="E686" s="67"/>
      <c r="F686" s="67"/>
      <c r="G686" s="67"/>
      <c r="H686" s="67"/>
      <c r="I686" s="67"/>
      <c r="J686" s="67"/>
    </row>
    <row r="688" spans="1:10" ht="30.6" x14ac:dyDescent="0.5">
      <c r="A688" s="51" t="s">
        <v>1271</v>
      </c>
      <c r="B688" s="51" t="s">
        <v>1272</v>
      </c>
      <c r="C688" s="51" t="s">
        <v>229</v>
      </c>
      <c r="D688" s="51" t="s">
        <v>1273</v>
      </c>
      <c r="E688" s="51" t="s">
        <v>1274</v>
      </c>
      <c r="F688" s="51" t="s">
        <v>1275</v>
      </c>
      <c r="G688" s="51" t="s">
        <v>228</v>
      </c>
      <c r="H688" s="51" t="s">
        <v>1276</v>
      </c>
      <c r="I688" s="51" t="s">
        <v>1277</v>
      </c>
      <c r="J688" s="52" t="s">
        <v>1278</v>
      </c>
    </row>
    <row r="689" spans="1:10" ht="91.8" x14ac:dyDescent="0.5">
      <c r="A689" s="53" t="s">
        <v>1295</v>
      </c>
      <c r="B689" s="54">
        <v>9.57</v>
      </c>
      <c r="C689" s="53" t="s">
        <v>1280</v>
      </c>
      <c r="D689" s="55">
        <v>45163</v>
      </c>
      <c r="E689" s="53" t="s">
        <v>2072</v>
      </c>
      <c r="F689" s="53" t="s">
        <v>2073</v>
      </c>
      <c r="G689" s="56">
        <v>30052005221879</v>
      </c>
      <c r="H689" s="53" t="s">
        <v>1283</v>
      </c>
      <c r="I689" s="57">
        <v>44797</v>
      </c>
      <c r="J689" s="58">
        <v>9.57</v>
      </c>
    </row>
    <row r="690" spans="1:10" ht="81.599999999999994" x14ac:dyDescent="0.5">
      <c r="A690" s="69" t="s">
        <v>1579</v>
      </c>
      <c r="B690" s="70">
        <v>15</v>
      </c>
      <c r="C690" s="69" t="s">
        <v>1280</v>
      </c>
      <c r="D690" s="71">
        <v>45128</v>
      </c>
      <c r="E690" s="53" t="s">
        <v>2074</v>
      </c>
      <c r="F690" s="53" t="s">
        <v>2075</v>
      </c>
      <c r="G690" s="56">
        <v>36088001015307</v>
      </c>
      <c r="H690" s="53" t="s">
        <v>1283</v>
      </c>
      <c r="I690" s="57">
        <v>44758</v>
      </c>
      <c r="J690" s="58">
        <v>15</v>
      </c>
    </row>
    <row r="691" spans="1:10" ht="81.599999999999994" x14ac:dyDescent="0.5">
      <c r="A691" s="69"/>
      <c r="B691" s="70"/>
      <c r="C691" s="69"/>
      <c r="D691" s="71"/>
      <c r="E691" s="53" t="s">
        <v>2076</v>
      </c>
      <c r="F691" s="53" t="s">
        <v>2077</v>
      </c>
      <c r="G691" s="56">
        <v>36088001409542</v>
      </c>
      <c r="H691" s="53" t="s">
        <v>1283</v>
      </c>
      <c r="I691" s="57">
        <v>44760</v>
      </c>
      <c r="J691" s="58">
        <v>15</v>
      </c>
    </row>
    <row r="692" spans="1:10" ht="91.8" x14ac:dyDescent="0.5">
      <c r="A692" s="69"/>
      <c r="B692" s="54">
        <v>16</v>
      </c>
      <c r="C692" s="53" t="s">
        <v>1280</v>
      </c>
      <c r="D692" s="55">
        <v>45128</v>
      </c>
      <c r="E692" s="53" t="s">
        <v>2078</v>
      </c>
      <c r="F692" s="53" t="s">
        <v>2079</v>
      </c>
      <c r="G692" s="56">
        <v>36088001305617</v>
      </c>
      <c r="H692" s="53" t="s">
        <v>1283</v>
      </c>
      <c r="I692" s="57">
        <v>44760</v>
      </c>
      <c r="J692" s="58">
        <v>16</v>
      </c>
    </row>
    <row r="693" spans="1:10" ht="91.8" x14ac:dyDescent="0.5">
      <c r="A693" s="69"/>
      <c r="B693" s="54">
        <v>18</v>
      </c>
      <c r="C693" s="53" t="s">
        <v>1280</v>
      </c>
      <c r="D693" s="55">
        <v>45128</v>
      </c>
      <c r="E693" s="53" t="s">
        <v>2080</v>
      </c>
      <c r="F693" s="53" t="s">
        <v>2081</v>
      </c>
      <c r="G693" s="56">
        <v>36088001654535</v>
      </c>
      <c r="H693" s="53" t="s">
        <v>1283</v>
      </c>
      <c r="I693" s="57">
        <v>44760</v>
      </c>
      <c r="J693" s="58">
        <v>18</v>
      </c>
    </row>
    <row r="694" spans="1:10" ht="91.8" x14ac:dyDescent="0.5">
      <c r="A694" s="69"/>
      <c r="B694" s="70">
        <v>20</v>
      </c>
      <c r="C694" s="69" t="s">
        <v>1280</v>
      </c>
      <c r="D694" s="55">
        <v>45121</v>
      </c>
      <c r="E694" s="53" t="s">
        <v>2082</v>
      </c>
      <c r="F694" s="53" t="s">
        <v>2083</v>
      </c>
      <c r="G694" s="56">
        <v>36088001265969</v>
      </c>
      <c r="H694" s="53" t="s">
        <v>1794</v>
      </c>
      <c r="I694" s="57">
        <v>44751</v>
      </c>
      <c r="J694" s="58">
        <v>20</v>
      </c>
    </row>
    <row r="695" spans="1:10" ht="91.8" x14ac:dyDescent="0.5">
      <c r="A695" s="69"/>
      <c r="B695" s="70"/>
      <c r="C695" s="69"/>
      <c r="D695" s="71">
        <v>45128</v>
      </c>
      <c r="E695" s="53" t="s">
        <v>2084</v>
      </c>
      <c r="F695" s="53" t="s">
        <v>2085</v>
      </c>
      <c r="G695" s="56">
        <v>36088001214405</v>
      </c>
      <c r="H695" s="53" t="s">
        <v>1283</v>
      </c>
      <c r="I695" s="57">
        <v>44760</v>
      </c>
      <c r="J695" s="58">
        <v>20</v>
      </c>
    </row>
    <row r="696" spans="1:10" ht="91.8" x14ac:dyDescent="0.5">
      <c r="A696" s="69"/>
      <c r="B696" s="70"/>
      <c r="C696" s="69"/>
      <c r="D696" s="71"/>
      <c r="E696" s="53" t="s">
        <v>2086</v>
      </c>
      <c r="F696" s="53" t="s">
        <v>2087</v>
      </c>
      <c r="G696" s="56">
        <v>36088000853641</v>
      </c>
      <c r="H696" s="53" t="s">
        <v>1283</v>
      </c>
      <c r="I696" s="57">
        <v>44758</v>
      </c>
      <c r="J696" s="58">
        <v>20</v>
      </c>
    </row>
    <row r="697" spans="1:10" ht="102" x14ac:dyDescent="0.5">
      <c r="A697" s="69"/>
      <c r="B697" s="54">
        <v>22</v>
      </c>
      <c r="C697" s="53" t="s">
        <v>1280</v>
      </c>
      <c r="D697" s="55">
        <v>45128</v>
      </c>
      <c r="E697" s="53" t="s">
        <v>2088</v>
      </c>
      <c r="F697" s="53" t="s">
        <v>2089</v>
      </c>
      <c r="G697" s="56">
        <v>36088001403776</v>
      </c>
      <c r="H697" s="53" t="s">
        <v>1283</v>
      </c>
      <c r="I697" s="57">
        <v>44758</v>
      </c>
      <c r="J697" s="58">
        <v>22</v>
      </c>
    </row>
    <row r="698" spans="1:10" ht="102" x14ac:dyDescent="0.5">
      <c r="A698" s="69"/>
      <c r="B698" s="54">
        <v>24</v>
      </c>
      <c r="C698" s="53" t="s">
        <v>1280</v>
      </c>
      <c r="D698" s="55">
        <v>45128</v>
      </c>
      <c r="E698" s="53" t="s">
        <v>2090</v>
      </c>
      <c r="F698" s="53" t="s">
        <v>2091</v>
      </c>
      <c r="G698" s="56">
        <v>36088001515165</v>
      </c>
      <c r="H698" s="53" t="s">
        <v>1283</v>
      </c>
      <c r="I698" s="57">
        <v>44758</v>
      </c>
      <c r="J698" s="58">
        <v>24</v>
      </c>
    </row>
    <row r="699" spans="1:10" ht="91.8" x14ac:dyDescent="0.5">
      <c r="A699" s="69"/>
      <c r="B699" s="54">
        <v>29</v>
      </c>
      <c r="C699" s="53" t="s">
        <v>1280</v>
      </c>
      <c r="D699" s="55">
        <v>45121</v>
      </c>
      <c r="E699" s="53" t="s">
        <v>2092</v>
      </c>
      <c r="F699" s="53" t="s">
        <v>2093</v>
      </c>
      <c r="G699" s="56">
        <v>36088001411431</v>
      </c>
      <c r="H699" s="53" t="s">
        <v>1794</v>
      </c>
      <c r="I699" s="57">
        <v>44753</v>
      </c>
      <c r="J699" s="58">
        <v>29</v>
      </c>
    </row>
    <row r="700" spans="1:10" ht="102" x14ac:dyDescent="0.5">
      <c r="A700" s="69"/>
      <c r="B700" s="70">
        <v>30</v>
      </c>
      <c r="C700" s="69" t="s">
        <v>1280</v>
      </c>
      <c r="D700" s="71">
        <v>45121</v>
      </c>
      <c r="E700" s="53" t="s">
        <v>2094</v>
      </c>
      <c r="F700" s="53" t="s">
        <v>2095</v>
      </c>
      <c r="G700" s="56">
        <v>36088001469751</v>
      </c>
      <c r="H700" s="53" t="s">
        <v>1794</v>
      </c>
      <c r="I700" s="57">
        <v>44751</v>
      </c>
      <c r="J700" s="58">
        <v>30</v>
      </c>
    </row>
    <row r="701" spans="1:10" ht="81.599999999999994" x14ac:dyDescent="0.5">
      <c r="A701" s="69"/>
      <c r="B701" s="70"/>
      <c r="C701" s="69"/>
      <c r="D701" s="71"/>
      <c r="E701" s="53" t="s">
        <v>2096</v>
      </c>
      <c r="F701" s="53" t="s">
        <v>2097</v>
      </c>
      <c r="G701" s="56">
        <v>36088001554883</v>
      </c>
      <c r="H701" s="53" t="s">
        <v>1794</v>
      </c>
      <c r="I701" s="57">
        <v>44751</v>
      </c>
      <c r="J701" s="58">
        <v>30</v>
      </c>
    </row>
    <row r="702" spans="1:10" ht="91.8" x14ac:dyDescent="0.5">
      <c r="A702" s="69"/>
      <c r="B702" s="70"/>
      <c r="C702" s="69"/>
      <c r="D702" s="71"/>
      <c r="E702" s="53" t="s">
        <v>2098</v>
      </c>
      <c r="F702" s="53" t="s">
        <v>2099</v>
      </c>
      <c r="G702" s="56">
        <v>36088001562654</v>
      </c>
      <c r="H702" s="53" t="s">
        <v>2100</v>
      </c>
      <c r="I702" s="57">
        <v>44751</v>
      </c>
      <c r="J702" s="58">
        <v>30</v>
      </c>
    </row>
    <row r="703" spans="1:10" ht="81.599999999999994" x14ac:dyDescent="0.5">
      <c r="A703" s="69"/>
      <c r="B703" s="70"/>
      <c r="C703" s="69"/>
      <c r="D703" s="71"/>
      <c r="E703" s="53" t="s">
        <v>2101</v>
      </c>
      <c r="F703" s="53" t="s">
        <v>2102</v>
      </c>
      <c r="G703" s="56">
        <v>36088001519308</v>
      </c>
      <c r="H703" s="53" t="s">
        <v>1794</v>
      </c>
      <c r="I703" s="57">
        <v>44753</v>
      </c>
      <c r="J703" s="58">
        <v>30</v>
      </c>
    </row>
    <row r="704" spans="1:10" ht="102" x14ac:dyDescent="0.5">
      <c r="A704" s="69"/>
      <c r="B704" s="70"/>
      <c r="C704" s="69"/>
      <c r="D704" s="71"/>
      <c r="E704" s="53" t="s">
        <v>2103</v>
      </c>
      <c r="F704" s="53" t="s">
        <v>2104</v>
      </c>
      <c r="G704" s="56">
        <v>36088001489361</v>
      </c>
      <c r="H704" s="53" t="s">
        <v>1794</v>
      </c>
      <c r="I704" s="57">
        <v>44753</v>
      </c>
      <c r="J704" s="58">
        <v>30</v>
      </c>
    </row>
    <row r="705" spans="1:10" ht="132.6" x14ac:dyDescent="0.5">
      <c r="A705" s="69"/>
      <c r="B705" s="54">
        <v>50</v>
      </c>
      <c r="C705" s="53" t="s">
        <v>1280</v>
      </c>
      <c r="D705" s="55">
        <v>45121</v>
      </c>
      <c r="E705" s="53" t="s">
        <v>2105</v>
      </c>
      <c r="F705" s="53" t="s">
        <v>2106</v>
      </c>
      <c r="G705" s="56">
        <v>36088001457640</v>
      </c>
      <c r="H705" s="53" t="s">
        <v>1488</v>
      </c>
      <c r="I705" s="57">
        <v>44751</v>
      </c>
      <c r="J705" s="58">
        <v>50</v>
      </c>
    </row>
    <row r="706" spans="1:10" ht="102" x14ac:dyDescent="0.5">
      <c r="A706" s="53" t="s">
        <v>1683</v>
      </c>
      <c r="B706" s="54">
        <v>28</v>
      </c>
      <c r="C706" s="53" t="s">
        <v>1280</v>
      </c>
      <c r="D706" s="55">
        <v>45114</v>
      </c>
      <c r="E706" s="53" t="s">
        <v>2107</v>
      </c>
      <c r="F706" s="53" t="s">
        <v>2108</v>
      </c>
      <c r="G706" s="56">
        <v>32784001130658</v>
      </c>
      <c r="H706" s="53" t="s">
        <v>1716</v>
      </c>
      <c r="I706" s="57">
        <v>44749</v>
      </c>
      <c r="J706" s="58">
        <v>28</v>
      </c>
    </row>
    <row r="707" spans="1:10" ht="91.8" x14ac:dyDescent="0.5">
      <c r="A707" s="53" t="s">
        <v>1365</v>
      </c>
      <c r="B707" s="54">
        <v>16</v>
      </c>
      <c r="C707" s="53" t="s">
        <v>1280</v>
      </c>
      <c r="D707" s="55">
        <v>45114</v>
      </c>
      <c r="E707" s="53" t="s">
        <v>2109</v>
      </c>
      <c r="F707" s="53" t="s">
        <v>2110</v>
      </c>
      <c r="G707" s="56">
        <v>31132015876653</v>
      </c>
      <c r="H707" s="53" t="s">
        <v>1283</v>
      </c>
      <c r="I707" s="57">
        <v>44748</v>
      </c>
      <c r="J707" s="58">
        <v>16</v>
      </c>
    </row>
    <row r="708" spans="1:10" ht="112.2" x14ac:dyDescent="0.5">
      <c r="A708" s="53" t="s">
        <v>2111</v>
      </c>
      <c r="B708" s="54">
        <v>22</v>
      </c>
      <c r="C708" s="53" t="s">
        <v>1280</v>
      </c>
      <c r="D708" s="55">
        <v>45114</v>
      </c>
      <c r="E708" s="53" t="s">
        <v>2112</v>
      </c>
      <c r="F708" s="53" t="s">
        <v>2113</v>
      </c>
      <c r="G708" s="56">
        <v>36090001126159</v>
      </c>
      <c r="H708" s="53" t="s">
        <v>1283</v>
      </c>
      <c r="I708" s="57">
        <v>44743</v>
      </c>
      <c r="J708" s="58">
        <v>22</v>
      </c>
    </row>
    <row r="709" spans="1:10" ht="112.2" x14ac:dyDescent="0.5">
      <c r="A709" s="53" t="s">
        <v>1347</v>
      </c>
      <c r="B709" s="54">
        <v>40</v>
      </c>
      <c r="C709" s="53" t="s">
        <v>1280</v>
      </c>
      <c r="D709" s="55">
        <v>45163</v>
      </c>
      <c r="E709" s="53" t="s">
        <v>2114</v>
      </c>
      <c r="F709" s="53" t="s">
        <v>2115</v>
      </c>
      <c r="G709" s="56">
        <v>31524005755113</v>
      </c>
      <c r="H709" s="53" t="s">
        <v>1283</v>
      </c>
      <c r="I709" s="57">
        <v>44793</v>
      </c>
      <c r="J709" s="58">
        <v>40</v>
      </c>
    </row>
    <row r="710" spans="1:10" x14ac:dyDescent="0.5">
      <c r="A710" s="59" t="s">
        <v>254</v>
      </c>
      <c r="B710" s="59"/>
      <c r="C710" s="59"/>
      <c r="D710" s="59"/>
      <c r="E710" s="59"/>
      <c r="F710" s="59"/>
      <c r="G710" s="59"/>
      <c r="H710" s="59"/>
      <c r="I710" s="59"/>
      <c r="J710" s="60">
        <v>514.57000000000005</v>
      </c>
    </row>
    <row r="714" spans="1:10" ht="10.5" customHeight="1" x14ac:dyDescent="0.5">
      <c r="A714" s="68" t="s">
        <v>225</v>
      </c>
      <c r="B714" s="68"/>
      <c r="C714" s="68"/>
      <c r="D714" s="68"/>
      <c r="E714" s="68"/>
      <c r="F714" s="68"/>
      <c r="G714" s="68"/>
      <c r="H714" s="68"/>
      <c r="I714" s="68"/>
      <c r="J714" s="68"/>
    </row>
    <row r="715" spans="1:10" ht="10.5" customHeight="1" x14ac:dyDescent="0.5">
      <c r="A715" s="67" t="s">
        <v>2116</v>
      </c>
      <c r="B715" s="67"/>
      <c r="C715" s="67"/>
      <c r="D715" s="67"/>
      <c r="E715" s="67"/>
      <c r="F715" s="67"/>
      <c r="G715" s="67"/>
      <c r="H715" s="67"/>
      <c r="I715" s="67"/>
      <c r="J715" s="67"/>
    </row>
    <row r="717" spans="1:10" ht="30.6" x14ac:dyDescent="0.5">
      <c r="A717" s="51" t="s">
        <v>1271</v>
      </c>
      <c r="B717" s="51" t="s">
        <v>1272</v>
      </c>
      <c r="C717" s="51" t="s">
        <v>229</v>
      </c>
      <c r="D717" s="51" t="s">
        <v>1273</v>
      </c>
      <c r="E717" s="51" t="s">
        <v>1274</v>
      </c>
      <c r="F717" s="51" t="s">
        <v>1275</v>
      </c>
      <c r="G717" s="51" t="s">
        <v>228</v>
      </c>
      <c r="H717" s="51" t="s">
        <v>1276</v>
      </c>
      <c r="I717" s="51" t="s">
        <v>1277</v>
      </c>
      <c r="J717" s="52" t="s">
        <v>1278</v>
      </c>
    </row>
    <row r="718" spans="1:10" ht="112.2" x14ac:dyDescent="0.5">
      <c r="A718" s="53" t="s">
        <v>2117</v>
      </c>
      <c r="B718" s="54">
        <v>23</v>
      </c>
      <c r="C718" s="53" t="s">
        <v>1280</v>
      </c>
      <c r="D718" s="55">
        <v>45170</v>
      </c>
      <c r="E718" s="53" t="s">
        <v>2118</v>
      </c>
      <c r="F718" s="53" t="s">
        <v>2119</v>
      </c>
      <c r="G718" s="56">
        <v>32957005321347</v>
      </c>
      <c r="H718" s="53" t="s">
        <v>1283</v>
      </c>
      <c r="I718" s="57">
        <v>44804</v>
      </c>
      <c r="J718" s="58">
        <v>23</v>
      </c>
    </row>
    <row r="719" spans="1:10" ht="91.8" x14ac:dyDescent="0.5">
      <c r="A719" s="53" t="s">
        <v>1359</v>
      </c>
      <c r="B719" s="54">
        <v>28</v>
      </c>
      <c r="C719" s="53" t="s">
        <v>1280</v>
      </c>
      <c r="D719" s="55">
        <v>45142</v>
      </c>
      <c r="E719" s="53" t="s">
        <v>2120</v>
      </c>
      <c r="F719" s="53" t="s">
        <v>2121</v>
      </c>
      <c r="G719" s="56">
        <v>31320004797978</v>
      </c>
      <c r="H719" s="53" t="s">
        <v>2122</v>
      </c>
      <c r="I719" s="57">
        <v>44774</v>
      </c>
      <c r="J719" s="58">
        <v>28</v>
      </c>
    </row>
    <row r="720" spans="1:10" ht="91.8" x14ac:dyDescent="0.5">
      <c r="A720" s="69" t="s">
        <v>1539</v>
      </c>
      <c r="B720" s="54">
        <v>28</v>
      </c>
      <c r="C720" s="53" t="s">
        <v>1280</v>
      </c>
      <c r="D720" s="55">
        <v>45184</v>
      </c>
      <c r="E720" s="53" t="s">
        <v>2123</v>
      </c>
      <c r="F720" s="53" t="s">
        <v>2121</v>
      </c>
      <c r="G720" s="56">
        <v>36086002651385</v>
      </c>
      <c r="H720" s="53" t="s">
        <v>1283</v>
      </c>
      <c r="I720" s="57">
        <v>44813</v>
      </c>
      <c r="J720" s="58">
        <v>28</v>
      </c>
    </row>
    <row r="721" spans="1:10" ht="102" x14ac:dyDescent="0.5">
      <c r="A721" s="69"/>
      <c r="B721" s="54">
        <v>14</v>
      </c>
      <c r="C721" s="53" t="s">
        <v>1280</v>
      </c>
      <c r="D721" s="55">
        <v>45184</v>
      </c>
      <c r="E721" s="53" t="s">
        <v>2124</v>
      </c>
      <c r="F721" s="53" t="s">
        <v>2125</v>
      </c>
      <c r="G721" s="56">
        <v>36086002157144</v>
      </c>
      <c r="H721" s="53" t="s">
        <v>1283</v>
      </c>
      <c r="I721" s="57">
        <v>44813</v>
      </c>
      <c r="J721" s="58">
        <v>14</v>
      </c>
    </row>
    <row r="722" spans="1:10" ht="102" x14ac:dyDescent="0.5">
      <c r="A722" s="69"/>
      <c r="B722" s="54">
        <v>23</v>
      </c>
      <c r="C722" s="53" t="s">
        <v>1280</v>
      </c>
      <c r="D722" s="55">
        <v>45184</v>
      </c>
      <c r="E722" s="53" t="s">
        <v>2126</v>
      </c>
      <c r="F722" s="53" t="s">
        <v>2127</v>
      </c>
      <c r="G722" s="56">
        <v>36086001472643</v>
      </c>
      <c r="H722" s="53" t="s">
        <v>1651</v>
      </c>
      <c r="I722" s="57">
        <v>44813</v>
      </c>
      <c r="J722" s="58">
        <v>23</v>
      </c>
    </row>
    <row r="723" spans="1:10" ht="102" x14ac:dyDescent="0.5">
      <c r="A723" s="69"/>
      <c r="B723" s="54">
        <v>30</v>
      </c>
      <c r="C723" s="53" t="s">
        <v>1280</v>
      </c>
      <c r="D723" s="55">
        <v>45184</v>
      </c>
      <c r="E723" s="53" t="s">
        <v>2128</v>
      </c>
      <c r="F723" s="53" t="s">
        <v>2129</v>
      </c>
      <c r="G723" s="56">
        <v>36086002000021</v>
      </c>
      <c r="H723" s="53" t="s">
        <v>1651</v>
      </c>
      <c r="I723" s="57">
        <v>44813</v>
      </c>
      <c r="J723" s="58">
        <v>30</v>
      </c>
    </row>
    <row r="724" spans="1:10" ht="91.8" x14ac:dyDescent="0.5">
      <c r="A724" s="53" t="s">
        <v>1329</v>
      </c>
      <c r="B724" s="54">
        <v>30</v>
      </c>
      <c r="C724" s="53" t="s">
        <v>1280</v>
      </c>
      <c r="D724" s="55">
        <v>45198</v>
      </c>
      <c r="E724" s="53" t="s">
        <v>2130</v>
      </c>
      <c r="F724" s="53" t="s">
        <v>2121</v>
      </c>
      <c r="G724" s="56">
        <v>36878002576327</v>
      </c>
      <c r="H724" s="53" t="s">
        <v>1283</v>
      </c>
      <c r="I724" s="57">
        <v>44827</v>
      </c>
      <c r="J724" s="58">
        <v>30</v>
      </c>
    </row>
    <row r="725" spans="1:10" x14ac:dyDescent="0.5">
      <c r="A725" s="59" t="s">
        <v>254</v>
      </c>
      <c r="B725" s="59"/>
      <c r="C725" s="59"/>
      <c r="D725" s="59"/>
      <c r="E725" s="59"/>
      <c r="F725" s="59"/>
      <c r="G725" s="59"/>
      <c r="H725" s="59"/>
      <c r="I725" s="59"/>
      <c r="J725" s="60">
        <v>176</v>
      </c>
    </row>
    <row r="729" spans="1:10" ht="10.5" customHeight="1" x14ac:dyDescent="0.5">
      <c r="A729" s="68" t="s">
        <v>225</v>
      </c>
      <c r="B729" s="68"/>
      <c r="C729" s="68"/>
      <c r="D729" s="68"/>
      <c r="E729" s="68"/>
      <c r="F729" s="68"/>
      <c r="G729" s="68"/>
      <c r="H729" s="68"/>
      <c r="I729" s="68"/>
      <c r="J729" s="68"/>
    </row>
    <row r="730" spans="1:10" ht="10.5" customHeight="1" x14ac:dyDescent="0.5">
      <c r="A730" s="67" t="s">
        <v>2131</v>
      </c>
      <c r="B730" s="67"/>
      <c r="C730" s="67"/>
      <c r="D730" s="67"/>
      <c r="E730" s="67"/>
      <c r="F730" s="67"/>
      <c r="G730" s="67"/>
      <c r="H730" s="67"/>
      <c r="I730" s="67"/>
      <c r="J730" s="67"/>
    </row>
    <row r="732" spans="1:10" ht="30.6" x14ac:dyDescent="0.5">
      <c r="A732" s="51" t="s">
        <v>1271</v>
      </c>
      <c r="B732" s="51" t="s">
        <v>1272</v>
      </c>
      <c r="C732" s="51" t="s">
        <v>229</v>
      </c>
      <c r="D732" s="51" t="s">
        <v>1273</v>
      </c>
      <c r="E732" s="51" t="s">
        <v>1274</v>
      </c>
      <c r="F732" s="51" t="s">
        <v>1275</v>
      </c>
      <c r="G732" s="51" t="s">
        <v>228</v>
      </c>
      <c r="H732" s="51" t="s">
        <v>1276</v>
      </c>
      <c r="I732" s="51" t="s">
        <v>1277</v>
      </c>
      <c r="J732" s="52" t="s">
        <v>1278</v>
      </c>
    </row>
    <row r="733" spans="1:10" ht="112.2" x14ac:dyDescent="0.5">
      <c r="A733" s="69" t="s">
        <v>1332</v>
      </c>
      <c r="B733" s="70">
        <v>15</v>
      </c>
      <c r="C733" s="69" t="s">
        <v>1280</v>
      </c>
      <c r="D733" s="71">
        <v>45177</v>
      </c>
      <c r="E733" s="53" t="s">
        <v>2132</v>
      </c>
      <c r="F733" s="53" t="s">
        <v>2133</v>
      </c>
      <c r="G733" s="56">
        <v>31486003512237</v>
      </c>
      <c r="H733" s="53" t="s">
        <v>1283</v>
      </c>
      <c r="I733" s="57">
        <v>44810</v>
      </c>
      <c r="J733" s="58">
        <v>15</v>
      </c>
    </row>
    <row r="734" spans="1:10" ht="112.2" x14ac:dyDescent="0.5">
      <c r="A734" s="69"/>
      <c r="B734" s="70"/>
      <c r="C734" s="69"/>
      <c r="D734" s="71"/>
      <c r="E734" s="53" t="s">
        <v>2134</v>
      </c>
      <c r="F734" s="53" t="s">
        <v>2135</v>
      </c>
      <c r="G734" s="56">
        <v>31486003509597</v>
      </c>
      <c r="H734" s="53" t="s">
        <v>1283</v>
      </c>
      <c r="I734" s="57">
        <v>44810</v>
      </c>
      <c r="J734" s="58">
        <v>15</v>
      </c>
    </row>
    <row r="735" spans="1:10" x14ac:dyDescent="0.5">
      <c r="A735" s="59" t="s">
        <v>254</v>
      </c>
      <c r="B735" s="59"/>
      <c r="C735" s="59"/>
      <c r="D735" s="59"/>
      <c r="E735" s="59"/>
      <c r="F735" s="59"/>
      <c r="G735" s="59"/>
      <c r="H735" s="59"/>
      <c r="I735" s="59"/>
      <c r="J735" s="60">
        <v>30</v>
      </c>
    </row>
    <row r="739" spans="1:10" ht="10.5" customHeight="1" x14ac:dyDescent="0.5">
      <c r="A739" s="68" t="s">
        <v>225</v>
      </c>
      <c r="B739" s="68"/>
      <c r="C739" s="68"/>
      <c r="D739" s="68"/>
      <c r="E739" s="68"/>
      <c r="F739" s="68"/>
      <c r="G739" s="68"/>
      <c r="H739" s="68"/>
      <c r="I739" s="68"/>
      <c r="J739" s="68"/>
    </row>
    <row r="740" spans="1:10" ht="10.5" customHeight="1" x14ac:dyDescent="0.5">
      <c r="A740" s="67" t="s">
        <v>2136</v>
      </c>
      <c r="B740" s="67"/>
      <c r="C740" s="67"/>
      <c r="D740" s="67"/>
      <c r="E740" s="67"/>
      <c r="F740" s="67"/>
      <c r="G740" s="67"/>
      <c r="H740" s="67"/>
      <c r="I740" s="67"/>
      <c r="J740" s="67"/>
    </row>
    <row r="742" spans="1:10" ht="30.6" x14ac:dyDescent="0.5">
      <c r="A742" s="51" t="s">
        <v>1271</v>
      </c>
      <c r="B742" s="51" t="s">
        <v>1272</v>
      </c>
      <c r="C742" s="51" t="s">
        <v>229</v>
      </c>
      <c r="D742" s="51" t="s">
        <v>1273</v>
      </c>
      <c r="E742" s="51" t="s">
        <v>1274</v>
      </c>
      <c r="F742" s="51" t="s">
        <v>1275</v>
      </c>
      <c r="G742" s="51" t="s">
        <v>228</v>
      </c>
      <c r="H742" s="51" t="s">
        <v>1276</v>
      </c>
      <c r="I742" s="51" t="s">
        <v>1277</v>
      </c>
      <c r="J742" s="52" t="s">
        <v>1278</v>
      </c>
    </row>
    <row r="743" spans="1:10" ht="81.599999999999994" x14ac:dyDescent="0.5">
      <c r="A743" s="53" t="s">
        <v>2137</v>
      </c>
      <c r="B743" s="54">
        <v>10</v>
      </c>
      <c r="C743" s="53" t="s">
        <v>1280</v>
      </c>
      <c r="D743" s="55">
        <v>45163</v>
      </c>
      <c r="E743" s="53" t="s">
        <v>2138</v>
      </c>
      <c r="F743" s="53" t="s">
        <v>2139</v>
      </c>
      <c r="G743" s="56">
        <v>31314002022950</v>
      </c>
      <c r="H743" s="53" t="s">
        <v>2034</v>
      </c>
      <c r="I743" s="57">
        <v>44795</v>
      </c>
      <c r="J743" s="58">
        <v>10</v>
      </c>
    </row>
    <row r="744" spans="1:10" ht="91.8" x14ac:dyDescent="0.5">
      <c r="A744" s="53" t="s">
        <v>1680</v>
      </c>
      <c r="B744" s="54">
        <v>10</v>
      </c>
      <c r="C744" s="53" t="s">
        <v>1280</v>
      </c>
      <c r="D744" s="55">
        <v>45163</v>
      </c>
      <c r="E744" s="53" t="s">
        <v>2140</v>
      </c>
      <c r="F744" s="53" t="s">
        <v>2141</v>
      </c>
      <c r="G744" s="56">
        <v>31539002707636</v>
      </c>
      <c r="H744" s="53" t="s">
        <v>1283</v>
      </c>
      <c r="I744" s="57">
        <v>44795</v>
      </c>
      <c r="J744" s="58">
        <v>10</v>
      </c>
    </row>
    <row r="745" spans="1:10" ht="112.2" x14ac:dyDescent="0.5">
      <c r="A745" s="53" t="s">
        <v>1683</v>
      </c>
      <c r="B745" s="54">
        <v>14</v>
      </c>
      <c r="C745" s="53" t="s">
        <v>1280</v>
      </c>
      <c r="D745" s="55">
        <v>45163</v>
      </c>
      <c r="E745" s="53" t="s">
        <v>2142</v>
      </c>
      <c r="F745" s="53" t="s">
        <v>2143</v>
      </c>
      <c r="G745" s="56">
        <v>32784000318049</v>
      </c>
      <c r="H745" s="53" t="s">
        <v>1283</v>
      </c>
      <c r="I745" s="57">
        <v>44795</v>
      </c>
      <c r="J745" s="58">
        <v>14</v>
      </c>
    </row>
    <row r="746" spans="1:10" ht="81.599999999999994" x14ac:dyDescent="0.5">
      <c r="A746" s="53" t="s">
        <v>1365</v>
      </c>
      <c r="B746" s="54">
        <v>9.9499999999999993</v>
      </c>
      <c r="C746" s="53" t="s">
        <v>1280</v>
      </c>
      <c r="D746" s="55">
        <v>45163</v>
      </c>
      <c r="E746" s="53" t="s">
        <v>2144</v>
      </c>
      <c r="F746" s="53" t="s">
        <v>2145</v>
      </c>
      <c r="G746" s="56">
        <v>31132013794759</v>
      </c>
      <c r="H746" s="53" t="s">
        <v>1283</v>
      </c>
      <c r="I746" s="57">
        <v>44795</v>
      </c>
      <c r="J746" s="58">
        <v>9.9499999999999993</v>
      </c>
    </row>
    <row r="747" spans="1:10" ht="81.599999999999994" x14ac:dyDescent="0.5">
      <c r="A747" s="69" t="s">
        <v>1496</v>
      </c>
      <c r="B747" s="70">
        <v>60</v>
      </c>
      <c r="C747" s="69" t="s">
        <v>1280</v>
      </c>
      <c r="D747" s="71">
        <v>45163</v>
      </c>
      <c r="E747" s="53" t="s">
        <v>2146</v>
      </c>
      <c r="F747" s="53" t="s">
        <v>2147</v>
      </c>
      <c r="G747" s="56">
        <v>36087001261291</v>
      </c>
      <c r="H747" s="53" t="s">
        <v>1794</v>
      </c>
      <c r="I747" s="57">
        <v>44793</v>
      </c>
      <c r="J747" s="58">
        <v>60</v>
      </c>
    </row>
    <row r="748" spans="1:10" ht="142.80000000000001" x14ac:dyDescent="0.5">
      <c r="A748" s="69"/>
      <c r="B748" s="70"/>
      <c r="C748" s="69"/>
      <c r="D748" s="71"/>
      <c r="E748" s="53" t="s">
        <v>2148</v>
      </c>
      <c r="F748" s="53" t="s">
        <v>2149</v>
      </c>
      <c r="G748" s="56">
        <v>36087001649891</v>
      </c>
      <c r="H748" s="53" t="s">
        <v>1794</v>
      </c>
      <c r="I748" s="57">
        <v>44793</v>
      </c>
      <c r="J748" s="58">
        <v>60</v>
      </c>
    </row>
    <row r="749" spans="1:10" ht="153" x14ac:dyDescent="0.5">
      <c r="A749" s="69"/>
      <c r="B749" s="70"/>
      <c r="C749" s="69"/>
      <c r="D749" s="71"/>
      <c r="E749" s="53" t="s">
        <v>2150</v>
      </c>
      <c r="F749" s="53" t="s">
        <v>2151</v>
      </c>
      <c r="G749" s="56">
        <v>36087001649859</v>
      </c>
      <c r="H749" s="53" t="s">
        <v>1794</v>
      </c>
      <c r="I749" s="57">
        <v>44793</v>
      </c>
      <c r="J749" s="58">
        <v>60</v>
      </c>
    </row>
    <row r="750" spans="1:10" ht="142.80000000000001" x14ac:dyDescent="0.5">
      <c r="A750" s="69"/>
      <c r="B750" s="70"/>
      <c r="C750" s="69"/>
      <c r="D750" s="71"/>
      <c r="E750" s="53" t="s">
        <v>2152</v>
      </c>
      <c r="F750" s="53" t="s">
        <v>2153</v>
      </c>
      <c r="G750" s="56">
        <v>36087001603799</v>
      </c>
      <c r="H750" s="53" t="s">
        <v>1794</v>
      </c>
      <c r="I750" s="57">
        <v>44793</v>
      </c>
      <c r="J750" s="58">
        <v>60</v>
      </c>
    </row>
    <row r="751" spans="1:10" ht="132.6" x14ac:dyDescent="0.5">
      <c r="A751" s="69"/>
      <c r="B751" s="70"/>
      <c r="C751" s="69"/>
      <c r="D751" s="71"/>
      <c r="E751" s="53" t="s">
        <v>2154</v>
      </c>
      <c r="F751" s="53" t="s">
        <v>2155</v>
      </c>
      <c r="G751" s="56">
        <v>36087001613889</v>
      </c>
      <c r="H751" s="53" t="s">
        <v>1794</v>
      </c>
      <c r="I751" s="57">
        <v>44793</v>
      </c>
      <c r="J751" s="58">
        <v>60</v>
      </c>
    </row>
    <row r="752" spans="1:10" ht="153" x14ac:dyDescent="0.5">
      <c r="A752" s="53" t="s">
        <v>1341</v>
      </c>
      <c r="B752" s="54">
        <v>23.7</v>
      </c>
      <c r="C752" s="53" t="s">
        <v>1280</v>
      </c>
      <c r="D752" s="55">
        <v>45170</v>
      </c>
      <c r="E752" s="53" t="s">
        <v>2156</v>
      </c>
      <c r="F752" s="53" t="s">
        <v>2157</v>
      </c>
      <c r="G752" s="56">
        <v>30053009320956</v>
      </c>
      <c r="H752" s="53" t="s">
        <v>1283</v>
      </c>
      <c r="I752" s="57">
        <v>44802</v>
      </c>
      <c r="J752" s="58">
        <v>23.7</v>
      </c>
    </row>
    <row r="753" spans="1:10" ht="91.8" x14ac:dyDescent="0.5">
      <c r="A753" s="53" t="s">
        <v>1633</v>
      </c>
      <c r="B753" s="54">
        <v>15</v>
      </c>
      <c r="C753" s="53" t="s">
        <v>1280</v>
      </c>
      <c r="D753" s="55">
        <v>45163</v>
      </c>
      <c r="E753" s="53" t="s">
        <v>2158</v>
      </c>
      <c r="F753" s="53" t="s">
        <v>2159</v>
      </c>
      <c r="G753" s="56">
        <v>31313002003572</v>
      </c>
      <c r="H753" s="53" t="s">
        <v>1317</v>
      </c>
      <c r="I753" s="57">
        <v>44795</v>
      </c>
      <c r="J753" s="58">
        <v>15</v>
      </c>
    </row>
    <row r="754" spans="1:10" x14ac:dyDescent="0.5">
      <c r="A754" s="59" t="s">
        <v>254</v>
      </c>
      <c r="B754" s="59"/>
      <c r="C754" s="59"/>
      <c r="D754" s="59"/>
      <c r="E754" s="59"/>
      <c r="F754" s="59"/>
      <c r="G754" s="59"/>
      <c r="H754" s="59"/>
      <c r="I754" s="59"/>
      <c r="J754" s="60">
        <v>382.65</v>
      </c>
    </row>
    <row r="758" spans="1:10" ht="10.5" customHeight="1" x14ac:dyDescent="0.5">
      <c r="A758" s="68" t="s">
        <v>225</v>
      </c>
      <c r="B758" s="68"/>
      <c r="C758" s="68"/>
      <c r="D758" s="68"/>
      <c r="E758" s="68"/>
      <c r="F758" s="68"/>
      <c r="G758" s="68"/>
      <c r="H758" s="68"/>
      <c r="I758" s="68"/>
      <c r="J758" s="68"/>
    </row>
    <row r="759" spans="1:10" ht="10.5" customHeight="1" x14ac:dyDescent="0.5">
      <c r="A759" s="67" t="s">
        <v>2160</v>
      </c>
      <c r="B759" s="67"/>
      <c r="C759" s="67"/>
      <c r="D759" s="67"/>
      <c r="E759" s="67"/>
      <c r="F759" s="67"/>
      <c r="G759" s="67"/>
      <c r="H759" s="67"/>
      <c r="I759" s="67"/>
      <c r="J759" s="67"/>
    </row>
    <row r="761" spans="1:10" ht="30.6" x14ac:dyDescent="0.5">
      <c r="A761" s="51" t="s">
        <v>1271</v>
      </c>
      <c r="B761" s="51" t="s">
        <v>1272</v>
      </c>
      <c r="C761" s="51" t="s">
        <v>229</v>
      </c>
      <c r="D761" s="51" t="s">
        <v>1273</v>
      </c>
      <c r="E761" s="51" t="s">
        <v>1274</v>
      </c>
      <c r="F761" s="51" t="s">
        <v>1275</v>
      </c>
      <c r="G761" s="51" t="s">
        <v>228</v>
      </c>
      <c r="H761" s="51" t="s">
        <v>1276</v>
      </c>
      <c r="I761" s="51" t="s">
        <v>1277</v>
      </c>
      <c r="J761" s="52" t="s">
        <v>1278</v>
      </c>
    </row>
    <row r="762" spans="1:10" ht="91.8" x14ac:dyDescent="0.5">
      <c r="A762" s="53" t="s">
        <v>1530</v>
      </c>
      <c r="B762" s="54">
        <v>18</v>
      </c>
      <c r="C762" s="53" t="s">
        <v>1280</v>
      </c>
      <c r="D762" s="55">
        <v>45114</v>
      </c>
      <c r="E762" s="53" t="s">
        <v>2161</v>
      </c>
      <c r="F762" s="53" t="s">
        <v>2162</v>
      </c>
      <c r="G762" s="56">
        <v>31731002156464</v>
      </c>
      <c r="H762" s="53" t="s">
        <v>1283</v>
      </c>
      <c r="I762" s="57">
        <v>44747</v>
      </c>
      <c r="J762" s="58">
        <v>18</v>
      </c>
    </row>
    <row r="763" spans="1:10" ht="102" x14ac:dyDescent="0.5">
      <c r="A763" s="53" t="s">
        <v>1845</v>
      </c>
      <c r="B763" s="54">
        <v>45</v>
      </c>
      <c r="C763" s="53" t="s">
        <v>1280</v>
      </c>
      <c r="D763" s="55">
        <v>45135</v>
      </c>
      <c r="E763" s="53" t="s">
        <v>2163</v>
      </c>
      <c r="F763" s="53" t="s">
        <v>2164</v>
      </c>
      <c r="G763" s="56">
        <v>31249003209646</v>
      </c>
      <c r="H763" s="53" t="s">
        <v>2165</v>
      </c>
      <c r="I763" s="57">
        <v>44768</v>
      </c>
      <c r="J763" s="58">
        <v>45</v>
      </c>
    </row>
    <row r="764" spans="1:10" ht="102" x14ac:dyDescent="0.5">
      <c r="A764" s="69" t="s">
        <v>2166</v>
      </c>
      <c r="B764" s="54">
        <v>17</v>
      </c>
      <c r="C764" s="53" t="s">
        <v>1280</v>
      </c>
      <c r="D764" s="55">
        <v>45191</v>
      </c>
      <c r="E764" s="53" t="s">
        <v>2167</v>
      </c>
      <c r="F764" s="53" t="s">
        <v>2168</v>
      </c>
      <c r="G764" s="56">
        <v>32904001741573</v>
      </c>
      <c r="H764" s="53" t="s">
        <v>1338</v>
      </c>
      <c r="I764" s="57">
        <v>44823</v>
      </c>
      <c r="J764" s="58">
        <v>17</v>
      </c>
    </row>
    <row r="765" spans="1:10" ht="91.8" x14ac:dyDescent="0.5">
      <c r="A765" s="69"/>
      <c r="B765" s="70">
        <v>19</v>
      </c>
      <c r="C765" s="69" t="s">
        <v>1280</v>
      </c>
      <c r="D765" s="71">
        <v>45191</v>
      </c>
      <c r="E765" s="53" t="s">
        <v>2169</v>
      </c>
      <c r="F765" s="53" t="s">
        <v>2170</v>
      </c>
      <c r="G765" s="56">
        <v>32904001748875</v>
      </c>
      <c r="H765" s="53" t="s">
        <v>1338</v>
      </c>
      <c r="I765" s="57">
        <v>44823</v>
      </c>
      <c r="J765" s="58">
        <v>19</v>
      </c>
    </row>
    <row r="766" spans="1:10" ht="91.8" x14ac:dyDescent="0.5">
      <c r="A766" s="69"/>
      <c r="B766" s="70"/>
      <c r="C766" s="69"/>
      <c r="D766" s="71"/>
      <c r="E766" s="53" t="s">
        <v>2171</v>
      </c>
      <c r="F766" s="53" t="s">
        <v>2172</v>
      </c>
      <c r="G766" s="56">
        <v>32904001656318</v>
      </c>
      <c r="H766" s="53" t="s">
        <v>1338</v>
      </c>
      <c r="I766" s="57">
        <v>44823</v>
      </c>
      <c r="J766" s="58">
        <v>19</v>
      </c>
    </row>
    <row r="767" spans="1:10" ht="102" x14ac:dyDescent="0.5">
      <c r="A767" s="69"/>
      <c r="B767" s="54">
        <v>20</v>
      </c>
      <c r="C767" s="53" t="s">
        <v>1280</v>
      </c>
      <c r="D767" s="55">
        <v>45191</v>
      </c>
      <c r="E767" s="53" t="s">
        <v>2173</v>
      </c>
      <c r="F767" s="53" t="s">
        <v>2174</v>
      </c>
      <c r="G767" s="56">
        <v>32904001657894</v>
      </c>
      <c r="H767" s="53" t="s">
        <v>1338</v>
      </c>
      <c r="I767" s="57">
        <v>44823</v>
      </c>
      <c r="J767" s="58">
        <v>20</v>
      </c>
    </row>
    <row r="768" spans="1:10" ht="81.599999999999994" x14ac:dyDescent="0.5">
      <c r="A768" s="69"/>
      <c r="B768" s="54">
        <v>30</v>
      </c>
      <c r="C768" s="53" t="s">
        <v>1280</v>
      </c>
      <c r="D768" s="55">
        <v>45191</v>
      </c>
      <c r="E768" s="53" t="s">
        <v>2175</v>
      </c>
      <c r="F768" s="53" t="s">
        <v>2176</v>
      </c>
      <c r="G768" s="56">
        <v>32904001023923</v>
      </c>
      <c r="H768" s="53" t="s">
        <v>1394</v>
      </c>
      <c r="I768" s="57">
        <v>44823</v>
      </c>
      <c r="J768" s="58">
        <v>30</v>
      </c>
    </row>
    <row r="769" spans="1:10" ht="102" x14ac:dyDescent="0.5">
      <c r="A769" s="69" t="s">
        <v>1365</v>
      </c>
      <c r="B769" s="54">
        <v>14.99</v>
      </c>
      <c r="C769" s="53" t="s">
        <v>1280</v>
      </c>
      <c r="D769" s="55">
        <v>45114</v>
      </c>
      <c r="E769" s="53" t="s">
        <v>2177</v>
      </c>
      <c r="F769" s="53" t="s">
        <v>2178</v>
      </c>
      <c r="G769" s="56">
        <v>31132012839894</v>
      </c>
      <c r="H769" s="53" t="s">
        <v>1794</v>
      </c>
      <c r="I769" s="57">
        <v>44747</v>
      </c>
      <c r="J769" s="58">
        <v>14.99</v>
      </c>
    </row>
    <row r="770" spans="1:10" ht="102" x14ac:dyDescent="0.5">
      <c r="A770" s="69"/>
      <c r="B770" s="54">
        <v>17.989999999999998</v>
      </c>
      <c r="C770" s="53" t="s">
        <v>1280</v>
      </c>
      <c r="D770" s="55">
        <v>45128</v>
      </c>
      <c r="E770" s="53" t="s">
        <v>2179</v>
      </c>
      <c r="F770" s="53" t="s">
        <v>2180</v>
      </c>
      <c r="G770" s="56">
        <v>31132015320686</v>
      </c>
      <c r="H770" s="53" t="s">
        <v>1283</v>
      </c>
      <c r="I770" s="57">
        <v>44757</v>
      </c>
      <c r="J770" s="58">
        <v>17.989999999999998</v>
      </c>
    </row>
    <row r="771" spans="1:10" x14ac:dyDescent="0.5">
      <c r="A771" s="59" t="s">
        <v>254</v>
      </c>
      <c r="B771" s="59"/>
      <c r="C771" s="59"/>
      <c r="D771" s="59"/>
      <c r="E771" s="59"/>
      <c r="F771" s="59"/>
      <c r="G771" s="59"/>
      <c r="H771" s="59"/>
      <c r="I771" s="59"/>
      <c r="J771" s="60">
        <v>200.98</v>
      </c>
    </row>
    <row r="775" spans="1:10" ht="10.5" customHeight="1" x14ac:dyDescent="0.5">
      <c r="A775" s="68" t="s">
        <v>225</v>
      </c>
      <c r="B775" s="68"/>
      <c r="C775" s="68"/>
      <c r="D775" s="68"/>
      <c r="E775" s="68"/>
      <c r="F775" s="68"/>
      <c r="G775" s="68"/>
      <c r="H775" s="68"/>
      <c r="I775" s="68"/>
      <c r="J775" s="68"/>
    </row>
    <row r="776" spans="1:10" ht="10.5" customHeight="1" x14ac:dyDescent="0.5">
      <c r="A776" s="67" t="s">
        <v>2181</v>
      </c>
      <c r="B776" s="67"/>
      <c r="C776" s="67"/>
      <c r="D776" s="67"/>
      <c r="E776" s="67"/>
      <c r="F776" s="67"/>
      <c r="G776" s="67"/>
      <c r="H776" s="67"/>
      <c r="I776" s="67"/>
      <c r="J776" s="67"/>
    </row>
    <row r="778" spans="1:10" ht="30.6" x14ac:dyDescent="0.5">
      <c r="A778" s="51" t="s">
        <v>1271</v>
      </c>
      <c r="B778" s="51" t="s">
        <v>1272</v>
      </c>
      <c r="C778" s="51" t="s">
        <v>229</v>
      </c>
      <c r="D778" s="51" t="s">
        <v>1273</v>
      </c>
      <c r="E778" s="51" t="s">
        <v>1274</v>
      </c>
      <c r="F778" s="51" t="s">
        <v>1275</v>
      </c>
      <c r="G778" s="51" t="s">
        <v>228</v>
      </c>
      <c r="H778" s="51" t="s">
        <v>1276</v>
      </c>
      <c r="I778" s="51" t="s">
        <v>1277</v>
      </c>
      <c r="J778" s="52" t="s">
        <v>1278</v>
      </c>
    </row>
    <row r="779" spans="1:10" ht="102" x14ac:dyDescent="0.5">
      <c r="A779" s="69" t="s">
        <v>1516</v>
      </c>
      <c r="B779" s="54">
        <v>14</v>
      </c>
      <c r="C779" s="53" t="s">
        <v>1280</v>
      </c>
      <c r="D779" s="55">
        <v>45114</v>
      </c>
      <c r="E779" s="53" t="s">
        <v>2182</v>
      </c>
      <c r="F779" s="53" t="s">
        <v>2183</v>
      </c>
      <c r="G779" s="56">
        <v>31138001927442</v>
      </c>
      <c r="H779" s="53" t="s">
        <v>1394</v>
      </c>
      <c r="I779" s="57">
        <v>44743</v>
      </c>
      <c r="J779" s="58">
        <v>14</v>
      </c>
    </row>
    <row r="780" spans="1:10" ht="102" x14ac:dyDescent="0.5">
      <c r="A780" s="69"/>
      <c r="B780" s="54">
        <v>15</v>
      </c>
      <c r="C780" s="53" t="s">
        <v>1280</v>
      </c>
      <c r="D780" s="55">
        <v>45114</v>
      </c>
      <c r="E780" s="53" t="s">
        <v>2184</v>
      </c>
      <c r="F780" s="53" t="s">
        <v>2185</v>
      </c>
      <c r="G780" s="56">
        <v>31138001115279</v>
      </c>
      <c r="H780" s="53" t="s">
        <v>1394</v>
      </c>
      <c r="I780" s="57">
        <v>44743</v>
      </c>
      <c r="J780" s="58">
        <v>15</v>
      </c>
    </row>
    <row r="781" spans="1:10" ht="102" x14ac:dyDescent="0.5">
      <c r="A781" s="69"/>
      <c r="B781" s="54">
        <v>19</v>
      </c>
      <c r="C781" s="53" t="s">
        <v>1280</v>
      </c>
      <c r="D781" s="55">
        <v>45191</v>
      </c>
      <c r="E781" s="53" t="s">
        <v>2186</v>
      </c>
      <c r="F781" s="53" t="s">
        <v>2187</v>
      </c>
      <c r="G781" s="56">
        <v>31138002506146</v>
      </c>
      <c r="H781" s="53" t="s">
        <v>1283</v>
      </c>
      <c r="I781" s="57">
        <v>44825</v>
      </c>
      <c r="J781" s="58">
        <v>19</v>
      </c>
    </row>
    <row r="782" spans="1:10" ht="91.8" x14ac:dyDescent="0.5">
      <c r="A782" s="69"/>
      <c r="B782" s="54">
        <v>29</v>
      </c>
      <c r="C782" s="53" t="s">
        <v>1280</v>
      </c>
      <c r="D782" s="55">
        <v>45191</v>
      </c>
      <c r="E782" s="53" t="s">
        <v>2188</v>
      </c>
      <c r="F782" s="53" t="s">
        <v>2189</v>
      </c>
      <c r="G782" s="56">
        <v>31138002599349</v>
      </c>
      <c r="H782" s="53" t="s">
        <v>1283</v>
      </c>
      <c r="I782" s="57">
        <v>44825</v>
      </c>
      <c r="J782" s="58">
        <v>29</v>
      </c>
    </row>
    <row r="783" spans="1:10" ht="81.599999999999994" x14ac:dyDescent="0.5">
      <c r="A783" s="69"/>
      <c r="B783" s="54">
        <v>18</v>
      </c>
      <c r="C783" s="53" t="s">
        <v>1280</v>
      </c>
      <c r="D783" s="55">
        <v>45135</v>
      </c>
      <c r="E783" s="53" t="s">
        <v>2190</v>
      </c>
      <c r="F783" s="53" t="s">
        <v>2191</v>
      </c>
      <c r="G783" s="56">
        <v>31138002330315</v>
      </c>
      <c r="H783" s="53" t="s">
        <v>1283</v>
      </c>
      <c r="I783" s="57">
        <v>44764</v>
      </c>
      <c r="J783" s="58">
        <v>18</v>
      </c>
    </row>
    <row r="784" spans="1:10" ht="81.599999999999994" x14ac:dyDescent="0.5">
      <c r="A784" s="69"/>
      <c r="B784" s="70">
        <v>13</v>
      </c>
      <c r="C784" s="69" t="s">
        <v>1280</v>
      </c>
      <c r="D784" s="71">
        <v>45156</v>
      </c>
      <c r="E784" s="53" t="s">
        <v>2192</v>
      </c>
      <c r="F784" s="53" t="s">
        <v>2193</v>
      </c>
      <c r="G784" s="56">
        <v>31138000575127</v>
      </c>
      <c r="H784" s="53" t="s">
        <v>1394</v>
      </c>
      <c r="I784" s="57">
        <v>44789</v>
      </c>
      <c r="J784" s="58">
        <v>13</v>
      </c>
    </row>
    <row r="785" spans="1:10" ht="81.599999999999994" x14ac:dyDescent="0.5">
      <c r="A785" s="69"/>
      <c r="B785" s="70"/>
      <c r="C785" s="69"/>
      <c r="D785" s="71"/>
      <c r="E785" s="53" t="s">
        <v>2194</v>
      </c>
      <c r="F785" s="53" t="s">
        <v>2193</v>
      </c>
      <c r="G785" s="56">
        <v>31138000575135</v>
      </c>
      <c r="H785" s="53" t="s">
        <v>1394</v>
      </c>
      <c r="I785" s="57">
        <v>44789</v>
      </c>
      <c r="J785" s="58">
        <v>13</v>
      </c>
    </row>
    <row r="786" spans="1:10" ht="102" x14ac:dyDescent="0.5">
      <c r="A786" s="69"/>
      <c r="B786" s="54">
        <v>14</v>
      </c>
      <c r="C786" s="53" t="s">
        <v>1280</v>
      </c>
      <c r="D786" s="55">
        <v>45177</v>
      </c>
      <c r="E786" s="53" t="s">
        <v>2195</v>
      </c>
      <c r="F786" s="53" t="s">
        <v>2196</v>
      </c>
      <c r="G786" s="56">
        <v>31138000847906</v>
      </c>
      <c r="H786" s="53" t="s">
        <v>1394</v>
      </c>
      <c r="I786" s="57">
        <v>44810</v>
      </c>
      <c r="J786" s="58">
        <v>14</v>
      </c>
    </row>
    <row r="787" spans="1:10" ht="102" x14ac:dyDescent="0.5">
      <c r="A787" s="69"/>
      <c r="B787" s="54">
        <v>17</v>
      </c>
      <c r="C787" s="53" t="s">
        <v>1280</v>
      </c>
      <c r="D787" s="55">
        <v>45177</v>
      </c>
      <c r="E787" s="53" t="s">
        <v>2197</v>
      </c>
      <c r="F787" s="53" t="s">
        <v>2196</v>
      </c>
      <c r="G787" s="56">
        <v>31138001943928</v>
      </c>
      <c r="H787" s="53" t="s">
        <v>1394</v>
      </c>
      <c r="I787" s="57">
        <v>44810</v>
      </c>
      <c r="J787" s="58">
        <v>17</v>
      </c>
    </row>
    <row r="788" spans="1:10" ht="91.8" x14ac:dyDescent="0.5">
      <c r="A788" s="69"/>
      <c r="B788" s="70">
        <v>8</v>
      </c>
      <c r="C788" s="69" t="s">
        <v>1280</v>
      </c>
      <c r="D788" s="71">
        <v>45191</v>
      </c>
      <c r="E788" s="53" t="s">
        <v>2198</v>
      </c>
      <c r="F788" s="53" t="s">
        <v>2199</v>
      </c>
      <c r="G788" s="56">
        <v>31138001825208</v>
      </c>
      <c r="H788" s="53" t="s">
        <v>1283</v>
      </c>
      <c r="I788" s="57">
        <v>44824</v>
      </c>
      <c r="J788" s="58">
        <v>8</v>
      </c>
    </row>
    <row r="789" spans="1:10" ht="102" x14ac:dyDescent="0.5">
      <c r="A789" s="69"/>
      <c r="B789" s="70"/>
      <c r="C789" s="69"/>
      <c r="D789" s="71"/>
      <c r="E789" s="53" t="s">
        <v>2200</v>
      </c>
      <c r="F789" s="53" t="s">
        <v>2201</v>
      </c>
      <c r="G789" s="56">
        <v>31138001701466</v>
      </c>
      <c r="H789" s="53" t="s">
        <v>1283</v>
      </c>
      <c r="I789" s="57">
        <v>44824</v>
      </c>
      <c r="J789" s="58">
        <v>8</v>
      </c>
    </row>
    <row r="790" spans="1:10" ht="91.8" x14ac:dyDescent="0.5">
      <c r="A790" s="69"/>
      <c r="B790" s="54">
        <v>25</v>
      </c>
      <c r="C790" s="53" t="s">
        <v>1280</v>
      </c>
      <c r="D790" s="55">
        <v>45170</v>
      </c>
      <c r="E790" s="53" t="s">
        <v>2202</v>
      </c>
      <c r="F790" s="53" t="s">
        <v>2203</v>
      </c>
      <c r="G790" s="56">
        <v>31138002602069</v>
      </c>
      <c r="H790" s="53" t="s">
        <v>1283</v>
      </c>
      <c r="I790" s="57">
        <v>44800</v>
      </c>
      <c r="J790" s="58">
        <v>25</v>
      </c>
    </row>
    <row r="791" spans="1:10" ht="112.2" x14ac:dyDescent="0.5">
      <c r="A791" s="53" t="s">
        <v>1434</v>
      </c>
      <c r="B791" s="54">
        <v>30</v>
      </c>
      <c r="C791" s="53" t="s">
        <v>1280</v>
      </c>
      <c r="D791" s="55">
        <v>45149</v>
      </c>
      <c r="E791" s="53" t="s">
        <v>2204</v>
      </c>
      <c r="F791" s="53" t="s">
        <v>2205</v>
      </c>
      <c r="G791" s="56">
        <v>30083007254634</v>
      </c>
      <c r="H791" s="53" t="s">
        <v>1283</v>
      </c>
      <c r="I791" s="57">
        <v>44782</v>
      </c>
      <c r="J791" s="58">
        <v>30</v>
      </c>
    </row>
    <row r="792" spans="1:10" x14ac:dyDescent="0.5">
      <c r="A792" s="59" t="s">
        <v>254</v>
      </c>
      <c r="B792" s="59"/>
      <c r="C792" s="59"/>
      <c r="D792" s="59"/>
      <c r="E792" s="59"/>
      <c r="F792" s="59"/>
      <c r="G792" s="59"/>
      <c r="H792" s="59"/>
      <c r="I792" s="59"/>
      <c r="J792" s="60">
        <v>223</v>
      </c>
    </row>
    <row r="796" spans="1:10" ht="10.5" customHeight="1" x14ac:dyDescent="0.5">
      <c r="A796" s="68" t="s">
        <v>225</v>
      </c>
      <c r="B796" s="68"/>
      <c r="C796" s="68"/>
      <c r="D796" s="68"/>
      <c r="E796" s="68"/>
      <c r="F796" s="68"/>
      <c r="G796" s="68"/>
      <c r="H796" s="68"/>
      <c r="I796" s="68"/>
      <c r="J796" s="68"/>
    </row>
    <row r="797" spans="1:10" ht="10.5" customHeight="1" x14ac:dyDescent="0.5">
      <c r="A797" s="67" t="s">
        <v>2206</v>
      </c>
      <c r="B797" s="67"/>
      <c r="C797" s="67"/>
      <c r="D797" s="67"/>
      <c r="E797" s="67"/>
      <c r="F797" s="67"/>
      <c r="G797" s="67"/>
      <c r="H797" s="67"/>
      <c r="I797" s="67"/>
      <c r="J797" s="67"/>
    </row>
    <row r="799" spans="1:10" ht="30.6" x14ac:dyDescent="0.5">
      <c r="A799" s="51" t="s">
        <v>1271</v>
      </c>
      <c r="B799" s="51" t="s">
        <v>1272</v>
      </c>
      <c r="C799" s="51" t="s">
        <v>229</v>
      </c>
      <c r="D799" s="51" t="s">
        <v>1273</v>
      </c>
      <c r="E799" s="51" t="s">
        <v>1274</v>
      </c>
      <c r="F799" s="51" t="s">
        <v>1275</v>
      </c>
      <c r="G799" s="51" t="s">
        <v>228</v>
      </c>
      <c r="H799" s="51" t="s">
        <v>1276</v>
      </c>
      <c r="I799" s="51" t="s">
        <v>1277</v>
      </c>
      <c r="J799" s="52" t="s">
        <v>1278</v>
      </c>
    </row>
    <row r="800" spans="1:10" ht="112.2" x14ac:dyDescent="0.5">
      <c r="A800" s="69" t="s">
        <v>1476</v>
      </c>
      <c r="B800" s="70">
        <v>11.95</v>
      </c>
      <c r="C800" s="69" t="s">
        <v>1280</v>
      </c>
      <c r="D800" s="71">
        <v>45135</v>
      </c>
      <c r="E800" s="53" t="s">
        <v>2207</v>
      </c>
      <c r="F800" s="53" t="s">
        <v>2208</v>
      </c>
      <c r="G800" s="56">
        <v>36173001179012</v>
      </c>
      <c r="H800" s="53" t="s">
        <v>1283</v>
      </c>
      <c r="I800" s="57">
        <v>44765</v>
      </c>
      <c r="J800" s="58">
        <v>11.95</v>
      </c>
    </row>
    <row r="801" spans="1:10" ht="102" x14ac:dyDescent="0.5">
      <c r="A801" s="69"/>
      <c r="B801" s="70"/>
      <c r="C801" s="69"/>
      <c r="D801" s="71"/>
      <c r="E801" s="53" t="s">
        <v>2209</v>
      </c>
      <c r="F801" s="53" t="s">
        <v>2210</v>
      </c>
      <c r="G801" s="56">
        <v>36173002801291</v>
      </c>
      <c r="H801" s="53" t="s">
        <v>1283</v>
      </c>
      <c r="I801" s="57">
        <v>44765</v>
      </c>
      <c r="J801" s="58">
        <v>11.95</v>
      </c>
    </row>
    <row r="802" spans="1:10" x14ac:dyDescent="0.5">
      <c r="A802" s="59" t="s">
        <v>254</v>
      </c>
      <c r="B802" s="59"/>
      <c r="C802" s="59"/>
      <c r="D802" s="59"/>
      <c r="E802" s="59"/>
      <c r="F802" s="59"/>
      <c r="G802" s="59"/>
      <c r="H802" s="59"/>
      <c r="I802" s="59"/>
      <c r="J802" s="60">
        <v>23.9</v>
      </c>
    </row>
    <row r="806" spans="1:10" ht="10.5" customHeight="1" x14ac:dyDescent="0.5">
      <c r="A806" s="68" t="s">
        <v>225</v>
      </c>
      <c r="B806" s="68"/>
      <c r="C806" s="68"/>
      <c r="D806" s="68"/>
      <c r="E806" s="68"/>
      <c r="F806" s="68"/>
      <c r="G806" s="68"/>
      <c r="H806" s="68"/>
      <c r="I806" s="68"/>
      <c r="J806" s="68"/>
    </row>
    <row r="807" spans="1:10" ht="10.5" customHeight="1" x14ac:dyDescent="0.5">
      <c r="A807" s="67" t="s">
        <v>2211</v>
      </c>
      <c r="B807" s="67"/>
      <c r="C807" s="67"/>
      <c r="D807" s="67"/>
      <c r="E807" s="67"/>
      <c r="F807" s="67"/>
      <c r="G807" s="67"/>
      <c r="H807" s="67"/>
      <c r="I807" s="67"/>
      <c r="J807" s="67"/>
    </row>
    <row r="809" spans="1:10" ht="30.6" x14ac:dyDescent="0.5">
      <c r="A809" s="51" t="s">
        <v>1271</v>
      </c>
      <c r="B809" s="51" t="s">
        <v>1272</v>
      </c>
      <c r="C809" s="51" t="s">
        <v>229</v>
      </c>
      <c r="D809" s="51" t="s">
        <v>1273</v>
      </c>
      <c r="E809" s="51" t="s">
        <v>1274</v>
      </c>
      <c r="F809" s="51" t="s">
        <v>1275</v>
      </c>
      <c r="G809" s="51" t="s">
        <v>228</v>
      </c>
      <c r="H809" s="51" t="s">
        <v>1276</v>
      </c>
      <c r="I809" s="51" t="s">
        <v>1277</v>
      </c>
      <c r="J809" s="52" t="s">
        <v>1278</v>
      </c>
    </row>
    <row r="810" spans="1:10" ht="102" x14ac:dyDescent="0.5">
      <c r="A810" s="53" t="s">
        <v>1614</v>
      </c>
      <c r="B810" s="54">
        <v>55</v>
      </c>
      <c r="C810" s="53" t="s">
        <v>1280</v>
      </c>
      <c r="D810" s="55">
        <v>45198</v>
      </c>
      <c r="E810" s="53" t="s">
        <v>2212</v>
      </c>
      <c r="F810" s="53" t="s">
        <v>2213</v>
      </c>
      <c r="G810" s="56">
        <v>31145010721807</v>
      </c>
      <c r="H810" s="53" t="s">
        <v>1610</v>
      </c>
      <c r="I810" s="57">
        <v>44830</v>
      </c>
      <c r="J810" s="58">
        <v>55</v>
      </c>
    </row>
    <row r="811" spans="1:10" ht="112.2" x14ac:dyDescent="0.5">
      <c r="A811" s="53" t="s">
        <v>1319</v>
      </c>
      <c r="B811" s="54">
        <v>29.99</v>
      </c>
      <c r="C811" s="53" t="s">
        <v>1280</v>
      </c>
      <c r="D811" s="55">
        <v>45128</v>
      </c>
      <c r="E811" s="53" t="s">
        <v>2214</v>
      </c>
      <c r="F811" s="53" t="s">
        <v>2215</v>
      </c>
      <c r="G811" s="56">
        <v>31437005809261</v>
      </c>
      <c r="H811" s="53" t="s">
        <v>1283</v>
      </c>
      <c r="I811" s="57">
        <v>44760</v>
      </c>
      <c r="J811" s="58">
        <v>29.99</v>
      </c>
    </row>
    <row r="812" spans="1:10" ht="102" x14ac:dyDescent="0.5">
      <c r="A812" s="53" t="s">
        <v>1505</v>
      </c>
      <c r="B812" s="54">
        <v>20.49</v>
      </c>
      <c r="C812" s="53" t="s">
        <v>1280</v>
      </c>
      <c r="D812" s="55">
        <v>45135</v>
      </c>
      <c r="E812" s="53" t="s">
        <v>2216</v>
      </c>
      <c r="F812" s="53" t="s">
        <v>2217</v>
      </c>
      <c r="G812" s="56">
        <v>32081002570432</v>
      </c>
      <c r="H812" s="53" t="s">
        <v>1283</v>
      </c>
      <c r="I812" s="57">
        <v>44769</v>
      </c>
      <c r="J812" s="58">
        <v>20.49</v>
      </c>
    </row>
    <row r="813" spans="1:10" ht="122.4" x14ac:dyDescent="0.5">
      <c r="A813" s="69" t="s">
        <v>1416</v>
      </c>
      <c r="B813" s="54">
        <v>25</v>
      </c>
      <c r="C813" s="53" t="s">
        <v>1280</v>
      </c>
      <c r="D813" s="55">
        <v>45128</v>
      </c>
      <c r="E813" s="53" t="s">
        <v>2218</v>
      </c>
      <c r="F813" s="53" t="s">
        <v>2219</v>
      </c>
      <c r="G813" s="56">
        <v>31321006807963</v>
      </c>
      <c r="H813" s="53" t="s">
        <v>1283</v>
      </c>
      <c r="I813" s="57">
        <v>44761</v>
      </c>
      <c r="J813" s="58">
        <v>25</v>
      </c>
    </row>
    <row r="814" spans="1:10" ht="163.19999999999999" x14ac:dyDescent="0.5">
      <c r="A814" s="69"/>
      <c r="B814" s="54">
        <v>30</v>
      </c>
      <c r="C814" s="53" t="s">
        <v>1280</v>
      </c>
      <c r="D814" s="55">
        <v>45128</v>
      </c>
      <c r="E814" s="53" t="s">
        <v>2220</v>
      </c>
      <c r="F814" s="53" t="s">
        <v>2221</v>
      </c>
      <c r="G814" s="56">
        <v>31321006477270</v>
      </c>
      <c r="H814" s="53" t="s">
        <v>1283</v>
      </c>
      <c r="I814" s="57">
        <v>44761</v>
      </c>
      <c r="J814" s="58">
        <v>30</v>
      </c>
    </row>
    <row r="815" spans="1:10" x14ac:dyDescent="0.5">
      <c r="A815" s="59" t="s">
        <v>254</v>
      </c>
      <c r="B815" s="59"/>
      <c r="C815" s="59"/>
      <c r="D815" s="59"/>
      <c r="E815" s="59"/>
      <c r="F815" s="59"/>
      <c r="G815" s="59"/>
      <c r="H815" s="59"/>
      <c r="I815" s="59"/>
      <c r="J815" s="60">
        <v>160.47999999999999</v>
      </c>
    </row>
    <row r="819" spans="1:10" ht="10.5" customHeight="1" x14ac:dyDescent="0.5">
      <c r="A819" s="68" t="s">
        <v>225</v>
      </c>
      <c r="B819" s="68"/>
      <c r="C819" s="68"/>
      <c r="D819" s="68"/>
      <c r="E819" s="68"/>
      <c r="F819" s="68"/>
      <c r="G819" s="68"/>
      <c r="H819" s="68"/>
      <c r="I819" s="68"/>
      <c r="J819" s="68"/>
    </row>
    <row r="820" spans="1:10" ht="10.5" customHeight="1" x14ac:dyDescent="0.5">
      <c r="A820" s="67" t="s">
        <v>2222</v>
      </c>
      <c r="B820" s="67"/>
      <c r="C820" s="67"/>
      <c r="D820" s="67"/>
      <c r="E820" s="67"/>
      <c r="F820" s="67"/>
      <c r="G820" s="67"/>
      <c r="H820" s="67"/>
      <c r="I820" s="67"/>
      <c r="J820" s="67"/>
    </row>
    <row r="822" spans="1:10" ht="30.6" x14ac:dyDescent="0.5">
      <c r="A822" s="51" t="s">
        <v>1271</v>
      </c>
      <c r="B822" s="51" t="s">
        <v>1272</v>
      </c>
      <c r="C822" s="51" t="s">
        <v>229</v>
      </c>
      <c r="D822" s="51" t="s">
        <v>1273</v>
      </c>
      <c r="E822" s="51" t="s">
        <v>1274</v>
      </c>
      <c r="F822" s="51" t="s">
        <v>1275</v>
      </c>
      <c r="G822" s="51" t="s">
        <v>228</v>
      </c>
      <c r="H822" s="51" t="s">
        <v>1276</v>
      </c>
      <c r="I822" s="51" t="s">
        <v>1277</v>
      </c>
      <c r="J822" s="52" t="s">
        <v>1278</v>
      </c>
    </row>
    <row r="823" spans="1:10" ht="81.599999999999994" x14ac:dyDescent="0.5">
      <c r="A823" s="53" t="s">
        <v>1572</v>
      </c>
      <c r="B823" s="54">
        <v>20</v>
      </c>
      <c r="C823" s="53" t="s">
        <v>1280</v>
      </c>
      <c r="D823" s="55">
        <v>45149</v>
      </c>
      <c r="E823" s="53" t="s">
        <v>2223</v>
      </c>
      <c r="F823" s="53" t="s">
        <v>2224</v>
      </c>
      <c r="G823" s="56">
        <v>31237003765907</v>
      </c>
      <c r="H823" s="53" t="s">
        <v>1283</v>
      </c>
      <c r="I823" s="57">
        <v>44783</v>
      </c>
      <c r="J823" s="58">
        <v>20</v>
      </c>
    </row>
    <row r="824" spans="1:10" x14ac:dyDescent="0.5">
      <c r="A824" s="59" t="s">
        <v>254</v>
      </c>
      <c r="B824" s="59"/>
      <c r="C824" s="59"/>
      <c r="D824" s="59"/>
      <c r="E824" s="59"/>
      <c r="F824" s="59"/>
      <c r="G824" s="59"/>
      <c r="H824" s="59"/>
      <c r="I824" s="59"/>
      <c r="J824" s="60">
        <v>20</v>
      </c>
    </row>
    <row r="828" spans="1:10" ht="10.5" customHeight="1" x14ac:dyDescent="0.5">
      <c r="A828" s="68" t="s">
        <v>225</v>
      </c>
      <c r="B828" s="68"/>
      <c r="C828" s="68"/>
      <c r="D828" s="68"/>
      <c r="E828" s="68"/>
      <c r="F828" s="68"/>
      <c r="G828" s="68"/>
      <c r="H828" s="68"/>
      <c r="I828" s="68"/>
      <c r="J828" s="68"/>
    </row>
    <row r="829" spans="1:10" ht="10.5" customHeight="1" x14ac:dyDescent="0.5">
      <c r="A829" s="67" t="s">
        <v>2225</v>
      </c>
      <c r="B829" s="67"/>
      <c r="C829" s="67"/>
      <c r="D829" s="67"/>
      <c r="E829" s="67"/>
      <c r="F829" s="67"/>
      <c r="G829" s="67"/>
      <c r="H829" s="67"/>
      <c r="I829" s="67"/>
      <c r="J829" s="67"/>
    </row>
    <row r="831" spans="1:10" ht="30.6" x14ac:dyDescent="0.5">
      <c r="A831" s="51" t="s">
        <v>1271</v>
      </c>
      <c r="B831" s="51" t="s">
        <v>1272</v>
      </c>
      <c r="C831" s="51" t="s">
        <v>229</v>
      </c>
      <c r="D831" s="51" t="s">
        <v>1273</v>
      </c>
      <c r="E831" s="51" t="s">
        <v>1274</v>
      </c>
      <c r="F831" s="51" t="s">
        <v>1275</v>
      </c>
      <c r="G831" s="51" t="s">
        <v>228</v>
      </c>
      <c r="H831" s="51" t="s">
        <v>1276</v>
      </c>
      <c r="I831" s="51" t="s">
        <v>1277</v>
      </c>
      <c r="J831" s="52" t="s">
        <v>1278</v>
      </c>
    </row>
    <row r="832" spans="1:10" ht="91.8" x14ac:dyDescent="0.5">
      <c r="A832" s="53" t="s">
        <v>1527</v>
      </c>
      <c r="B832" s="54">
        <v>17</v>
      </c>
      <c r="C832" s="53" t="s">
        <v>1280</v>
      </c>
      <c r="D832" s="55">
        <v>45128</v>
      </c>
      <c r="E832" s="53" t="s">
        <v>2226</v>
      </c>
      <c r="F832" s="53" t="s">
        <v>2227</v>
      </c>
      <c r="G832" s="56">
        <v>30056002511489</v>
      </c>
      <c r="H832" s="53" t="s">
        <v>1283</v>
      </c>
      <c r="I832" s="57">
        <v>44762</v>
      </c>
      <c r="J832" s="58">
        <v>17</v>
      </c>
    </row>
    <row r="833" spans="1:10" ht="91.8" x14ac:dyDescent="0.5">
      <c r="A833" s="53" t="s">
        <v>1365</v>
      </c>
      <c r="B833" s="54">
        <v>18.989999999999998</v>
      </c>
      <c r="C833" s="53" t="s">
        <v>1280</v>
      </c>
      <c r="D833" s="55">
        <v>45170</v>
      </c>
      <c r="E833" s="53" t="s">
        <v>2228</v>
      </c>
      <c r="F833" s="53" t="s">
        <v>2229</v>
      </c>
      <c r="G833" s="56">
        <v>31132015214103</v>
      </c>
      <c r="H833" s="53" t="s">
        <v>1283</v>
      </c>
      <c r="I833" s="57">
        <v>44799</v>
      </c>
      <c r="J833" s="58">
        <v>18.989999999999998</v>
      </c>
    </row>
    <row r="834" spans="1:10" ht="91.8" x14ac:dyDescent="0.5">
      <c r="A834" s="53" t="s">
        <v>1968</v>
      </c>
      <c r="B834" s="54">
        <v>17</v>
      </c>
      <c r="C834" s="53" t="s">
        <v>1280</v>
      </c>
      <c r="D834" s="55">
        <v>45135</v>
      </c>
      <c r="E834" s="53" t="s">
        <v>2230</v>
      </c>
      <c r="F834" s="53" t="s">
        <v>2231</v>
      </c>
      <c r="G834" s="56">
        <v>32752005360456</v>
      </c>
      <c r="H834" s="53" t="s">
        <v>1283</v>
      </c>
      <c r="I834" s="57">
        <v>44764</v>
      </c>
      <c r="J834" s="58">
        <v>17</v>
      </c>
    </row>
    <row r="835" spans="1:10" x14ac:dyDescent="0.5">
      <c r="A835" s="59" t="s">
        <v>254</v>
      </c>
      <c r="B835" s="59"/>
      <c r="C835" s="59"/>
      <c r="D835" s="59"/>
      <c r="E835" s="59"/>
      <c r="F835" s="59"/>
      <c r="G835" s="59"/>
      <c r="H835" s="59"/>
      <c r="I835" s="59"/>
      <c r="J835" s="60">
        <v>52.99</v>
      </c>
    </row>
    <row r="839" spans="1:10" ht="10.5" customHeight="1" x14ac:dyDescent="0.5">
      <c r="A839" s="68" t="s">
        <v>225</v>
      </c>
      <c r="B839" s="68"/>
      <c r="C839" s="68"/>
      <c r="D839" s="68"/>
      <c r="E839" s="68"/>
      <c r="F839" s="68"/>
      <c r="G839" s="68"/>
      <c r="H839" s="68"/>
      <c r="I839" s="68"/>
      <c r="J839" s="68"/>
    </row>
    <row r="840" spans="1:10" ht="10.5" customHeight="1" x14ac:dyDescent="0.5">
      <c r="A840" s="67" t="s">
        <v>2232</v>
      </c>
      <c r="B840" s="67"/>
      <c r="C840" s="67"/>
      <c r="D840" s="67"/>
      <c r="E840" s="67"/>
      <c r="F840" s="67"/>
      <c r="G840" s="67"/>
      <c r="H840" s="67"/>
      <c r="I840" s="67"/>
      <c r="J840" s="67"/>
    </row>
    <row r="842" spans="1:10" ht="30.6" x14ac:dyDescent="0.5">
      <c r="A842" s="51" t="s">
        <v>1271</v>
      </c>
      <c r="B842" s="51" t="s">
        <v>1272</v>
      </c>
      <c r="C842" s="51" t="s">
        <v>229</v>
      </c>
      <c r="D842" s="51" t="s">
        <v>1273</v>
      </c>
      <c r="E842" s="51" t="s">
        <v>1274</v>
      </c>
      <c r="F842" s="51" t="s">
        <v>1275</v>
      </c>
      <c r="G842" s="51" t="s">
        <v>228</v>
      </c>
      <c r="H842" s="51" t="s">
        <v>1276</v>
      </c>
      <c r="I842" s="51" t="s">
        <v>1277</v>
      </c>
      <c r="J842" s="52" t="s">
        <v>1278</v>
      </c>
    </row>
    <row r="843" spans="1:10" ht="91.8" x14ac:dyDescent="0.5">
      <c r="A843" s="69" t="s">
        <v>1476</v>
      </c>
      <c r="B843" s="54">
        <v>12.99</v>
      </c>
      <c r="C843" s="53" t="s">
        <v>1280</v>
      </c>
      <c r="D843" s="55">
        <v>45198</v>
      </c>
      <c r="E843" s="53" t="s">
        <v>2233</v>
      </c>
      <c r="F843" s="53" t="s">
        <v>2234</v>
      </c>
      <c r="G843" s="56">
        <v>36173003664631</v>
      </c>
      <c r="H843" s="53" t="s">
        <v>1283</v>
      </c>
      <c r="I843" s="57">
        <v>44831</v>
      </c>
      <c r="J843" s="58">
        <v>12.99</v>
      </c>
    </row>
    <row r="844" spans="1:10" ht="81.599999999999994" x14ac:dyDescent="0.5">
      <c r="A844" s="69"/>
      <c r="B844" s="54">
        <v>24.95</v>
      </c>
      <c r="C844" s="53" t="s">
        <v>1280</v>
      </c>
      <c r="D844" s="55">
        <v>45128</v>
      </c>
      <c r="E844" s="53" t="s">
        <v>2235</v>
      </c>
      <c r="F844" s="53" t="s">
        <v>2236</v>
      </c>
      <c r="G844" s="56">
        <v>36173003171009</v>
      </c>
      <c r="H844" s="53" t="s">
        <v>1301</v>
      </c>
      <c r="I844" s="57">
        <v>44757</v>
      </c>
      <c r="J844" s="58">
        <v>24.95</v>
      </c>
    </row>
    <row r="845" spans="1:10" ht="81.599999999999994" x14ac:dyDescent="0.5">
      <c r="A845" s="53" t="s">
        <v>1733</v>
      </c>
      <c r="B845" s="54">
        <v>7.99</v>
      </c>
      <c r="C845" s="53" t="s">
        <v>1280</v>
      </c>
      <c r="D845" s="55">
        <v>45114</v>
      </c>
      <c r="E845" s="53" t="s">
        <v>2237</v>
      </c>
      <c r="F845" s="53" t="s">
        <v>2238</v>
      </c>
      <c r="G845" s="56">
        <v>31191012372413</v>
      </c>
      <c r="H845" s="53" t="s">
        <v>1283</v>
      </c>
      <c r="I845" s="57">
        <v>44747</v>
      </c>
      <c r="J845" s="58">
        <v>7.99</v>
      </c>
    </row>
    <row r="846" spans="1:10" ht="102" x14ac:dyDescent="0.5">
      <c r="A846" s="69" t="s">
        <v>1354</v>
      </c>
      <c r="B846" s="54">
        <v>30</v>
      </c>
      <c r="C846" s="53" t="s">
        <v>1280</v>
      </c>
      <c r="D846" s="55">
        <v>45121</v>
      </c>
      <c r="E846" s="53" t="s">
        <v>2239</v>
      </c>
      <c r="F846" s="53" t="s">
        <v>2240</v>
      </c>
      <c r="G846" s="56">
        <v>31134004053005</v>
      </c>
      <c r="H846" s="53" t="s">
        <v>1794</v>
      </c>
      <c r="I846" s="57">
        <v>44754</v>
      </c>
      <c r="J846" s="58">
        <v>30</v>
      </c>
    </row>
    <row r="847" spans="1:10" ht="102" x14ac:dyDescent="0.5">
      <c r="A847" s="69"/>
      <c r="B847" s="54">
        <v>60</v>
      </c>
      <c r="C847" s="53" t="s">
        <v>1280</v>
      </c>
      <c r="D847" s="55">
        <v>45121</v>
      </c>
      <c r="E847" s="53" t="s">
        <v>2241</v>
      </c>
      <c r="F847" s="53" t="s">
        <v>2242</v>
      </c>
      <c r="G847" s="56">
        <v>31134004053047</v>
      </c>
      <c r="H847" s="53" t="s">
        <v>1794</v>
      </c>
      <c r="I847" s="57">
        <v>44754</v>
      </c>
      <c r="J847" s="58">
        <v>60</v>
      </c>
    </row>
    <row r="848" spans="1:10" ht="91.8" x14ac:dyDescent="0.5">
      <c r="A848" s="69" t="s">
        <v>1511</v>
      </c>
      <c r="B848" s="54">
        <v>9.59</v>
      </c>
      <c r="C848" s="53" t="s">
        <v>1280</v>
      </c>
      <c r="D848" s="55">
        <v>45163</v>
      </c>
      <c r="E848" s="53" t="s">
        <v>2243</v>
      </c>
      <c r="F848" s="53" t="s">
        <v>2244</v>
      </c>
      <c r="G848" s="56">
        <v>31316004231778</v>
      </c>
      <c r="H848" s="53" t="s">
        <v>1283</v>
      </c>
      <c r="I848" s="57">
        <v>44796</v>
      </c>
      <c r="J848" s="58">
        <v>9.59</v>
      </c>
    </row>
    <row r="849" spans="1:10" ht="91.8" x14ac:dyDescent="0.5">
      <c r="A849" s="69"/>
      <c r="B849" s="54">
        <v>11.97</v>
      </c>
      <c r="C849" s="53" t="s">
        <v>1280</v>
      </c>
      <c r="D849" s="55">
        <v>45163</v>
      </c>
      <c r="E849" s="53" t="s">
        <v>2245</v>
      </c>
      <c r="F849" s="53" t="s">
        <v>2246</v>
      </c>
      <c r="G849" s="56">
        <v>31316004075514</v>
      </c>
      <c r="H849" s="53" t="s">
        <v>1283</v>
      </c>
      <c r="I849" s="57">
        <v>44796</v>
      </c>
      <c r="J849" s="58">
        <v>11.97</v>
      </c>
    </row>
    <row r="850" spans="1:10" ht="91.8" x14ac:dyDescent="0.5">
      <c r="A850" s="69"/>
      <c r="B850" s="54">
        <v>14.95</v>
      </c>
      <c r="C850" s="53" t="s">
        <v>1280</v>
      </c>
      <c r="D850" s="55">
        <v>45163</v>
      </c>
      <c r="E850" s="53" t="s">
        <v>2247</v>
      </c>
      <c r="F850" s="53" t="s">
        <v>2248</v>
      </c>
      <c r="G850" s="56">
        <v>31316000638067</v>
      </c>
      <c r="H850" s="53" t="s">
        <v>1283</v>
      </c>
      <c r="I850" s="57">
        <v>44796</v>
      </c>
      <c r="J850" s="58">
        <v>14.95</v>
      </c>
    </row>
    <row r="851" spans="1:10" ht="122.4" x14ac:dyDescent="0.5">
      <c r="A851" s="69"/>
      <c r="B851" s="54">
        <v>15.95</v>
      </c>
      <c r="C851" s="53" t="s">
        <v>1280</v>
      </c>
      <c r="D851" s="55">
        <v>45163</v>
      </c>
      <c r="E851" s="53" t="s">
        <v>2249</v>
      </c>
      <c r="F851" s="53" t="s">
        <v>2250</v>
      </c>
      <c r="G851" s="56">
        <v>31316004545722</v>
      </c>
      <c r="H851" s="53" t="s">
        <v>1283</v>
      </c>
      <c r="I851" s="57">
        <v>44796</v>
      </c>
      <c r="J851" s="58">
        <v>15.95</v>
      </c>
    </row>
    <row r="852" spans="1:10" ht="102" x14ac:dyDescent="0.5">
      <c r="A852" s="53" t="s">
        <v>1482</v>
      </c>
      <c r="B852" s="54">
        <v>17</v>
      </c>
      <c r="C852" s="53" t="s">
        <v>1280</v>
      </c>
      <c r="D852" s="55">
        <v>45156</v>
      </c>
      <c r="E852" s="53" t="s">
        <v>2251</v>
      </c>
      <c r="F852" s="53" t="s">
        <v>2252</v>
      </c>
      <c r="G852" s="56">
        <v>31311005336932</v>
      </c>
      <c r="H852" s="53" t="s">
        <v>1283</v>
      </c>
      <c r="I852" s="57">
        <v>44789</v>
      </c>
      <c r="J852" s="58">
        <v>17</v>
      </c>
    </row>
    <row r="853" spans="1:10" ht="102" x14ac:dyDescent="0.5">
      <c r="A853" s="53" t="s">
        <v>2253</v>
      </c>
      <c r="B853" s="54">
        <v>10</v>
      </c>
      <c r="C853" s="53" t="s">
        <v>1280</v>
      </c>
      <c r="D853" s="55">
        <v>45128</v>
      </c>
      <c r="E853" s="53" t="s">
        <v>2254</v>
      </c>
      <c r="F853" s="53" t="s">
        <v>2255</v>
      </c>
      <c r="G853" s="56">
        <v>30040000441139</v>
      </c>
      <c r="H853" s="53" t="s">
        <v>1651</v>
      </c>
      <c r="I853" s="57">
        <v>44757</v>
      </c>
      <c r="J853" s="58">
        <v>10</v>
      </c>
    </row>
    <row r="854" spans="1:10" ht="102" x14ac:dyDescent="0.5">
      <c r="A854" s="53" t="s">
        <v>1420</v>
      </c>
      <c r="B854" s="54">
        <v>69.989999999999995</v>
      </c>
      <c r="C854" s="53" t="s">
        <v>1280</v>
      </c>
      <c r="D854" s="55">
        <v>45121</v>
      </c>
      <c r="E854" s="53" t="s">
        <v>2256</v>
      </c>
      <c r="F854" s="53" t="s">
        <v>2257</v>
      </c>
      <c r="G854" s="56">
        <v>31137003733634</v>
      </c>
      <c r="H854" s="53" t="s">
        <v>1298</v>
      </c>
      <c r="I854" s="57">
        <v>44754</v>
      </c>
      <c r="J854" s="58">
        <v>69.989999999999995</v>
      </c>
    </row>
    <row r="855" spans="1:10" ht="81.599999999999994" x14ac:dyDescent="0.5">
      <c r="A855" s="53" t="s">
        <v>1288</v>
      </c>
      <c r="B855" s="54">
        <v>40</v>
      </c>
      <c r="C855" s="53" t="s">
        <v>1280</v>
      </c>
      <c r="D855" s="55">
        <v>45170</v>
      </c>
      <c r="E855" s="53" t="s">
        <v>2258</v>
      </c>
      <c r="F855" s="53" t="s">
        <v>2259</v>
      </c>
      <c r="G855" s="56">
        <v>31186009504515</v>
      </c>
      <c r="H855" s="53" t="s">
        <v>1403</v>
      </c>
      <c r="I855" s="57">
        <v>44802</v>
      </c>
      <c r="J855" s="58">
        <v>40</v>
      </c>
    </row>
    <row r="856" spans="1:10" ht="102" x14ac:dyDescent="0.5">
      <c r="A856" s="53" t="s">
        <v>1548</v>
      </c>
      <c r="B856" s="54">
        <v>65</v>
      </c>
      <c r="C856" s="53" t="s">
        <v>1280</v>
      </c>
      <c r="D856" s="55">
        <v>45121</v>
      </c>
      <c r="E856" s="53" t="s">
        <v>2260</v>
      </c>
      <c r="F856" s="53" t="s">
        <v>2261</v>
      </c>
      <c r="G856" s="56">
        <v>31865002149713</v>
      </c>
      <c r="H856" s="53" t="s">
        <v>1488</v>
      </c>
      <c r="I856" s="57">
        <v>44754</v>
      </c>
      <c r="J856" s="58">
        <v>65</v>
      </c>
    </row>
    <row r="857" spans="1:10" ht="102" x14ac:dyDescent="0.5">
      <c r="A857" s="53" t="s">
        <v>1711</v>
      </c>
      <c r="B857" s="54">
        <v>29.99</v>
      </c>
      <c r="C857" s="53" t="s">
        <v>1280</v>
      </c>
      <c r="D857" s="55">
        <v>45121</v>
      </c>
      <c r="E857" s="53" t="s">
        <v>2262</v>
      </c>
      <c r="F857" s="53" t="s">
        <v>2263</v>
      </c>
      <c r="G857" s="56">
        <v>33012002122766</v>
      </c>
      <c r="H857" s="53" t="s">
        <v>1780</v>
      </c>
      <c r="I857" s="57">
        <v>44754</v>
      </c>
      <c r="J857" s="58">
        <v>29.99</v>
      </c>
    </row>
    <row r="858" spans="1:10" ht="112.2" x14ac:dyDescent="0.5">
      <c r="A858" s="53" t="s">
        <v>1347</v>
      </c>
      <c r="B858" s="54">
        <v>16</v>
      </c>
      <c r="C858" s="53" t="s">
        <v>1280</v>
      </c>
      <c r="D858" s="55">
        <v>45198</v>
      </c>
      <c r="E858" s="53" t="s">
        <v>2264</v>
      </c>
      <c r="F858" s="53" t="s">
        <v>2265</v>
      </c>
      <c r="G858" s="56">
        <v>31524007284351</v>
      </c>
      <c r="H858" s="53" t="s">
        <v>1283</v>
      </c>
      <c r="I858" s="57">
        <v>44831</v>
      </c>
      <c r="J858" s="58">
        <v>16</v>
      </c>
    </row>
    <row r="859" spans="1:10" x14ac:dyDescent="0.5">
      <c r="A859" s="59" t="s">
        <v>254</v>
      </c>
      <c r="B859" s="59"/>
      <c r="C859" s="59"/>
      <c r="D859" s="59"/>
      <c r="E859" s="59"/>
      <c r="F859" s="59"/>
      <c r="G859" s="59"/>
      <c r="H859" s="59"/>
      <c r="I859" s="59"/>
      <c r="J859" s="60">
        <v>436.37</v>
      </c>
    </row>
    <row r="863" spans="1:10" ht="10.5" customHeight="1" x14ac:dyDescent="0.5">
      <c r="A863" s="68" t="s">
        <v>225</v>
      </c>
      <c r="B863" s="68"/>
      <c r="C863" s="68"/>
      <c r="D863" s="68"/>
      <c r="E863" s="68"/>
      <c r="F863" s="68"/>
      <c r="G863" s="68"/>
      <c r="H863" s="68"/>
      <c r="I863" s="68"/>
      <c r="J863" s="68"/>
    </row>
    <row r="864" spans="1:10" ht="10.5" customHeight="1" x14ac:dyDescent="0.5">
      <c r="A864" s="67" t="s">
        <v>2266</v>
      </c>
      <c r="B864" s="67"/>
      <c r="C864" s="67"/>
      <c r="D864" s="67"/>
      <c r="E864" s="67"/>
      <c r="F864" s="67"/>
      <c r="G864" s="67"/>
      <c r="H864" s="67"/>
      <c r="I864" s="67"/>
      <c r="J864" s="67"/>
    </row>
    <row r="866" spans="1:10" ht="30.6" x14ac:dyDescent="0.5">
      <c r="A866" s="51" t="s">
        <v>1271</v>
      </c>
      <c r="B866" s="51" t="s">
        <v>1272</v>
      </c>
      <c r="C866" s="51" t="s">
        <v>229</v>
      </c>
      <c r="D866" s="51" t="s">
        <v>1273</v>
      </c>
      <c r="E866" s="51" t="s">
        <v>1274</v>
      </c>
      <c r="F866" s="51" t="s">
        <v>1275</v>
      </c>
      <c r="G866" s="51" t="s">
        <v>228</v>
      </c>
      <c r="H866" s="51" t="s">
        <v>1276</v>
      </c>
      <c r="I866" s="51" t="s">
        <v>1277</v>
      </c>
      <c r="J866" s="52" t="s">
        <v>1278</v>
      </c>
    </row>
    <row r="867" spans="1:10" ht="132.6" x14ac:dyDescent="0.5">
      <c r="A867" s="53" t="s">
        <v>1476</v>
      </c>
      <c r="B867" s="54">
        <v>36.97</v>
      </c>
      <c r="C867" s="53" t="s">
        <v>1280</v>
      </c>
      <c r="D867" s="55">
        <v>45135</v>
      </c>
      <c r="E867" s="53" t="s">
        <v>2267</v>
      </c>
      <c r="F867" s="53" t="s">
        <v>2268</v>
      </c>
      <c r="G867" s="56">
        <v>36173005349090</v>
      </c>
      <c r="H867" s="53" t="s">
        <v>1338</v>
      </c>
      <c r="I867" s="57">
        <v>44768</v>
      </c>
      <c r="J867" s="58">
        <v>36.97</v>
      </c>
    </row>
    <row r="868" spans="1:10" ht="91.8" x14ac:dyDescent="0.5">
      <c r="A868" s="53" t="s">
        <v>1438</v>
      </c>
      <c r="B868" s="54">
        <v>22</v>
      </c>
      <c r="C868" s="53" t="s">
        <v>1280</v>
      </c>
      <c r="D868" s="55">
        <v>45135</v>
      </c>
      <c r="E868" s="53" t="s">
        <v>2269</v>
      </c>
      <c r="F868" s="53" t="s">
        <v>2270</v>
      </c>
      <c r="G868" s="56">
        <v>31381001216206</v>
      </c>
      <c r="H868" s="53" t="s">
        <v>1283</v>
      </c>
      <c r="I868" s="57">
        <v>44770</v>
      </c>
      <c r="J868" s="58">
        <v>22</v>
      </c>
    </row>
    <row r="869" spans="1:10" ht="112.2" x14ac:dyDescent="0.5">
      <c r="A869" s="53" t="s">
        <v>1505</v>
      </c>
      <c r="B869" s="54">
        <v>22.95</v>
      </c>
      <c r="C869" s="53" t="s">
        <v>1280</v>
      </c>
      <c r="D869" s="55">
        <v>45135</v>
      </c>
      <c r="E869" s="53" t="s">
        <v>2271</v>
      </c>
      <c r="F869" s="53" t="s">
        <v>2272</v>
      </c>
      <c r="G869" s="56">
        <v>32081002376996</v>
      </c>
      <c r="H869" s="53" t="s">
        <v>1283</v>
      </c>
      <c r="I869" s="57">
        <v>44768</v>
      </c>
      <c r="J869" s="58">
        <v>22.95</v>
      </c>
    </row>
    <row r="870" spans="1:10" ht="81.599999999999994" x14ac:dyDescent="0.5">
      <c r="A870" s="69" t="s">
        <v>1351</v>
      </c>
      <c r="B870" s="54">
        <v>40</v>
      </c>
      <c r="C870" s="53" t="s">
        <v>1280</v>
      </c>
      <c r="D870" s="55">
        <v>45156</v>
      </c>
      <c r="E870" s="53" t="s">
        <v>2273</v>
      </c>
      <c r="F870" s="53" t="s">
        <v>2274</v>
      </c>
      <c r="G870" s="56">
        <v>31942004253023</v>
      </c>
      <c r="H870" s="53" t="s">
        <v>2275</v>
      </c>
      <c r="I870" s="57">
        <v>44789</v>
      </c>
      <c r="J870" s="58">
        <v>40</v>
      </c>
    </row>
    <row r="871" spans="1:10" ht="102" x14ac:dyDescent="0.5">
      <c r="A871" s="69"/>
      <c r="B871" s="54">
        <v>15</v>
      </c>
      <c r="C871" s="53" t="s">
        <v>1280</v>
      </c>
      <c r="D871" s="55">
        <v>45128</v>
      </c>
      <c r="E871" s="53" t="s">
        <v>2276</v>
      </c>
      <c r="F871" s="53" t="s">
        <v>2277</v>
      </c>
      <c r="G871" s="56">
        <v>31942002328454</v>
      </c>
      <c r="H871" s="53" t="s">
        <v>1283</v>
      </c>
      <c r="I871" s="57">
        <v>44761</v>
      </c>
      <c r="J871" s="58">
        <v>15</v>
      </c>
    </row>
    <row r="872" spans="1:10" ht="91.8" x14ac:dyDescent="0.5">
      <c r="A872" s="53" t="s">
        <v>1429</v>
      </c>
      <c r="B872" s="54">
        <v>13</v>
      </c>
      <c r="C872" s="53" t="s">
        <v>1280</v>
      </c>
      <c r="D872" s="55">
        <v>45184</v>
      </c>
      <c r="E872" s="53" t="s">
        <v>2278</v>
      </c>
      <c r="F872" s="53" t="s">
        <v>2279</v>
      </c>
      <c r="G872" s="56">
        <v>31011002070639</v>
      </c>
      <c r="H872" s="53" t="s">
        <v>1283</v>
      </c>
      <c r="I872" s="57">
        <v>44816</v>
      </c>
      <c r="J872" s="58">
        <v>13</v>
      </c>
    </row>
    <row r="873" spans="1:10" ht="122.4" x14ac:dyDescent="0.5">
      <c r="A873" s="69" t="s">
        <v>1733</v>
      </c>
      <c r="B873" s="54">
        <v>29.95</v>
      </c>
      <c r="C873" s="53" t="s">
        <v>1280</v>
      </c>
      <c r="D873" s="55">
        <v>45128</v>
      </c>
      <c r="E873" s="53" t="s">
        <v>2280</v>
      </c>
      <c r="F873" s="53" t="s">
        <v>2281</v>
      </c>
      <c r="G873" s="56">
        <v>31191012812038</v>
      </c>
      <c r="H873" s="53" t="s">
        <v>1283</v>
      </c>
      <c r="I873" s="57">
        <v>44760</v>
      </c>
      <c r="J873" s="58">
        <v>29.95</v>
      </c>
    </row>
    <row r="874" spans="1:10" ht="91.8" x14ac:dyDescent="0.5">
      <c r="A874" s="69"/>
      <c r="B874" s="54">
        <v>34</v>
      </c>
      <c r="C874" s="53" t="s">
        <v>1280</v>
      </c>
      <c r="D874" s="55">
        <v>45170</v>
      </c>
      <c r="E874" s="53" t="s">
        <v>2282</v>
      </c>
      <c r="F874" s="53" t="s">
        <v>2283</v>
      </c>
      <c r="G874" s="56">
        <v>31191012351557</v>
      </c>
      <c r="H874" s="53" t="s">
        <v>1283</v>
      </c>
      <c r="I874" s="57">
        <v>44802</v>
      </c>
      <c r="J874" s="58">
        <v>34</v>
      </c>
    </row>
    <row r="875" spans="1:10" ht="112.2" x14ac:dyDescent="0.5">
      <c r="A875" s="69"/>
      <c r="B875" s="54">
        <v>40</v>
      </c>
      <c r="C875" s="53" t="s">
        <v>1280</v>
      </c>
      <c r="D875" s="55">
        <v>45170</v>
      </c>
      <c r="E875" s="53" t="s">
        <v>2284</v>
      </c>
      <c r="F875" s="53" t="s">
        <v>2285</v>
      </c>
      <c r="G875" s="56">
        <v>31191009635152</v>
      </c>
      <c r="H875" s="53" t="s">
        <v>1283</v>
      </c>
      <c r="I875" s="57">
        <v>44802</v>
      </c>
      <c r="J875" s="58">
        <v>40</v>
      </c>
    </row>
    <row r="876" spans="1:10" ht="102" x14ac:dyDescent="0.5">
      <c r="A876" s="69"/>
      <c r="B876" s="54">
        <v>119</v>
      </c>
      <c r="C876" s="53" t="s">
        <v>1280</v>
      </c>
      <c r="D876" s="55">
        <v>45170</v>
      </c>
      <c r="E876" s="53" t="s">
        <v>2286</v>
      </c>
      <c r="F876" s="53" t="s">
        <v>2287</v>
      </c>
      <c r="G876" s="56">
        <v>31191007134828</v>
      </c>
      <c r="H876" s="53" t="s">
        <v>1283</v>
      </c>
      <c r="I876" s="57">
        <v>44802</v>
      </c>
      <c r="J876" s="58">
        <v>119</v>
      </c>
    </row>
    <row r="877" spans="1:10" ht="102" x14ac:dyDescent="0.5">
      <c r="A877" s="53" t="s">
        <v>2288</v>
      </c>
      <c r="B877" s="54">
        <v>19</v>
      </c>
      <c r="C877" s="53" t="s">
        <v>1280</v>
      </c>
      <c r="D877" s="55">
        <v>45121</v>
      </c>
      <c r="E877" s="53" t="s">
        <v>2289</v>
      </c>
      <c r="F877" s="53" t="s">
        <v>2187</v>
      </c>
      <c r="G877" s="56">
        <v>31208004102218</v>
      </c>
      <c r="H877" s="53" t="s">
        <v>1283</v>
      </c>
      <c r="I877" s="57">
        <v>44753</v>
      </c>
      <c r="J877" s="58">
        <v>19</v>
      </c>
    </row>
    <row r="878" spans="1:10" ht="102" x14ac:dyDescent="0.5">
      <c r="A878" s="53" t="s">
        <v>1365</v>
      </c>
      <c r="B878" s="54">
        <v>29.95</v>
      </c>
      <c r="C878" s="53" t="s">
        <v>1280</v>
      </c>
      <c r="D878" s="55">
        <v>45170</v>
      </c>
      <c r="E878" s="53" t="s">
        <v>2290</v>
      </c>
      <c r="F878" s="53" t="s">
        <v>2291</v>
      </c>
      <c r="G878" s="56">
        <v>31132011746264</v>
      </c>
      <c r="H878" s="53" t="s">
        <v>1283</v>
      </c>
      <c r="I878" s="57">
        <v>44802</v>
      </c>
      <c r="J878" s="58">
        <v>29.95</v>
      </c>
    </row>
    <row r="879" spans="1:10" ht="112.2" x14ac:dyDescent="0.5">
      <c r="A879" s="53" t="s">
        <v>1767</v>
      </c>
      <c r="B879" s="54">
        <v>28</v>
      </c>
      <c r="C879" s="53" t="s">
        <v>1280</v>
      </c>
      <c r="D879" s="55">
        <v>45135</v>
      </c>
      <c r="E879" s="53" t="s">
        <v>2292</v>
      </c>
      <c r="F879" s="53" t="s">
        <v>2293</v>
      </c>
      <c r="G879" s="56">
        <v>36089000944604</v>
      </c>
      <c r="H879" s="53" t="s">
        <v>1283</v>
      </c>
      <c r="I879" s="57">
        <v>44769</v>
      </c>
      <c r="J879" s="58">
        <v>28</v>
      </c>
    </row>
    <row r="880" spans="1:10" ht="81.599999999999994" x14ac:dyDescent="0.5">
      <c r="A880" s="53" t="s">
        <v>1341</v>
      </c>
      <c r="B880" s="54">
        <v>10.73</v>
      </c>
      <c r="C880" s="53" t="s">
        <v>1280</v>
      </c>
      <c r="D880" s="55">
        <v>45170</v>
      </c>
      <c r="E880" s="53" t="s">
        <v>2294</v>
      </c>
      <c r="F880" s="53" t="s">
        <v>2295</v>
      </c>
      <c r="G880" s="56">
        <v>30053008396676</v>
      </c>
      <c r="H880" s="53" t="s">
        <v>1283</v>
      </c>
      <c r="I880" s="57">
        <v>44804</v>
      </c>
      <c r="J880" s="58">
        <v>10.73</v>
      </c>
    </row>
    <row r="881" spans="1:10" ht="91.8" x14ac:dyDescent="0.5">
      <c r="A881" s="53" t="s">
        <v>1314</v>
      </c>
      <c r="B881" s="54">
        <v>20</v>
      </c>
      <c r="C881" s="53" t="s">
        <v>1280</v>
      </c>
      <c r="D881" s="55">
        <v>45135</v>
      </c>
      <c r="E881" s="53" t="s">
        <v>2296</v>
      </c>
      <c r="F881" s="53" t="s">
        <v>2297</v>
      </c>
      <c r="G881" s="56">
        <v>31308003323607</v>
      </c>
      <c r="H881" s="53" t="s">
        <v>1317</v>
      </c>
      <c r="I881" s="57">
        <v>44769</v>
      </c>
      <c r="J881" s="58">
        <v>20</v>
      </c>
    </row>
    <row r="882" spans="1:10" ht="112.2" x14ac:dyDescent="0.5">
      <c r="A882" s="53" t="s">
        <v>1877</v>
      </c>
      <c r="B882" s="54">
        <v>24.95</v>
      </c>
      <c r="C882" s="53" t="s">
        <v>1280</v>
      </c>
      <c r="D882" s="55">
        <v>45156</v>
      </c>
      <c r="E882" s="53" t="s">
        <v>2298</v>
      </c>
      <c r="F882" s="53" t="s">
        <v>2299</v>
      </c>
      <c r="G882" s="56">
        <v>31687003484810</v>
      </c>
      <c r="H882" s="53" t="s">
        <v>1283</v>
      </c>
      <c r="I882" s="57">
        <v>44789</v>
      </c>
      <c r="J882" s="58">
        <v>24.95</v>
      </c>
    </row>
    <row r="883" spans="1:10" x14ac:dyDescent="0.5">
      <c r="A883" s="59" t="s">
        <v>254</v>
      </c>
      <c r="B883" s="59"/>
      <c r="C883" s="59"/>
      <c r="D883" s="59"/>
      <c r="E883" s="59"/>
      <c r="F883" s="59"/>
      <c r="G883" s="59"/>
      <c r="H883" s="59"/>
      <c r="I883" s="59"/>
      <c r="J883" s="60">
        <v>505.5</v>
      </c>
    </row>
    <row r="887" spans="1:10" ht="10.5" customHeight="1" x14ac:dyDescent="0.5">
      <c r="A887" s="68" t="s">
        <v>225</v>
      </c>
      <c r="B887" s="68"/>
      <c r="C887" s="68"/>
      <c r="D887" s="68"/>
      <c r="E887" s="68"/>
      <c r="F887" s="68"/>
      <c r="G887" s="68"/>
      <c r="H887" s="68"/>
      <c r="I887" s="68"/>
      <c r="J887" s="68"/>
    </row>
    <row r="888" spans="1:10" ht="10.5" customHeight="1" x14ac:dyDescent="0.5">
      <c r="A888" s="67" t="s">
        <v>2300</v>
      </c>
      <c r="B888" s="67"/>
      <c r="C888" s="67"/>
      <c r="D888" s="67"/>
      <c r="E888" s="67"/>
      <c r="F888" s="67"/>
      <c r="G888" s="67"/>
      <c r="H888" s="67"/>
      <c r="I888" s="67"/>
      <c r="J888" s="67"/>
    </row>
    <row r="890" spans="1:10" ht="30.6" x14ac:dyDescent="0.5">
      <c r="A890" s="51" t="s">
        <v>1271</v>
      </c>
      <c r="B890" s="51" t="s">
        <v>1272</v>
      </c>
      <c r="C890" s="51" t="s">
        <v>229</v>
      </c>
      <c r="D890" s="51" t="s">
        <v>1273</v>
      </c>
      <c r="E890" s="51" t="s">
        <v>1274</v>
      </c>
      <c r="F890" s="51" t="s">
        <v>1275</v>
      </c>
      <c r="G890" s="51" t="s">
        <v>228</v>
      </c>
      <c r="H890" s="51" t="s">
        <v>1276</v>
      </c>
      <c r="I890" s="51" t="s">
        <v>1277</v>
      </c>
      <c r="J890" s="52" t="s">
        <v>1278</v>
      </c>
    </row>
    <row r="891" spans="1:10" ht="102" x14ac:dyDescent="0.5">
      <c r="A891" s="69" t="s">
        <v>1365</v>
      </c>
      <c r="B891" s="54">
        <v>17</v>
      </c>
      <c r="C891" s="53" t="s">
        <v>1280</v>
      </c>
      <c r="D891" s="55">
        <v>45121</v>
      </c>
      <c r="E891" s="53" t="s">
        <v>2301</v>
      </c>
      <c r="F891" s="53" t="s">
        <v>2302</v>
      </c>
      <c r="G891" s="56">
        <v>31132015694775</v>
      </c>
      <c r="H891" s="53" t="s">
        <v>1283</v>
      </c>
      <c r="I891" s="57">
        <v>44754</v>
      </c>
      <c r="J891" s="58">
        <v>17</v>
      </c>
    </row>
    <row r="892" spans="1:10" ht="91.8" x14ac:dyDescent="0.5">
      <c r="A892" s="69"/>
      <c r="B892" s="54">
        <v>7.99</v>
      </c>
      <c r="C892" s="53" t="s">
        <v>1280</v>
      </c>
      <c r="D892" s="55">
        <v>45163</v>
      </c>
      <c r="E892" s="53" t="s">
        <v>2303</v>
      </c>
      <c r="F892" s="53" t="s">
        <v>2304</v>
      </c>
      <c r="G892" s="56">
        <v>31132015944584</v>
      </c>
      <c r="H892" s="53" t="s">
        <v>1283</v>
      </c>
      <c r="I892" s="57">
        <v>44796</v>
      </c>
      <c r="J892" s="58">
        <v>7.99</v>
      </c>
    </row>
    <row r="893" spans="1:10" ht="91.8" x14ac:dyDescent="0.5">
      <c r="A893" s="69"/>
      <c r="B893" s="70">
        <v>16.989999999999998</v>
      </c>
      <c r="C893" s="69" t="s">
        <v>1280</v>
      </c>
      <c r="D893" s="71">
        <v>45163</v>
      </c>
      <c r="E893" s="53" t="s">
        <v>2305</v>
      </c>
      <c r="F893" s="53" t="s">
        <v>2306</v>
      </c>
      <c r="G893" s="56">
        <v>31132010604597</v>
      </c>
      <c r="H893" s="53" t="s">
        <v>1283</v>
      </c>
      <c r="I893" s="57">
        <v>44796</v>
      </c>
      <c r="J893" s="58">
        <v>16.989999999999998</v>
      </c>
    </row>
    <row r="894" spans="1:10" ht="91.8" x14ac:dyDescent="0.5">
      <c r="A894" s="69"/>
      <c r="B894" s="70"/>
      <c r="C894" s="69"/>
      <c r="D894" s="71"/>
      <c r="E894" s="53" t="s">
        <v>2307</v>
      </c>
      <c r="F894" s="53" t="s">
        <v>2308</v>
      </c>
      <c r="G894" s="56">
        <v>31132012568527</v>
      </c>
      <c r="H894" s="53" t="s">
        <v>1283</v>
      </c>
      <c r="I894" s="57">
        <v>44796</v>
      </c>
      <c r="J894" s="58">
        <v>16.989999999999998</v>
      </c>
    </row>
    <row r="895" spans="1:10" ht="102" x14ac:dyDescent="0.5">
      <c r="A895" s="69"/>
      <c r="B895" s="54">
        <v>6.99</v>
      </c>
      <c r="C895" s="53" t="s">
        <v>1280</v>
      </c>
      <c r="D895" s="55">
        <v>45142</v>
      </c>
      <c r="E895" s="53" t="s">
        <v>2309</v>
      </c>
      <c r="F895" s="53" t="s">
        <v>2310</v>
      </c>
      <c r="G895" s="56">
        <v>31132013500719</v>
      </c>
      <c r="H895" s="53" t="s">
        <v>1283</v>
      </c>
      <c r="I895" s="57">
        <v>44775</v>
      </c>
      <c r="J895" s="58">
        <v>6.99</v>
      </c>
    </row>
    <row r="896" spans="1:10" ht="91.8" x14ac:dyDescent="0.5">
      <c r="A896" s="69"/>
      <c r="B896" s="54">
        <v>16.95</v>
      </c>
      <c r="C896" s="53" t="s">
        <v>1280</v>
      </c>
      <c r="D896" s="55">
        <v>45128</v>
      </c>
      <c r="E896" s="53" t="s">
        <v>2311</v>
      </c>
      <c r="F896" s="53" t="s">
        <v>2312</v>
      </c>
      <c r="G896" s="56">
        <v>31132014857555</v>
      </c>
      <c r="H896" s="53" t="s">
        <v>1283</v>
      </c>
      <c r="I896" s="57">
        <v>44757</v>
      </c>
      <c r="J896" s="58">
        <v>16.95</v>
      </c>
    </row>
    <row r="897" spans="1:10" ht="102" x14ac:dyDescent="0.5">
      <c r="A897" s="69"/>
      <c r="B897" s="54">
        <v>11.95</v>
      </c>
      <c r="C897" s="53" t="s">
        <v>1280</v>
      </c>
      <c r="D897" s="55">
        <v>45135</v>
      </c>
      <c r="E897" s="53" t="s">
        <v>2313</v>
      </c>
      <c r="F897" s="53" t="s">
        <v>2314</v>
      </c>
      <c r="G897" s="56">
        <v>31132014481489</v>
      </c>
      <c r="H897" s="53" t="s">
        <v>1283</v>
      </c>
      <c r="I897" s="57">
        <v>44770</v>
      </c>
      <c r="J897" s="58">
        <v>11.95</v>
      </c>
    </row>
    <row r="898" spans="1:10" ht="122.4" x14ac:dyDescent="0.5">
      <c r="A898" s="53" t="s">
        <v>2315</v>
      </c>
      <c r="B898" s="54">
        <v>9.99</v>
      </c>
      <c r="C898" s="53" t="s">
        <v>1280</v>
      </c>
      <c r="D898" s="55">
        <v>45163</v>
      </c>
      <c r="E898" s="53" t="s">
        <v>2316</v>
      </c>
      <c r="F898" s="53" t="s">
        <v>2317</v>
      </c>
      <c r="G898" s="56">
        <v>31132015028487</v>
      </c>
      <c r="H898" s="53" t="s">
        <v>1338</v>
      </c>
      <c r="I898" s="57">
        <v>44795</v>
      </c>
      <c r="J898" s="58">
        <v>9.99</v>
      </c>
    </row>
    <row r="899" spans="1:10" x14ac:dyDescent="0.5">
      <c r="A899" s="59" t="s">
        <v>254</v>
      </c>
      <c r="B899" s="59"/>
      <c r="C899" s="59"/>
      <c r="D899" s="59"/>
      <c r="E899" s="59"/>
      <c r="F899" s="59"/>
      <c r="G899" s="59"/>
      <c r="H899" s="59"/>
      <c r="I899" s="59"/>
      <c r="J899" s="60">
        <v>104.85</v>
      </c>
    </row>
    <row r="903" spans="1:10" ht="10.5" customHeight="1" x14ac:dyDescent="0.5">
      <c r="A903" s="68" t="s">
        <v>225</v>
      </c>
      <c r="B903" s="68"/>
      <c r="C903" s="68"/>
      <c r="D903" s="68"/>
      <c r="E903" s="68"/>
      <c r="F903" s="68"/>
      <c r="G903" s="68"/>
      <c r="H903" s="68"/>
      <c r="I903" s="68"/>
      <c r="J903" s="68"/>
    </row>
    <row r="904" spans="1:10" ht="10.5" customHeight="1" x14ac:dyDescent="0.5">
      <c r="A904" s="67" t="s">
        <v>2318</v>
      </c>
      <c r="B904" s="67"/>
      <c r="C904" s="67"/>
      <c r="D904" s="67"/>
      <c r="E904" s="67"/>
      <c r="F904" s="67"/>
      <c r="G904" s="67"/>
      <c r="H904" s="67"/>
      <c r="I904" s="67"/>
      <c r="J904" s="67"/>
    </row>
    <row r="906" spans="1:10" ht="30.6" x14ac:dyDescent="0.5">
      <c r="A906" s="51" t="s">
        <v>1271</v>
      </c>
      <c r="B906" s="51" t="s">
        <v>1272</v>
      </c>
      <c r="C906" s="51" t="s">
        <v>229</v>
      </c>
      <c r="D906" s="51" t="s">
        <v>1273</v>
      </c>
      <c r="E906" s="51" t="s">
        <v>1274</v>
      </c>
      <c r="F906" s="51" t="s">
        <v>1275</v>
      </c>
      <c r="G906" s="51" t="s">
        <v>228</v>
      </c>
      <c r="H906" s="51" t="s">
        <v>1276</v>
      </c>
      <c r="I906" s="51" t="s">
        <v>1277</v>
      </c>
      <c r="J906" s="52" t="s">
        <v>1278</v>
      </c>
    </row>
    <row r="907" spans="1:10" ht="91.8" x14ac:dyDescent="0.5">
      <c r="A907" s="53" t="s">
        <v>1614</v>
      </c>
      <c r="B907" s="54">
        <v>6</v>
      </c>
      <c r="C907" s="53" t="s">
        <v>1280</v>
      </c>
      <c r="D907" s="55">
        <v>45184</v>
      </c>
      <c r="E907" s="53" t="s">
        <v>2319</v>
      </c>
      <c r="F907" s="53" t="s">
        <v>2320</v>
      </c>
      <c r="G907" s="56">
        <v>31145001625660</v>
      </c>
      <c r="H907" s="53" t="s">
        <v>1283</v>
      </c>
      <c r="I907" s="57">
        <v>44814</v>
      </c>
      <c r="J907" s="58">
        <v>6</v>
      </c>
    </row>
    <row r="908" spans="1:10" ht="112.2" x14ac:dyDescent="0.5">
      <c r="A908" s="53" t="s">
        <v>2137</v>
      </c>
      <c r="B908" s="54">
        <v>15</v>
      </c>
      <c r="C908" s="53" t="s">
        <v>1280</v>
      </c>
      <c r="D908" s="55">
        <v>45114</v>
      </c>
      <c r="E908" s="53" t="s">
        <v>2321</v>
      </c>
      <c r="F908" s="53" t="s">
        <v>2322</v>
      </c>
      <c r="G908" s="56">
        <v>31314002528808</v>
      </c>
      <c r="H908" s="53" t="s">
        <v>1317</v>
      </c>
      <c r="I908" s="57">
        <v>44743</v>
      </c>
      <c r="J908" s="58">
        <v>15</v>
      </c>
    </row>
    <row r="909" spans="1:10" ht="91.8" x14ac:dyDescent="0.5">
      <c r="A909" s="53" t="s">
        <v>2117</v>
      </c>
      <c r="B909" s="54">
        <v>6</v>
      </c>
      <c r="C909" s="53" t="s">
        <v>1280</v>
      </c>
      <c r="D909" s="55">
        <v>45163</v>
      </c>
      <c r="E909" s="53" t="s">
        <v>2323</v>
      </c>
      <c r="F909" s="53" t="s">
        <v>2324</v>
      </c>
      <c r="G909" s="56">
        <v>32957005521342</v>
      </c>
      <c r="H909" s="53" t="s">
        <v>1283</v>
      </c>
      <c r="I909" s="57">
        <v>44798</v>
      </c>
      <c r="J909" s="58">
        <v>6</v>
      </c>
    </row>
    <row r="910" spans="1:10" ht="102" x14ac:dyDescent="0.5">
      <c r="A910" s="53" t="s">
        <v>1533</v>
      </c>
      <c r="B910" s="54">
        <v>15</v>
      </c>
      <c r="C910" s="53" t="s">
        <v>1280</v>
      </c>
      <c r="D910" s="55">
        <v>45142</v>
      </c>
      <c r="E910" s="53" t="s">
        <v>2325</v>
      </c>
      <c r="F910" s="53" t="s">
        <v>2326</v>
      </c>
      <c r="G910" s="56">
        <v>31737001896653</v>
      </c>
      <c r="H910" s="53" t="s">
        <v>1283</v>
      </c>
      <c r="I910" s="57">
        <v>44777</v>
      </c>
      <c r="J910" s="58">
        <v>15</v>
      </c>
    </row>
    <row r="911" spans="1:10" ht="112.2" x14ac:dyDescent="0.5">
      <c r="A911" s="53" t="s">
        <v>1429</v>
      </c>
      <c r="B911" s="54">
        <v>13</v>
      </c>
      <c r="C911" s="53" t="s">
        <v>1280</v>
      </c>
      <c r="D911" s="55">
        <v>45177</v>
      </c>
      <c r="E911" s="53" t="s">
        <v>2327</v>
      </c>
      <c r="F911" s="53" t="s">
        <v>2328</v>
      </c>
      <c r="G911" s="56">
        <v>31011001763739</v>
      </c>
      <c r="H911" s="53" t="s">
        <v>1283</v>
      </c>
      <c r="I911" s="57">
        <v>44806</v>
      </c>
      <c r="J911" s="58">
        <v>13</v>
      </c>
    </row>
    <row r="912" spans="1:10" ht="91.8" x14ac:dyDescent="0.5">
      <c r="A912" s="69" t="s">
        <v>1733</v>
      </c>
      <c r="B912" s="54">
        <v>13</v>
      </c>
      <c r="C912" s="53" t="s">
        <v>1280</v>
      </c>
      <c r="D912" s="55">
        <v>45177</v>
      </c>
      <c r="E912" s="53" t="s">
        <v>2329</v>
      </c>
      <c r="F912" s="53" t="s">
        <v>2330</v>
      </c>
      <c r="G912" s="56">
        <v>31191006534101</v>
      </c>
      <c r="H912" s="53" t="s">
        <v>1283</v>
      </c>
      <c r="I912" s="57">
        <v>44806</v>
      </c>
      <c r="J912" s="58">
        <v>13</v>
      </c>
    </row>
    <row r="913" spans="1:10" ht="112.2" x14ac:dyDescent="0.5">
      <c r="A913" s="69"/>
      <c r="B913" s="54">
        <v>17</v>
      </c>
      <c r="C913" s="53" t="s">
        <v>1280</v>
      </c>
      <c r="D913" s="55">
        <v>45191</v>
      </c>
      <c r="E913" s="53" t="s">
        <v>2331</v>
      </c>
      <c r="F913" s="53" t="s">
        <v>2332</v>
      </c>
      <c r="G913" s="56">
        <v>31191012500286</v>
      </c>
      <c r="H913" s="53" t="s">
        <v>1304</v>
      </c>
      <c r="I913" s="57">
        <v>44824</v>
      </c>
      <c r="J913" s="58">
        <v>17</v>
      </c>
    </row>
    <row r="914" spans="1:10" ht="81.599999999999994" x14ac:dyDescent="0.5">
      <c r="A914" s="53" t="s">
        <v>1447</v>
      </c>
      <c r="B914" s="54">
        <v>4</v>
      </c>
      <c r="C914" s="53" t="s">
        <v>1280</v>
      </c>
      <c r="D914" s="55">
        <v>45170</v>
      </c>
      <c r="E914" s="53" t="s">
        <v>2333</v>
      </c>
      <c r="F914" s="53" t="s">
        <v>2334</v>
      </c>
      <c r="G914" s="56">
        <v>32778001532285</v>
      </c>
      <c r="H914" s="53" t="s">
        <v>1283</v>
      </c>
      <c r="I914" s="57">
        <v>44805</v>
      </c>
      <c r="J914" s="58">
        <v>4</v>
      </c>
    </row>
    <row r="915" spans="1:10" ht="112.2" x14ac:dyDescent="0.5">
      <c r="A915" s="53" t="s">
        <v>1511</v>
      </c>
      <c r="B915" s="54">
        <v>10.79</v>
      </c>
      <c r="C915" s="53" t="s">
        <v>1280</v>
      </c>
      <c r="D915" s="55">
        <v>45142</v>
      </c>
      <c r="E915" s="53" t="s">
        <v>2335</v>
      </c>
      <c r="F915" s="53" t="s">
        <v>2336</v>
      </c>
      <c r="G915" s="56">
        <v>31316004889773</v>
      </c>
      <c r="H915" s="53" t="s">
        <v>1283</v>
      </c>
      <c r="I915" s="57">
        <v>44776</v>
      </c>
      <c r="J915" s="58">
        <v>10.79</v>
      </c>
    </row>
    <row r="916" spans="1:10" ht="112.2" x14ac:dyDescent="0.5">
      <c r="A916" s="69" t="s">
        <v>1760</v>
      </c>
      <c r="B916" s="54">
        <v>14</v>
      </c>
      <c r="C916" s="53" t="s">
        <v>1280</v>
      </c>
      <c r="D916" s="55">
        <v>45163</v>
      </c>
      <c r="E916" s="53" t="s">
        <v>2337</v>
      </c>
      <c r="F916" s="53" t="s">
        <v>2338</v>
      </c>
      <c r="G916" s="56">
        <v>32026002046651</v>
      </c>
      <c r="H916" s="53" t="s">
        <v>1283</v>
      </c>
      <c r="I916" s="57">
        <v>44796</v>
      </c>
      <c r="J916" s="58">
        <v>14</v>
      </c>
    </row>
    <row r="917" spans="1:10" ht="112.2" x14ac:dyDescent="0.5">
      <c r="A917" s="69"/>
      <c r="B917" s="54">
        <v>23</v>
      </c>
      <c r="C917" s="53" t="s">
        <v>1280</v>
      </c>
      <c r="D917" s="55">
        <v>45163</v>
      </c>
      <c r="E917" s="53" t="s">
        <v>2339</v>
      </c>
      <c r="F917" s="53" t="s">
        <v>2340</v>
      </c>
      <c r="G917" s="56">
        <v>32026002469192</v>
      </c>
      <c r="H917" s="53" t="s">
        <v>1283</v>
      </c>
      <c r="I917" s="57">
        <v>44796</v>
      </c>
      <c r="J917" s="58">
        <v>23</v>
      </c>
    </row>
    <row r="918" spans="1:10" ht="91.8" x14ac:dyDescent="0.5">
      <c r="A918" s="69"/>
      <c r="B918" s="54">
        <v>14</v>
      </c>
      <c r="C918" s="53" t="s">
        <v>1280</v>
      </c>
      <c r="D918" s="55">
        <v>45135</v>
      </c>
      <c r="E918" s="53" t="s">
        <v>2341</v>
      </c>
      <c r="F918" s="53" t="s">
        <v>2342</v>
      </c>
      <c r="G918" s="56">
        <v>32026030160086</v>
      </c>
      <c r="H918" s="53" t="s">
        <v>1338</v>
      </c>
      <c r="I918" s="57">
        <v>44765</v>
      </c>
      <c r="J918" s="58">
        <v>14</v>
      </c>
    </row>
    <row r="919" spans="1:10" ht="81.599999999999994" x14ac:dyDescent="0.5">
      <c r="A919" s="69"/>
      <c r="B919" s="54">
        <v>16</v>
      </c>
      <c r="C919" s="53" t="s">
        <v>1280</v>
      </c>
      <c r="D919" s="55">
        <v>45135</v>
      </c>
      <c r="E919" s="53" t="s">
        <v>2343</v>
      </c>
      <c r="F919" s="53" t="s">
        <v>2344</v>
      </c>
      <c r="G919" s="56">
        <v>32026002534805</v>
      </c>
      <c r="H919" s="53" t="s">
        <v>1283</v>
      </c>
      <c r="I919" s="57">
        <v>44765</v>
      </c>
      <c r="J919" s="58">
        <v>16</v>
      </c>
    </row>
    <row r="920" spans="1:10" ht="81.599999999999994" x14ac:dyDescent="0.5">
      <c r="A920" s="69"/>
      <c r="B920" s="70">
        <v>17</v>
      </c>
      <c r="C920" s="69" t="s">
        <v>1280</v>
      </c>
      <c r="D920" s="71">
        <v>45135</v>
      </c>
      <c r="E920" s="53" t="s">
        <v>2345</v>
      </c>
      <c r="F920" s="53" t="s">
        <v>2346</v>
      </c>
      <c r="G920" s="56">
        <v>32026002768452</v>
      </c>
      <c r="H920" s="53" t="s">
        <v>1283</v>
      </c>
      <c r="I920" s="57">
        <v>44765</v>
      </c>
      <c r="J920" s="58">
        <v>17</v>
      </c>
    </row>
    <row r="921" spans="1:10" ht="91.8" x14ac:dyDescent="0.5">
      <c r="A921" s="69"/>
      <c r="B921" s="70"/>
      <c r="C921" s="69"/>
      <c r="D921" s="71"/>
      <c r="E921" s="53" t="s">
        <v>2347</v>
      </c>
      <c r="F921" s="53" t="s">
        <v>2348</v>
      </c>
      <c r="G921" s="56">
        <v>32026002588280</v>
      </c>
      <c r="H921" s="53" t="s">
        <v>1283</v>
      </c>
      <c r="I921" s="57">
        <v>44765</v>
      </c>
      <c r="J921" s="58">
        <v>17</v>
      </c>
    </row>
    <row r="922" spans="1:10" ht="91.8" x14ac:dyDescent="0.5">
      <c r="A922" s="69"/>
      <c r="B922" s="54">
        <v>18</v>
      </c>
      <c r="C922" s="53" t="s">
        <v>1280</v>
      </c>
      <c r="D922" s="55">
        <v>45135</v>
      </c>
      <c r="E922" s="53" t="s">
        <v>2349</v>
      </c>
      <c r="F922" s="53" t="s">
        <v>2350</v>
      </c>
      <c r="G922" s="56">
        <v>32026002136502</v>
      </c>
      <c r="H922" s="53" t="s">
        <v>1338</v>
      </c>
      <c r="I922" s="57">
        <v>44765</v>
      </c>
      <c r="J922" s="58">
        <v>18</v>
      </c>
    </row>
    <row r="923" spans="1:10" ht="91.8" x14ac:dyDescent="0.5">
      <c r="A923" s="69"/>
      <c r="B923" s="54">
        <v>27</v>
      </c>
      <c r="C923" s="53" t="s">
        <v>1280</v>
      </c>
      <c r="D923" s="55">
        <v>45177</v>
      </c>
      <c r="E923" s="53" t="s">
        <v>2351</v>
      </c>
      <c r="F923" s="53" t="s">
        <v>2352</v>
      </c>
      <c r="G923" s="56">
        <v>32026030298480</v>
      </c>
      <c r="H923" s="53" t="s">
        <v>1283</v>
      </c>
      <c r="I923" s="57">
        <v>44812</v>
      </c>
      <c r="J923" s="58">
        <v>27</v>
      </c>
    </row>
    <row r="924" spans="1:10" ht="91.8" x14ac:dyDescent="0.5">
      <c r="A924" s="53" t="s">
        <v>2353</v>
      </c>
      <c r="B924" s="54">
        <v>11</v>
      </c>
      <c r="C924" s="53" t="s">
        <v>1280</v>
      </c>
      <c r="D924" s="55">
        <v>45135</v>
      </c>
      <c r="E924" s="53" t="s">
        <v>2354</v>
      </c>
      <c r="F924" s="53" t="s">
        <v>2355</v>
      </c>
      <c r="G924" s="56">
        <v>31402000954637</v>
      </c>
      <c r="H924" s="53" t="s">
        <v>1283</v>
      </c>
      <c r="I924" s="57">
        <v>44769</v>
      </c>
      <c r="J924" s="58">
        <v>11</v>
      </c>
    </row>
    <row r="925" spans="1:10" ht="102" x14ac:dyDescent="0.5">
      <c r="A925" s="53" t="s">
        <v>1279</v>
      </c>
      <c r="B925" s="54">
        <v>9.99</v>
      </c>
      <c r="C925" s="53" t="s">
        <v>1280</v>
      </c>
      <c r="D925" s="55">
        <v>45163</v>
      </c>
      <c r="E925" s="53" t="s">
        <v>2356</v>
      </c>
      <c r="F925" s="53" t="s">
        <v>2357</v>
      </c>
      <c r="G925" s="56">
        <v>31385005147705</v>
      </c>
      <c r="H925" s="53" t="s">
        <v>1283</v>
      </c>
      <c r="I925" s="57">
        <v>44798</v>
      </c>
      <c r="J925" s="58">
        <v>9.99</v>
      </c>
    </row>
    <row r="926" spans="1:10" ht="91.8" x14ac:dyDescent="0.5">
      <c r="A926" s="53" t="s">
        <v>1579</v>
      </c>
      <c r="B926" s="54">
        <v>8</v>
      </c>
      <c r="C926" s="53" t="s">
        <v>1280</v>
      </c>
      <c r="D926" s="55">
        <v>45177</v>
      </c>
      <c r="E926" s="53" t="s">
        <v>2358</v>
      </c>
      <c r="F926" s="53" t="s">
        <v>2359</v>
      </c>
      <c r="G926" s="56">
        <v>36088001527707</v>
      </c>
      <c r="H926" s="53" t="s">
        <v>1283</v>
      </c>
      <c r="I926" s="57">
        <v>44812</v>
      </c>
      <c r="J926" s="58">
        <v>8</v>
      </c>
    </row>
    <row r="927" spans="1:10" ht="91.8" x14ac:dyDescent="0.5">
      <c r="A927" s="53" t="s">
        <v>1556</v>
      </c>
      <c r="B927" s="54">
        <v>11.99</v>
      </c>
      <c r="C927" s="53" t="s">
        <v>1280</v>
      </c>
      <c r="D927" s="55">
        <v>45163</v>
      </c>
      <c r="E927" s="53" t="s">
        <v>2360</v>
      </c>
      <c r="F927" s="53" t="s">
        <v>2361</v>
      </c>
      <c r="G927" s="56">
        <v>31279005514941</v>
      </c>
      <c r="H927" s="53" t="s">
        <v>1283</v>
      </c>
      <c r="I927" s="57">
        <v>44798</v>
      </c>
      <c r="J927" s="58">
        <v>11.99</v>
      </c>
    </row>
    <row r="928" spans="1:10" ht="102" x14ac:dyDescent="0.5">
      <c r="A928" s="53" t="s">
        <v>1482</v>
      </c>
      <c r="B928" s="54">
        <v>20</v>
      </c>
      <c r="C928" s="53" t="s">
        <v>1280</v>
      </c>
      <c r="D928" s="55">
        <v>45156</v>
      </c>
      <c r="E928" s="53" t="s">
        <v>2362</v>
      </c>
      <c r="F928" s="53" t="s">
        <v>2363</v>
      </c>
      <c r="G928" s="56">
        <v>31311005625185</v>
      </c>
      <c r="H928" s="53" t="s">
        <v>1283</v>
      </c>
      <c r="I928" s="57">
        <v>44789</v>
      </c>
      <c r="J928" s="58">
        <v>20</v>
      </c>
    </row>
    <row r="929" spans="1:10" ht="91.8" x14ac:dyDescent="0.5">
      <c r="A929" s="53" t="s">
        <v>1359</v>
      </c>
      <c r="B929" s="54">
        <v>18</v>
      </c>
      <c r="C929" s="53" t="s">
        <v>1280</v>
      </c>
      <c r="D929" s="55">
        <v>45128</v>
      </c>
      <c r="E929" s="53" t="s">
        <v>2364</v>
      </c>
      <c r="F929" s="53" t="s">
        <v>2365</v>
      </c>
      <c r="G929" s="56">
        <v>31320004658600</v>
      </c>
      <c r="H929" s="53" t="s">
        <v>1283</v>
      </c>
      <c r="I929" s="57">
        <v>44763</v>
      </c>
      <c r="J929" s="58">
        <v>18</v>
      </c>
    </row>
    <row r="930" spans="1:10" ht="102" x14ac:dyDescent="0.5">
      <c r="A930" s="53" t="s">
        <v>1539</v>
      </c>
      <c r="B930" s="54">
        <v>20</v>
      </c>
      <c r="C930" s="53" t="s">
        <v>1280</v>
      </c>
      <c r="D930" s="55">
        <v>45114</v>
      </c>
      <c r="E930" s="53" t="s">
        <v>2366</v>
      </c>
      <c r="F930" s="53" t="s">
        <v>2367</v>
      </c>
      <c r="G930" s="56">
        <v>36086002096607</v>
      </c>
      <c r="H930" s="53" t="s">
        <v>1283</v>
      </c>
      <c r="I930" s="57">
        <v>44747</v>
      </c>
      <c r="J930" s="58">
        <v>20</v>
      </c>
    </row>
    <row r="931" spans="1:10" ht="102" x14ac:dyDescent="0.5">
      <c r="A931" s="53" t="s">
        <v>1420</v>
      </c>
      <c r="B931" s="54">
        <v>26.5</v>
      </c>
      <c r="C931" s="53" t="s">
        <v>1280</v>
      </c>
      <c r="D931" s="55">
        <v>45156</v>
      </c>
      <c r="E931" s="53" t="s">
        <v>2368</v>
      </c>
      <c r="F931" s="53" t="s">
        <v>2369</v>
      </c>
      <c r="G931" s="56">
        <v>31137003556134</v>
      </c>
      <c r="H931" s="53" t="s">
        <v>1283</v>
      </c>
      <c r="I931" s="57">
        <v>44789</v>
      </c>
      <c r="J931" s="58">
        <v>26.5</v>
      </c>
    </row>
    <row r="932" spans="1:10" ht="91.8" x14ac:dyDescent="0.5">
      <c r="A932" s="53" t="s">
        <v>1332</v>
      </c>
      <c r="B932" s="54">
        <v>20</v>
      </c>
      <c r="C932" s="53" t="s">
        <v>1280</v>
      </c>
      <c r="D932" s="55">
        <v>45114</v>
      </c>
      <c r="E932" s="53" t="s">
        <v>2370</v>
      </c>
      <c r="F932" s="53" t="s">
        <v>2371</v>
      </c>
      <c r="G932" s="56">
        <v>31486003096611</v>
      </c>
      <c r="H932" s="53" t="s">
        <v>1283</v>
      </c>
      <c r="I932" s="57">
        <v>44743</v>
      </c>
      <c r="J932" s="58">
        <v>20</v>
      </c>
    </row>
    <row r="933" spans="1:10" ht="102" x14ac:dyDescent="0.5">
      <c r="A933" s="53" t="s">
        <v>1516</v>
      </c>
      <c r="B933" s="54">
        <v>6</v>
      </c>
      <c r="C933" s="53" t="s">
        <v>1280</v>
      </c>
      <c r="D933" s="55">
        <v>45170</v>
      </c>
      <c r="E933" s="53" t="s">
        <v>2372</v>
      </c>
      <c r="F933" s="53" t="s">
        <v>2373</v>
      </c>
      <c r="G933" s="56">
        <v>31138002446830</v>
      </c>
      <c r="H933" s="53" t="s">
        <v>1394</v>
      </c>
      <c r="I933" s="57">
        <v>44803</v>
      </c>
      <c r="J933" s="58">
        <v>6</v>
      </c>
    </row>
    <row r="934" spans="1:10" ht="102" x14ac:dyDescent="0.5">
      <c r="A934" s="69" t="s">
        <v>1284</v>
      </c>
      <c r="B934" s="54">
        <v>15.82</v>
      </c>
      <c r="C934" s="53" t="s">
        <v>1280</v>
      </c>
      <c r="D934" s="55">
        <v>45156</v>
      </c>
      <c r="E934" s="53" t="s">
        <v>2374</v>
      </c>
      <c r="F934" s="53" t="s">
        <v>2375</v>
      </c>
      <c r="G934" s="56">
        <v>31534002774918</v>
      </c>
      <c r="H934" s="53" t="s">
        <v>1283</v>
      </c>
      <c r="I934" s="57">
        <v>44789</v>
      </c>
      <c r="J934" s="58">
        <v>15.82</v>
      </c>
    </row>
    <row r="935" spans="1:10" ht="91.8" x14ac:dyDescent="0.5">
      <c r="A935" s="69"/>
      <c r="B935" s="54">
        <v>4.99</v>
      </c>
      <c r="C935" s="53" t="s">
        <v>1280</v>
      </c>
      <c r="D935" s="55">
        <v>45170</v>
      </c>
      <c r="E935" s="53" t="s">
        <v>2376</v>
      </c>
      <c r="F935" s="53" t="s">
        <v>2377</v>
      </c>
      <c r="G935" s="56">
        <v>31534001425157</v>
      </c>
      <c r="H935" s="53" t="s">
        <v>1283</v>
      </c>
      <c r="I935" s="57">
        <v>44805</v>
      </c>
      <c r="J935" s="58">
        <v>4.99</v>
      </c>
    </row>
    <row r="936" spans="1:10" ht="102" x14ac:dyDescent="0.5">
      <c r="A936" s="69" t="s">
        <v>2378</v>
      </c>
      <c r="B936" s="70">
        <v>14.95</v>
      </c>
      <c r="C936" s="69" t="s">
        <v>1280</v>
      </c>
      <c r="D936" s="71">
        <v>45142</v>
      </c>
      <c r="E936" s="53" t="s">
        <v>2379</v>
      </c>
      <c r="F936" s="53" t="s">
        <v>2380</v>
      </c>
      <c r="G936" s="56">
        <v>31132014258333</v>
      </c>
      <c r="H936" s="53" t="s">
        <v>1283</v>
      </c>
      <c r="I936" s="57">
        <v>44771</v>
      </c>
      <c r="J936" s="58">
        <v>14.95</v>
      </c>
    </row>
    <row r="937" spans="1:10" ht="102" x14ac:dyDescent="0.5">
      <c r="A937" s="69"/>
      <c r="B937" s="70"/>
      <c r="C937" s="69"/>
      <c r="D937" s="71"/>
      <c r="E937" s="53" t="s">
        <v>2381</v>
      </c>
      <c r="F937" s="53" t="s">
        <v>2382</v>
      </c>
      <c r="G937" s="56">
        <v>31132014227957</v>
      </c>
      <c r="H937" s="53" t="s">
        <v>1283</v>
      </c>
      <c r="I937" s="57">
        <v>44771</v>
      </c>
      <c r="J937" s="58">
        <v>14.95</v>
      </c>
    </row>
    <row r="938" spans="1:10" ht="91.8" x14ac:dyDescent="0.5">
      <c r="A938" s="69"/>
      <c r="B938" s="54">
        <v>14.99</v>
      </c>
      <c r="C938" s="53" t="s">
        <v>1280</v>
      </c>
      <c r="D938" s="55">
        <v>45170</v>
      </c>
      <c r="E938" s="53" t="s">
        <v>2383</v>
      </c>
      <c r="F938" s="53" t="s">
        <v>2384</v>
      </c>
      <c r="G938" s="56">
        <v>31132010798548</v>
      </c>
      <c r="H938" s="53" t="s">
        <v>1283</v>
      </c>
      <c r="I938" s="57">
        <v>44803</v>
      </c>
      <c r="J938" s="58">
        <v>14.99</v>
      </c>
    </row>
    <row r="939" spans="1:10" ht="91.8" x14ac:dyDescent="0.5">
      <c r="A939" s="69"/>
      <c r="B939" s="54">
        <v>27</v>
      </c>
      <c r="C939" s="53" t="s">
        <v>1280</v>
      </c>
      <c r="D939" s="55">
        <v>45191</v>
      </c>
      <c r="E939" s="53" t="s">
        <v>2385</v>
      </c>
      <c r="F939" s="53" t="s">
        <v>1710</v>
      </c>
      <c r="G939" s="56">
        <v>31132015693892</v>
      </c>
      <c r="H939" s="53" t="s">
        <v>1283</v>
      </c>
      <c r="I939" s="57">
        <v>44822</v>
      </c>
      <c r="J939" s="58">
        <v>27</v>
      </c>
    </row>
    <row r="940" spans="1:10" ht="112.2" x14ac:dyDescent="0.5">
      <c r="A940" s="53" t="s">
        <v>1288</v>
      </c>
      <c r="B940" s="54">
        <v>63.99</v>
      </c>
      <c r="C940" s="53" t="s">
        <v>1280</v>
      </c>
      <c r="D940" s="55">
        <v>45128</v>
      </c>
      <c r="E940" s="53" t="s">
        <v>2386</v>
      </c>
      <c r="F940" s="53" t="s">
        <v>2387</v>
      </c>
      <c r="G940" s="56">
        <v>31186060073715</v>
      </c>
      <c r="H940" s="53" t="s">
        <v>1488</v>
      </c>
      <c r="I940" s="57">
        <v>44758</v>
      </c>
      <c r="J940" s="58">
        <v>63.99</v>
      </c>
    </row>
    <row r="941" spans="1:10" ht="81.599999999999994" x14ac:dyDescent="0.5">
      <c r="A941" s="69" t="s">
        <v>2315</v>
      </c>
      <c r="B941" s="54">
        <v>18.989999999999998</v>
      </c>
      <c r="C941" s="53" t="s">
        <v>1280</v>
      </c>
      <c r="D941" s="55">
        <v>45114</v>
      </c>
      <c r="E941" s="53" t="s">
        <v>2388</v>
      </c>
      <c r="F941" s="53" t="s">
        <v>2389</v>
      </c>
      <c r="G941" s="56">
        <v>31132014181055</v>
      </c>
      <c r="H941" s="53" t="s">
        <v>1283</v>
      </c>
      <c r="I941" s="57">
        <v>44743</v>
      </c>
      <c r="J941" s="58">
        <v>18.989999999999998</v>
      </c>
    </row>
    <row r="942" spans="1:10" ht="102" x14ac:dyDescent="0.5">
      <c r="A942" s="69"/>
      <c r="B942" s="54">
        <v>4.99</v>
      </c>
      <c r="C942" s="53" t="s">
        <v>1280</v>
      </c>
      <c r="D942" s="55">
        <v>45170</v>
      </c>
      <c r="E942" s="53" t="s">
        <v>2390</v>
      </c>
      <c r="F942" s="53" t="s">
        <v>2391</v>
      </c>
      <c r="G942" s="56">
        <v>31132015057767</v>
      </c>
      <c r="H942" s="53" t="s">
        <v>1283</v>
      </c>
      <c r="I942" s="57">
        <v>44805</v>
      </c>
      <c r="J942" s="58">
        <v>4.99</v>
      </c>
    </row>
    <row r="943" spans="1:10" ht="81.599999999999994" x14ac:dyDescent="0.5">
      <c r="A943" s="69"/>
      <c r="B943" s="54">
        <v>9.99</v>
      </c>
      <c r="C943" s="53" t="s">
        <v>1280</v>
      </c>
      <c r="D943" s="55">
        <v>45170</v>
      </c>
      <c r="E943" s="53" t="s">
        <v>2392</v>
      </c>
      <c r="F943" s="53" t="s">
        <v>2393</v>
      </c>
      <c r="G943" s="56">
        <v>31132015104478</v>
      </c>
      <c r="H943" s="53" t="s">
        <v>1283</v>
      </c>
      <c r="I943" s="57">
        <v>44805</v>
      </c>
      <c r="J943" s="58">
        <v>9.99</v>
      </c>
    </row>
    <row r="944" spans="1:10" ht="81.599999999999994" x14ac:dyDescent="0.5">
      <c r="A944" s="69"/>
      <c r="B944" s="54">
        <v>6.95</v>
      </c>
      <c r="C944" s="53" t="s">
        <v>1280</v>
      </c>
      <c r="D944" s="55">
        <v>45177</v>
      </c>
      <c r="E944" s="53" t="s">
        <v>2394</v>
      </c>
      <c r="F944" s="53" t="s">
        <v>2395</v>
      </c>
      <c r="G944" s="56">
        <v>31132012679308</v>
      </c>
      <c r="H944" s="53" t="s">
        <v>1283</v>
      </c>
      <c r="I944" s="57">
        <v>44810</v>
      </c>
      <c r="J944" s="58">
        <v>6.95</v>
      </c>
    </row>
    <row r="945" spans="1:10" ht="91.8" x14ac:dyDescent="0.5">
      <c r="A945" s="69"/>
      <c r="B945" s="54">
        <v>16.95</v>
      </c>
      <c r="C945" s="53" t="s">
        <v>1280</v>
      </c>
      <c r="D945" s="55">
        <v>45191</v>
      </c>
      <c r="E945" s="53" t="s">
        <v>2396</v>
      </c>
      <c r="F945" s="53" t="s">
        <v>2397</v>
      </c>
      <c r="G945" s="56">
        <v>31132015805124</v>
      </c>
      <c r="H945" s="53" t="s">
        <v>1338</v>
      </c>
      <c r="I945" s="57">
        <v>44822</v>
      </c>
      <c r="J945" s="58">
        <v>16.95</v>
      </c>
    </row>
    <row r="946" spans="1:10" ht="91.8" x14ac:dyDescent="0.5">
      <c r="A946" s="69"/>
      <c r="B946" s="54">
        <v>17.989999999999998</v>
      </c>
      <c r="C946" s="53" t="s">
        <v>1280</v>
      </c>
      <c r="D946" s="55">
        <v>45135</v>
      </c>
      <c r="E946" s="53" t="s">
        <v>2398</v>
      </c>
      <c r="F946" s="53" t="s">
        <v>2399</v>
      </c>
      <c r="G946" s="56">
        <v>31132015484540</v>
      </c>
      <c r="H946" s="53" t="s">
        <v>1283</v>
      </c>
      <c r="I946" s="57">
        <v>44768</v>
      </c>
      <c r="J946" s="58">
        <v>17.989999999999998</v>
      </c>
    </row>
    <row r="947" spans="1:10" ht="91.8" x14ac:dyDescent="0.5">
      <c r="A947" s="69"/>
      <c r="B947" s="54">
        <v>34.99</v>
      </c>
      <c r="C947" s="53" t="s">
        <v>1280</v>
      </c>
      <c r="D947" s="55">
        <v>45191</v>
      </c>
      <c r="E947" s="53" t="s">
        <v>2400</v>
      </c>
      <c r="F947" s="53" t="s">
        <v>2401</v>
      </c>
      <c r="G947" s="56">
        <v>31132014590438</v>
      </c>
      <c r="H947" s="53" t="s">
        <v>1623</v>
      </c>
      <c r="I947" s="57">
        <v>44826</v>
      </c>
      <c r="J947" s="58">
        <v>34.99</v>
      </c>
    </row>
    <row r="948" spans="1:10" ht="81.599999999999994" x14ac:dyDescent="0.5">
      <c r="A948" s="69"/>
      <c r="B948" s="54">
        <v>44.99</v>
      </c>
      <c r="C948" s="53" t="s">
        <v>1280</v>
      </c>
      <c r="D948" s="55">
        <v>45191</v>
      </c>
      <c r="E948" s="53" t="s">
        <v>2402</v>
      </c>
      <c r="F948" s="53" t="s">
        <v>2403</v>
      </c>
      <c r="G948" s="56">
        <v>31132014590164</v>
      </c>
      <c r="H948" s="53" t="s">
        <v>1623</v>
      </c>
      <c r="I948" s="57">
        <v>44826</v>
      </c>
      <c r="J948" s="58">
        <v>44.99</v>
      </c>
    </row>
    <row r="949" spans="1:10" ht="81.599999999999994" x14ac:dyDescent="0.5">
      <c r="A949" s="69"/>
      <c r="B949" s="54">
        <v>26.95</v>
      </c>
      <c r="C949" s="53" t="s">
        <v>1280</v>
      </c>
      <c r="D949" s="55">
        <v>45149</v>
      </c>
      <c r="E949" s="53" t="s">
        <v>2404</v>
      </c>
      <c r="F949" s="53" t="s">
        <v>2405</v>
      </c>
      <c r="G949" s="56">
        <v>31132015747011</v>
      </c>
      <c r="H949" s="53" t="s">
        <v>1338</v>
      </c>
      <c r="I949" s="57">
        <v>44779</v>
      </c>
      <c r="J949" s="58">
        <v>26.95</v>
      </c>
    </row>
    <row r="950" spans="1:10" ht="112.2" x14ac:dyDescent="0.5">
      <c r="A950" s="53" t="s">
        <v>1630</v>
      </c>
      <c r="B950" s="54">
        <v>39</v>
      </c>
      <c r="C950" s="53" t="s">
        <v>1280</v>
      </c>
      <c r="D950" s="55">
        <v>45114</v>
      </c>
      <c r="E950" s="53" t="s">
        <v>2406</v>
      </c>
      <c r="F950" s="53" t="s">
        <v>2407</v>
      </c>
      <c r="G950" s="56">
        <v>32783001304396</v>
      </c>
      <c r="H950" s="53" t="s">
        <v>1283</v>
      </c>
      <c r="I950" s="57">
        <v>44747</v>
      </c>
      <c r="J950" s="58">
        <v>39</v>
      </c>
    </row>
    <row r="951" spans="1:10" ht="112.2" x14ac:dyDescent="0.5">
      <c r="A951" s="53" t="s">
        <v>1548</v>
      </c>
      <c r="B951" s="54">
        <v>20</v>
      </c>
      <c r="C951" s="53" t="s">
        <v>1280</v>
      </c>
      <c r="D951" s="55">
        <v>45163</v>
      </c>
      <c r="E951" s="53" t="s">
        <v>2408</v>
      </c>
      <c r="F951" s="53" t="s">
        <v>2409</v>
      </c>
      <c r="G951" s="56">
        <v>31865001562056</v>
      </c>
      <c r="H951" s="53" t="s">
        <v>1283</v>
      </c>
      <c r="I951" s="57">
        <v>44795</v>
      </c>
      <c r="J951" s="58">
        <v>20</v>
      </c>
    </row>
    <row r="952" spans="1:10" ht="112.2" x14ac:dyDescent="0.5">
      <c r="A952" s="53" t="s">
        <v>2410</v>
      </c>
      <c r="B952" s="54">
        <v>7.77</v>
      </c>
      <c r="C952" s="53" t="s">
        <v>1280</v>
      </c>
      <c r="D952" s="55">
        <v>45121</v>
      </c>
      <c r="E952" s="53" t="s">
        <v>2411</v>
      </c>
      <c r="F952" s="53" t="s">
        <v>2412</v>
      </c>
      <c r="G952" s="56">
        <v>37000000542792</v>
      </c>
      <c r="H952" s="53" t="s">
        <v>1283</v>
      </c>
      <c r="I952" s="57">
        <v>44753</v>
      </c>
      <c r="J952" s="58">
        <v>7.77</v>
      </c>
    </row>
    <row r="953" spans="1:10" ht="91.8" x14ac:dyDescent="0.5">
      <c r="A953" s="69" t="s">
        <v>1711</v>
      </c>
      <c r="B953" s="54">
        <v>15.95</v>
      </c>
      <c r="C953" s="53" t="s">
        <v>1280</v>
      </c>
      <c r="D953" s="55">
        <v>45128</v>
      </c>
      <c r="E953" s="53" t="s">
        <v>2413</v>
      </c>
      <c r="F953" s="53" t="s">
        <v>2414</v>
      </c>
      <c r="G953" s="56">
        <v>33012003579444</v>
      </c>
      <c r="H953" s="53" t="s">
        <v>1283</v>
      </c>
      <c r="I953" s="57">
        <v>44757</v>
      </c>
      <c r="J953" s="58">
        <v>15.95</v>
      </c>
    </row>
    <row r="954" spans="1:10" ht="81.599999999999994" x14ac:dyDescent="0.5">
      <c r="A954" s="69"/>
      <c r="B954" s="54">
        <v>9.9499999999999993</v>
      </c>
      <c r="C954" s="53" t="s">
        <v>1280</v>
      </c>
      <c r="D954" s="55">
        <v>45177</v>
      </c>
      <c r="E954" s="53" t="s">
        <v>2415</v>
      </c>
      <c r="F954" s="53" t="s">
        <v>2416</v>
      </c>
      <c r="G954" s="56">
        <v>33012001150826</v>
      </c>
      <c r="H954" s="53" t="s">
        <v>1283</v>
      </c>
      <c r="I954" s="57">
        <v>44810</v>
      </c>
      <c r="J954" s="58">
        <v>9.9499999999999993</v>
      </c>
    </row>
    <row r="955" spans="1:10" ht="91.8" x14ac:dyDescent="0.5">
      <c r="A955" s="53" t="s">
        <v>1416</v>
      </c>
      <c r="B955" s="54">
        <v>17</v>
      </c>
      <c r="C955" s="53" t="s">
        <v>1280</v>
      </c>
      <c r="D955" s="55">
        <v>45156</v>
      </c>
      <c r="E955" s="53" t="s">
        <v>2417</v>
      </c>
      <c r="F955" s="53" t="s">
        <v>2418</v>
      </c>
      <c r="G955" s="56">
        <v>31321007821369</v>
      </c>
      <c r="H955" s="53" t="s">
        <v>1283</v>
      </c>
      <c r="I955" s="57">
        <v>44788</v>
      </c>
      <c r="J955" s="58">
        <v>17</v>
      </c>
    </row>
    <row r="956" spans="1:10" ht="81.599999999999994" x14ac:dyDescent="0.5">
      <c r="A956" s="69" t="s">
        <v>1968</v>
      </c>
      <c r="B956" s="54">
        <v>16</v>
      </c>
      <c r="C956" s="53" t="s">
        <v>1280</v>
      </c>
      <c r="D956" s="55">
        <v>45177</v>
      </c>
      <c r="E956" s="53" t="s">
        <v>2419</v>
      </c>
      <c r="F956" s="53" t="s">
        <v>2420</v>
      </c>
      <c r="G956" s="56">
        <v>32752004431142</v>
      </c>
      <c r="H956" s="53" t="s">
        <v>1283</v>
      </c>
      <c r="I956" s="57">
        <v>44806</v>
      </c>
      <c r="J956" s="58">
        <v>16</v>
      </c>
    </row>
    <row r="957" spans="1:10" ht="81.599999999999994" x14ac:dyDescent="0.5">
      <c r="A957" s="69"/>
      <c r="B957" s="54">
        <v>22.95</v>
      </c>
      <c r="C957" s="53" t="s">
        <v>1280</v>
      </c>
      <c r="D957" s="55">
        <v>45177</v>
      </c>
      <c r="E957" s="53" t="s">
        <v>2421</v>
      </c>
      <c r="F957" s="53" t="s">
        <v>2422</v>
      </c>
      <c r="G957" s="56">
        <v>32752004081673</v>
      </c>
      <c r="H957" s="53" t="s">
        <v>1283</v>
      </c>
      <c r="I957" s="57">
        <v>44806</v>
      </c>
      <c r="J957" s="58">
        <v>22.95</v>
      </c>
    </row>
    <row r="958" spans="1:10" ht="81.599999999999994" x14ac:dyDescent="0.5">
      <c r="A958" s="69"/>
      <c r="B958" s="54">
        <v>30</v>
      </c>
      <c r="C958" s="53" t="s">
        <v>1280</v>
      </c>
      <c r="D958" s="55">
        <v>45177</v>
      </c>
      <c r="E958" s="53" t="s">
        <v>2423</v>
      </c>
      <c r="F958" s="53" t="s">
        <v>2424</v>
      </c>
      <c r="G958" s="56">
        <v>32752005290760</v>
      </c>
      <c r="H958" s="53" t="s">
        <v>1283</v>
      </c>
      <c r="I958" s="57">
        <v>44806</v>
      </c>
      <c r="J958" s="58">
        <v>30</v>
      </c>
    </row>
    <row r="959" spans="1:10" ht="142.80000000000001" x14ac:dyDescent="0.5">
      <c r="A959" s="69" t="s">
        <v>1575</v>
      </c>
      <c r="B959" s="54">
        <v>12</v>
      </c>
      <c r="C959" s="53" t="s">
        <v>1280</v>
      </c>
      <c r="D959" s="55">
        <v>45191</v>
      </c>
      <c r="E959" s="53" t="s">
        <v>2425</v>
      </c>
      <c r="F959" s="53" t="s">
        <v>2426</v>
      </c>
      <c r="G959" s="56">
        <v>31310000360640</v>
      </c>
      <c r="H959" s="53" t="s">
        <v>1283</v>
      </c>
      <c r="I959" s="57">
        <v>44823</v>
      </c>
      <c r="J959" s="58">
        <v>12</v>
      </c>
    </row>
    <row r="960" spans="1:10" ht="91.8" x14ac:dyDescent="0.5">
      <c r="A960" s="69"/>
      <c r="B960" s="54">
        <v>20</v>
      </c>
      <c r="C960" s="53" t="s">
        <v>1280</v>
      </c>
      <c r="D960" s="55">
        <v>45142</v>
      </c>
      <c r="E960" s="53" t="s">
        <v>2427</v>
      </c>
      <c r="F960" s="53" t="s">
        <v>2428</v>
      </c>
      <c r="G960" s="56">
        <v>31310000551180</v>
      </c>
      <c r="H960" s="53" t="s">
        <v>1283</v>
      </c>
      <c r="I960" s="57">
        <v>44771</v>
      </c>
      <c r="J960" s="58">
        <v>20</v>
      </c>
    </row>
    <row r="961" spans="1:10" x14ac:dyDescent="0.5">
      <c r="A961" s="59" t="s">
        <v>254</v>
      </c>
      <c r="B961" s="59"/>
      <c r="C961" s="59"/>
      <c r="D961" s="59"/>
      <c r="E961" s="59"/>
      <c r="F961" s="59"/>
      <c r="G961" s="59"/>
      <c r="H961" s="59"/>
      <c r="I961" s="59"/>
      <c r="J961" s="60">
        <v>947.37</v>
      </c>
    </row>
    <row r="965" spans="1:10" ht="10.5" customHeight="1" x14ac:dyDescent="0.5">
      <c r="A965" s="68" t="s">
        <v>225</v>
      </c>
      <c r="B965" s="68"/>
      <c r="C965" s="68"/>
      <c r="D965" s="68"/>
      <c r="E965" s="68"/>
      <c r="F965" s="68"/>
      <c r="G965" s="68"/>
      <c r="H965" s="68"/>
      <c r="I965" s="68"/>
      <c r="J965" s="68"/>
    </row>
    <row r="966" spans="1:10" ht="10.5" customHeight="1" x14ac:dyDescent="0.5">
      <c r="A966" s="67" t="s">
        <v>2429</v>
      </c>
      <c r="B966" s="67"/>
      <c r="C966" s="67"/>
      <c r="D966" s="67"/>
      <c r="E966" s="67"/>
      <c r="F966" s="67"/>
      <c r="G966" s="67"/>
      <c r="H966" s="67"/>
      <c r="I966" s="67"/>
      <c r="J966" s="67"/>
    </row>
    <row r="968" spans="1:10" ht="30.6" x14ac:dyDescent="0.5">
      <c r="A968" s="51" t="s">
        <v>1271</v>
      </c>
      <c r="B968" s="51" t="s">
        <v>1272</v>
      </c>
      <c r="C968" s="51" t="s">
        <v>229</v>
      </c>
      <c r="D968" s="51" t="s">
        <v>1273</v>
      </c>
      <c r="E968" s="51" t="s">
        <v>1274</v>
      </c>
      <c r="F968" s="51" t="s">
        <v>1275</v>
      </c>
      <c r="G968" s="51" t="s">
        <v>228</v>
      </c>
      <c r="H968" s="51" t="s">
        <v>1276</v>
      </c>
      <c r="I968" s="51" t="s">
        <v>1277</v>
      </c>
      <c r="J968" s="52" t="s">
        <v>1278</v>
      </c>
    </row>
    <row r="969" spans="1:10" ht="81.599999999999994" x14ac:dyDescent="0.5">
      <c r="A969" s="53" t="s">
        <v>1292</v>
      </c>
      <c r="B969" s="54">
        <v>18</v>
      </c>
      <c r="C969" s="53" t="s">
        <v>1280</v>
      </c>
      <c r="D969" s="55">
        <v>45198</v>
      </c>
      <c r="E969" s="53" t="s">
        <v>2430</v>
      </c>
      <c r="F969" s="53" t="s">
        <v>2431</v>
      </c>
      <c r="G969" s="56">
        <v>31322008068158</v>
      </c>
      <c r="H969" s="53" t="s">
        <v>1283</v>
      </c>
      <c r="I969" s="57">
        <v>44827</v>
      </c>
      <c r="J969" s="58">
        <v>18</v>
      </c>
    </row>
    <row r="970" spans="1:10" ht="81.599999999999994" x14ac:dyDescent="0.5">
      <c r="A970" s="53" t="s">
        <v>1516</v>
      </c>
      <c r="B970" s="54">
        <v>8</v>
      </c>
      <c r="C970" s="53" t="s">
        <v>1280</v>
      </c>
      <c r="D970" s="55">
        <v>45163</v>
      </c>
      <c r="E970" s="53" t="s">
        <v>2432</v>
      </c>
      <c r="F970" s="53" t="s">
        <v>2433</v>
      </c>
      <c r="G970" s="56">
        <v>31138002295104</v>
      </c>
      <c r="H970" s="53" t="s">
        <v>1283</v>
      </c>
      <c r="I970" s="57">
        <v>44796</v>
      </c>
      <c r="J970" s="58">
        <v>8</v>
      </c>
    </row>
    <row r="971" spans="1:10" ht="112.2" x14ac:dyDescent="0.5">
      <c r="A971" s="53" t="s">
        <v>2378</v>
      </c>
      <c r="B971" s="54">
        <v>16</v>
      </c>
      <c r="C971" s="53" t="s">
        <v>1280</v>
      </c>
      <c r="D971" s="55">
        <v>45156</v>
      </c>
      <c r="E971" s="53" t="s">
        <v>2434</v>
      </c>
      <c r="F971" s="53" t="s">
        <v>2435</v>
      </c>
      <c r="G971" s="56">
        <v>31132008512299</v>
      </c>
      <c r="H971" s="53" t="s">
        <v>1283</v>
      </c>
      <c r="I971" s="57">
        <v>44785</v>
      </c>
      <c r="J971" s="58">
        <v>16</v>
      </c>
    </row>
    <row r="972" spans="1:10" ht="91.8" x14ac:dyDescent="0.5">
      <c r="A972" s="69" t="s">
        <v>1365</v>
      </c>
      <c r="B972" s="54">
        <v>12.95</v>
      </c>
      <c r="C972" s="53" t="s">
        <v>1280</v>
      </c>
      <c r="D972" s="55">
        <v>45149</v>
      </c>
      <c r="E972" s="53" t="s">
        <v>2436</v>
      </c>
      <c r="F972" s="53" t="s">
        <v>2437</v>
      </c>
      <c r="G972" s="56">
        <v>31132007993318</v>
      </c>
      <c r="H972" s="53" t="s">
        <v>1283</v>
      </c>
      <c r="I972" s="57">
        <v>44783</v>
      </c>
      <c r="J972" s="58">
        <v>12.95</v>
      </c>
    </row>
    <row r="973" spans="1:10" ht="132.6" x14ac:dyDescent="0.5">
      <c r="A973" s="69"/>
      <c r="B973" s="54">
        <v>21.95</v>
      </c>
      <c r="C973" s="53" t="s">
        <v>1280</v>
      </c>
      <c r="D973" s="55">
        <v>45149</v>
      </c>
      <c r="E973" s="53" t="s">
        <v>2438</v>
      </c>
      <c r="F973" s="53" t="s">
        <v>2439</v>
      </c>
      <c r="G973" s="56">
        <v>31132016098273</v>
      </c>
      <c r="H973" s="53" t="s">
        <v>1283</v>
      </c>
      <c r="I973" s="57">
        <v>44783</v>
      </c>
      <c r="J973" s="58">
        <v>21.95</v>
      </c>
    </row>
    <row r="974" spans="1:10" ht="81.599999999999994" x14ac:dyDescent="0.5">
      <c r="A974" s="69"/>
      <c r="B974" s="54">
        <v>37.950000000000003</v>
      </c>
      <c r="C974" s="53" t="s">
        <v>1280</v>
      </c>
      <c r="D974" s="55">
        <v>45149</v>
      </c>
      <c r="E974" s="53" t="s">
        <v>2440</v>
      </c>
      <c r="F974" s="53" t="s">
        <v>2441</v>
      </c>
      <c r="G974" s="56">
        <v>31132007580420</v>
      </c>
      <c r="H974" s="53" t="s">
        <v>1283</v>
      </c>
      <c r="I974" s="57">
        <v>44783</v>
      </c>
      <c r="J974" s="58">
        <v>37.950000000000003</v>
      </c>
    </row>
    <row r="975" spans="1:10" ht="102" x14ac:dyDescent="0.5">
      <c r="A975" s="69"/>
      <c r="B975" s="54">
        <v>7.99</v>
      </c>
      <c r="C975" s="53" t="s">
        <v>1280</v>
      </c>
      <c r="D975" s="55">
        <v>45177</v>
      </c>
      <c r="E975" s="53" t="s">
        <v>2442</v>
      </c>
      <c r="F975" s="53" t="s">
        <v>2443</v>
      </c>
      <c r="G975" s="56">
        <v>31132013915115</v>
      </c>
      <c r="H975" s="53" t="s">
        <v>1283</v>
      </c>
      <c r="I975" s="57">
        <v>44807</v>
      </c>
      <c r="J975" s="58">
        <v>7.99</v>
      </c>
    </row>
    <row r="976" spans="1:10" ht="81.599999999999994" x14ac:dyDescent="0.5">
      <c r="A976" s="69"/>
      <c r="B976" s="54">
        <v>4.99</v>
      </c>
      <c r="C976" s="53" t="s">
        <v>1280</v>
      </c>
      <c r="D976" s="55">
        <v>45177</v>
      </c>
      <c r="E976" s="53" t="s">
        <v>2444</v>
      </c>
      <c r="F976" s="53" t="s">
        <v>2445</v>
      </c>
      <c r="G976" s="56">
        <v>31132014653574</v>
      </c>
      <c r="H976" s="53" t="s">
        <v>1283</v>
      </c>
      <c r="I976" s="57">
        <v>44811</v>
      </c>
      <c r="J976" s="58">
        <v>4.99</v>
      </c>
    </row>
    <row r="977" spans="1:10" ht="102" x14ac:dyDescent="0.5">
      <c r="A977" s="69"/>
      <c r="B977" s="54">
        <v>19.95</v>
      </c>
      <c r="C977" s="53" t="s">
        <v>1280</v>
      </c>
      <c r="D977" s="55">
        <v>45114</v>
      </c>
      <c r="E977" s="53" t="s">
        <v>2446</v>
      </c>
      <c r="F977" s="53" t="s">
        <v>2447</v>
      </c>
      <c r="G977" s="56">
        <v>31132016138319</v>
      </c>
      <c r="H977" s="53" t="s">
        <v>1283</v>
      </c>
      <c r="I977" s="57">
        <v>44748</v>
      </c>
      <c r="J977" s="58">
        <v>19.95</v>
      </c>
    </row>
    <row r="978" spans="1:10" ht="91.8" x14ac:dyDescent="0.5">
      <c r="A978" s="69"/>
      <c r="B978" s="54">
        <v>28</v>
      </c>
      <c r="C978" s="53" t="s">
        <v>1280</v>
      </c>
      <c r="D978" s="55">
        <v>45177</v>
      </c>
      <c r="E978" s="53" t="s">
        <v>2448</v>
      </c>
      <c r="F978" s="53" t="s">
        <v>2449</v>
      </c>
      <c r="G978" s="56">
        <v>31132015767589</v>
      </c>
      <c r="H978" s="53" t="s">
        <v>1283</v>
      </c>
      <c r="I978" s="57">
        <v>44810</v>
      </c>
      <c r="J978" s="58">
        <v>28</v>
      </c>
    </row>
    <row r="979" spans="1:10" ht="112.2" x14ac:dyDescent="0.5">
      <c r="A979" s="69"/>
      <c r="B979" s="54">
        <v>27.5</v>
      </c>
      <c r="C979" s="53" t="s">
        <v>1280</v>
      </c>
      <c r="D979" s="55">
        <v>45114</v>
      </c>
      <c r="E979" s="53" t="s">
        <v>2450</v>
      </c>
      <c r="F979" s="53" t="s">
        <v>2451</v>
      </c>
      <c r="G979" s="56">
        <v>31132016115077</v>
      </c>
      <c r="H979" s="53" t="s">
        <v>1283</v>
      </c>
      <c r="I979" s="57">
        <v>44745</v>
      </c>
      <c r="J979" s="58">
        <v>27.5</v>
      </c>
    </row>
    <row r="980" spans="1:10" ht="91.8" x14ac:dyDescent="0.5">
      <c r="A980" s="69"/>
      <c r="B980" s="54">
        <v>24.95</v>
      </c>
      <c r="C980" s="53" t="s">
        <v>1280</v>
      </c>
      <c r="D980" s="55">
        <v>45198</v>
      </c>
      <c r="E980" s="53" t="s">
        <v>2452</v>
      </c>
      <c r="F980" s="53" t="s">
        <v>2453</v>
      </c>
      <c r="G980" s="56">
        <v>31132015478690</v>
      </c>
      <c r="H980" s="53" t="s">
        <v>1283</v>
      </c>
      <c r="I980" s="57">
        <v>44833</v>
      </c>
      <c r="J980" s="58">
        <v>24.95</v>
      </c>
    </row>
    <row r="981" spans="1:10" ht="91.8" x14ac:dyDescent="0.5">
      <c r="A981" s="69"/>
      <c r="B981" s="54">
        <v>6.99</v>
      </c>
      <c r="C981" s="53" t="s">
        <v>1280</v>
      </c>
      <c r="D981" s="55">
        <v>45163</v>
      </c>
      <c r="E981" s="53" t="s">
        <v>2454</v>
      </c>
      <c r="F981" s="53" t="s">
        <v>2455</v>
      </c>
      <c r="G981" s="56">
        <v>31132012978924</v>
      </c>
      <c r="H981" s="53" t="s">
        <v>1283</v>
      </c>
      <c r="I981" s="57">
        <v>44794</v>
      </c>
      <c r="J981" s="58">
        <v>6.99</v>
      </c>
    </row>
    <row r="982" spans="1:10" ht="81.599999999999994" x14ac:dyDescent="0.5">
      <c r="A982" s="69"/>
      <c r="B982" s="54">
        <v>17.989999999999998</v>
      </c>
      <c r="C982" s="53" t="s">
        <v>1280</v>
      </c>
      <c r="D982" s="55">
        <v>45156</v>
      </c>
      <c r="E982" s="53" t="s">
        <v>2456</v>
      </c>
      <c r="F982" s="53" t="s">
        <v>2457</v>
      </c>
      <c r="G982" s="56">
        <v>31132011653155</v>
      </c>
      <c r="H982" s="53" t="s">
        <v>1283</v>
      </c>
      <c r="I982" s="57">
        <v>44790</v>
      </c>
      <c r="J982" s="58">
        <v>17.989999999999998</v>
      </c>
    </row>
    <row r="983" spans="1:10" ht="81.599999999999994" x14ac:dyDescent="0.5">
      <c r="A983" s="69"/>
      <c r="B983" s="70">
        <v>18.989999999999998</v>
      </c>
      <c r="C983" s="69" t="s">
        <v>1280</v>
      </c>
      <c r="D983" s="71">
        <v>45156</v>
      </c>
      <c r="E983" s="53" t="s">
        <v>2458</v>
      </c>
      <c r="F983" s="53" t="s">
        <v>2389</v>
      </c>
      <c r="G983" s="56">
        <v>31132015289709</v>
      </c>
      <c r="H983" s="53" t="s">
        <v>1283</v>
      </c>
      <c r="I983" s="57">
        <v>44790</v>
      </c>
      <c r="J983" s="58">
        <v>18.989999999999998</v>
      </c>
    </row>
    <row r="984" spans="1:10" ht="91.8" x14ac:dyDescent="0.5">
      <c r="A984" s="69"/>
      <c r="B984" s="70"/>
      <c r="C984" s="69"/>
      <c r="D984" s="71"/>
      <c r="E984" s="53" t="s">
        <v>2459</v>
      </c>
      <c r="F984" s="53" t="s">
        <v>2460</v>
      </c>
      <c r="G984" s="56">
        <v>31132014882280</v>
      </c>
      <c r="H984" s="53" t="s">
        <v>1283</v>
      </c>
      <c r="I984" s="57">
        <v>44790</v>
      </c>
      <c r="J984" s="58">
        <v>18.989999999999998</v>
      </c>
    </row>
    <row r="985" spans="1:10" ht="102" x14ac:dyDescent="0.5">
      <c r="A985" s="69"/>
      <c r="B985" s="54">
        <v>12.95</v>
      </c>
      <c r="C985" s="53" t="s">
        <v>1280</v>
      </c>
      <c r="D985" s="55">
        <v>45149</v>
      </c>
      <c r="E985" s="53" t="s">
        <v>2461</v>
      </c>
      <c r="F985" s="53" t="s">
        <v>2462</v>
      </c>
      <c r="G985" s="56">
        <v>31132008110060</v>
      </c>
      <c r="H985" s="53" t="s">
        <v>1283</v>
      </c>
      <c r="I985" s="57">
        <v>44783</v>
      </c>
      <c r="J985" s="58">
        <v>12.95</v>
      </c>
    </row>
    <row r="986" spans="1:10" ht="102" x14ac:dyDescent="0.5">
      <c r="A986" s="69"/>
      <c r="B986" s="54">
        <v>14.95</v>
      </c>
      <c r="C986" s="53" t="s">
        <v>1280</v>
      </c>
      <c r="D986" s="55">
        <v>45149</v>
      </c>
      <c r="E986" s="53" t="s">
        <v>2463</v>
      </c>
      <c r="F986" s="53" t="s">
        <v>2464</v>
      </c>
      <c r="G986" s="56">
        <v>31132010851909</v>
      </c>
      <c r="H986" s="53" t="s">
        <v>1283</v>
      </c>
      <c r="I986" s="57">
        <v>44783</v>
      </c>
      <c r="J986" s="58">
        <v>14.95</v>
      </c>
    </row>
    <row r="987" spans="1:10" ht="102" x14ac:dyDescent="0.5">
      <c r="A987" s="69"/>
      <c r="B987" s="54">
        <v>19.95</v>
      </c>
      <c r="C987" s="53" t="s">
        <v>1280</v>
      </c>
      <c r="D987" s="55">
        <v>45149</v>
      </c>
      <c r="E987" s="53" t="s">
        <v>2465</v>
      </c>
      <c r="F987" s="53" t="s">
        <v>2466</v>
      </c>
      <c r="G987" s="56">
        <v>31132008953311</v>
      </c>
      <c r="H987" s="53" t="s">
        <v>1283</v>
      </c>
      <c r="I987" s="57">
        <v>44783</v>
      </c>
      <c r="J987" s="58">
        <v>19.95</v>
      </c>
    </row>
    <row r="988" spans="1:10" ht="112.2" x14ac:dyDescent="0.5">
      <c r="A988" s="69"/>
      <c r="B988" s="54">
        <v>23</v>
      </c>
      <c r="C988" s="53" t="s">
        <v>1280</v>
      </c>
      <c r="D988" s="55">
        <v>45149</v>
      </c>
      <c r="E988" s="53" t="s">
        <v>2467</v>
      </c>
      <c r="F988" s="53" t="s">
        <v>2468</v>
      </c>
      <c r="G988" s="56">
        <v>31132004755405</v>
      </c>
      <c r="H988" s="53" t="s">
        <v>1283</v>
      </c>
      <c r="I988" s="57">
        <v>44783</v>
      </c>
      <c r="J988" s="58">
        <v>23</v>
      </c>
    </row>
    <row r="989" spans="1:10" ht="112.2" x14ac:dyDescent="0.5">
      <c r="A989" s="69"/>
      <c r="B989" s="54">
        <v>12.99</v>
      </c>
      <c r="C989" s="53" t="s">
        <v>1280</v>
      </c>
      <c r="D989" s="55">
        <v>45128</v>
      </c>
      <c r="E989" s="53" t="s">
        <v>2469</v>
      </c>
      <c r="F989" s="53" t="s">
        <v>2470</v>
      </c>
      <c r="G989" s="56">
        <v>31132015184181</v>
      </c>
      <c r="H989" s="53" t="s">
        <v>1283</v>
      </c>
      <c r="I989" s="57">
        <v>44762</v>
      </c>
      <c r="J989" s="58">
        <v>12.99</v>
      </c>
    </row>
    <row r="990" spans="1:10" ht="112.2" x14ac:dyDescent="0.5">
      <c r="A990" s="69"/>
      <c r="B990" s="54">
        <v>14.99</v>
      </c>
      <c r="C990" s="53" t="s">
        <v>1280</v>
      </c>
      <c r="D990" s="55">
        <v>45191</v>
      </c>
      <c r="E990" s="53" t="s">
        <v>2471</v>
      </c>
      <c r="F990" s="53" t="s">
        <v>2472</v>
      </c>
      <c r="G990" s="56">
        <v>31132015763745</v>
      </c>
      <c r="H990" s="53" t="s">
        <v>1283</v>
      </c>
      <c r="I990" s="57">
        <v>44823</v>
      </c>
      <c r="J990" s="58">
        <v>14.99</v>
      </c>
    </row>
    <row r="991" spans="1:10" ht="91.8" x14ac:dyDescent="0.5">
      <c r="A991" s="69"/>
      <c r="B991" s="54">
        <v>12.99</v>
      </c>
      <c r="C991" s="53" t="s">
        <v>1280</v>
      </c>
      <c r="D991" s="55">
        <v>45142</v>
      </c>
      <c r="E991" s="53" t="s">
        <v>2473</v>
      </c>
      <c r="F991" s="53" t="s">
        <v>2474</v>
      </c>
      <c r="G991" s="56">
        <v>31132011094293</v>
      </c>
      <c r="H991" s="53" t="s">
        <v>1283</v>
      </c>
      <c r="I991" s="57">
        <v>44776</v>
      </c>
      <c r="J991" s="58">
        <v>12.99</v>
      </c>
    </row>
    <row r="992" spans="1:10" ht="112.2" x14ac:dyDescent="0.5">
      <c r="A992" s="69"/>
      <c r="B992" s="54">
        <v>9.99</v>
      </c>
      <c r="C992" s="53" t="s">
        <v>1280</v>
      </c>
      <c r="D992" s="55">
        <v>45184</v>
      </c>
      <c r="E992" s="53" t="s">
        <v>2475</v>
      </c>
      <c r="F992" s="53" t="s">
        <v>2476</v>
      </c>
      <c r="G992" s="56">
        <v>31132014614279</v>
      </c>
      <c r="H992" s="53" t="s">
        <v>1283</v>
      </c>
      <c r="I992" s="57">
        <v>44816</v>
      </c>
      <c r="J992" s="58">
        <v>9.99</v>
      </c>
    </row>
    <row r="993" spans="1:10" ht="112.2" x14ac:dyDescent="0.5">
      <c r="A993" s="69"/>
      <c r="B993" s="54">
        <v>22.99</v>
      </c>
      <c r="C993" s="53" t="s">
        <v>1280</v>
      </c>
      <c r="D993" s="55">
        <v>45184</v>
      </c>
      <c r="E993" s="53" t="s">
        <v>2477</v>
      </c>
      <c r="F993" s="53" t="s">
        <v>2119</v>
      </c>
      <c r="G993" s="56">
        <v>31132015277241</v>
      </c>
      <c r="H993" s="53" t="s">
        <v>1283</v>
      </c>
      <c r="I993" s="57">
        <v>44816</v>
      </c>
      <c r="J993" s="58">
        <v>22.99</v>
      </c>
    </row>
    <row r="994" spans="1:10" ht="91.8" x14ac:dyDescent="0.5">
      <c r="A994" s="53" t="s">
        <v>1630</v>
      </c>
      <c r="B994" s="54">
        <v>26</v>
      </c>
      <c r="C994" s="53" t="s">
        <v>1280</v>
      </c>
      <c r="D994" s="55">
        <v>45128</v>
      </c>
      <c r="E994" s="53" t="s">
        <v>2478</v>
      </c>
      <c r="F994" s="53" t="s">
        <v>2479</v>
      </c>
      <c r="G994" s="56">
        <v>32783001306342</v>
      </c>
      <c r="H994" s="53" t="s">
        <v>1283</v>
      </c>
      <c r="I994" s="57">
        <v>44760</v>
      </c>
      <c r="J994" s="58">
        <v>26</v>
      </c>
    </row>
    <row r="995" spans="1:10" x14ac:dyDescent="0.5">
      <c r="A995" s="59" t="s">
        <v>254</v>
      </c>
      <c r="B995" s="59"/>
      <c r="C995" s="59"/>
      <c r="D995" s="59"/>
      <c r="E995" s="59"/>
      <c r="F995" s="59"/>
      <c r="G995" s="59"/>
      <c r="H995" s="59"/>
      <c r="I995" s="59"/>
      <c r="J995" s="60">
        <v>461.99</v>
      </c>
    </row>
    <row r="999" spans="1:10" ht="10.5" customHeight="1" x14ac:dyDescent="0.5">
      <c r="A999" s="68" t="s">
        <v>225</v>
      </c>
      <c r="B999" s="68"/>
      <c r="C999" s="68"/>
      <c r="D999" s="68"/>
      <c r="E999" s="68"/>
      <c r="F999" s="68"/>
      <c r="G999" s="68"/>
      <c r="H999" s="68"/>
      <c r="I999" s="68"/>
      <c r="J999" s="68"/>
    </row>
    <row r="1000" spans="1:10" ht="10.5" customHeight="1" x14ac:dyDescent="0.5">
      <c r="A1000" s="67" t="s">
        <v>2480</v>
      </c>
      <c r="B1000" s="67"/>
      <c r="C1000" s="67"/>
      <c r="D1000" s="67"/>
      <c r="E1000" s="67"/>
      <c r="F1000" s="67"/>
      <c r="G1000" s="67"/>
      <c r="H1000" s="67"/>
      <c r="I1000" s="67"/>
      <c r="J1000" s="67"/>
    </row>
    <row r="1002" spans="1:10" ht="30.6" x14ac:dyDescent="0.5">
      <c r="A1002" s="51" t="s">
        <v>1271</v>
      </c>
      <c r="B1002" s="51" t="s">
        <v>1272</v>
      </c>
      <c r="C1002" s="51" t="s">
        <v>229</v>
      </c>
      <c r="D1002" s="51" t="s">
        <v>1273</v>
      </c>
      <c r="E1002" s="51" t="s">
        <v>1274</v>
      </c>
      <c r="F1002" s="51" t="s">
        <v>1275</v>
      </c>
      <c r="G1002" s="51" t="s">
        <v>228</v>
      </c>
      <c r="H1002" s="51" t="s">
        <v>1276</v>
      </c>
      <c r="I1002" s="51" t="s">
        <v>1277</v>
      </c>
      <c r="J1002" s="52" t="s">
        <v>1278</v>
      </c>
    </row>
    <row r="1003" spans="1:10" ht="102" x14ac:dyDescent="0.5">
      <c r="A1003" s="53" t="s">
        <v>1491</v>
      </c>
      <c r="B1003" s="54">
        <v>17</v>
      </c>
      <c r="C1003" s="53" t="s">
        <v>1280</v>
      </c>
      <c r="D1003" s="55">
        <v>45198</v>
      </c>
      <c r="E1003" s="53" t="s">
        <v>2481</v>
      </c>
      <c r="F1003" s="53" t="s">
        <v>2482</v>
      </c>
      <c r="G1003" s="56">
        <v>31139005386940</v>
      </c>
      <c r="H1003" s="53" t="s">
        <v>1794</v>
      </c>
      <c r="I1003" s="57">
        <v>44833</v>
      </c>
      <c r="J1003" s="58">
        <v>17</v>
      </c>
    </row>
    <row r="1004" spans="1:10" x14ac:dyDescent="0.5">
      <c r="A1004" s="59" t="s">
        <v>254</v>
      </c>
      <c r="B1004" s="59"/>
      <c r="C1004" s="59"/>
      <c r="D1004" s="59"/>
      <c r="E1004" s="59"/>
      <c r="F1004" s="59"/>
      <c r="G1004" s="59"/>
      <c r="H1004" s="59"/>
      <c r="I1004" s="59"/>
      <c r="J1004" s="60">
        <v>17</v>
      </c>
    </row>
    <row r="1008" spans="1:10" ht="10.5" customHeight="1" x14ac:dyDescent="0.5">
      <c r="A1008" s="68" t="s">
        <v>225</v>
      </c>
      <c r="B1008" s="68"/>
      <c r="C1008" s="68"/>
      <c r="D1008" s="68"/>
      <c r="E1008" s="68"/>
      <c r="F1008" s="68"/>
      <c r="G1008" s="68"/>
      <c r="H1008" s="68"/>
      <c r="I1008" s="68"/>
      <c r="J1008" s="68"/>
    </row>
    <row r="1009" spans="1:10" ht="10.5" customHeight="1" x14ac:dyDescent="0.5">
      <c r="A1009" s="67" t="s">
        <v>2483</v>
      </c>
      <c r="B1009" s="67"/>
      <c r="C1009" s="67"/>
      <c r="D1009" s="67"/>
      <c r="E1009" s="67"/>
      <c r="F1009" s="67"/>
      <c r="G1009" s="67"/>
      <c r="H1009" s="67"/>
      <c r="I1009" s="67"/>
      <c r="J1009" s="67"/>
    </row>
    <row r="1011" spans="1:10" ht="30.6" x14ac:dyDescent="0.5">
      <c r="A1011" s="51" t="s">
        <v>1271</v>
      </c>
      <c r="B1011" s="51" t="s">
        <v>1272</v>
      </c>
      <c r="C1011" s="51" t="s">
        <v>229</v>
      </c>
      <c r="D1011" s="51" t="s">
        <v>1273</v>
      </c>
      <c r="E1011" s="51" t="s">
        <v>1274</v>
      </c>
      <c r="F1011" s="51" t="s">
        <v>1275</v>
      </c>
      <c r="G1011" s="51" t="s">
        <v>228</v>
      </c>
      <c r="H1011" s="51" t="s">
        <v>1276</v>
      </c>
      <c r="I1011" s="51" t="s">
        <v>1277</v>
      </c>
      <c r="J1011" s="52" t="s">
        <v>1278</v>
      </c>
    </row>
    <row r="1012" spans="1:10" ht="102" x14ac:dyDescent="0.5">
      <c r="A1012" s="53" t="s">
        <v>1332</v>
      </c>
      <c r="B1012" s="54">
        <v>26</v>
      </c>
      <c r="C1012" s="53" t="s">
        <v>1280</v>
      </c>
      <c r="D1012" s="55">
        <v>45184</v>
      </c>
      <c r="E1012" s="53" t="s">
        <v>2484</v>
      </c>
      <c r="F1012" s="53" t="s">
        <v>2485</v>
      </c>
      <c r="G1012" s="56">
        <v>31486003778333</v>
      </c>
      <c r="H1012" s="53" t="s">
        <v>1283</v>
      </c>
      <c r="I1012" s="57">
        <v>44816</v>
      </c>
      <c r="J1012" s="58">
        <v>26</v>
      </c>
    </row>
    <row r="1013" spans="1:10" ht="102" x14ac:dyDescent="0.5">
      <c r="A1013" s="69" t="s">
        <v>1496</v>
      </c>
      <c r="B1013" s="54">
        <v>17</v>
      </c>
      <c r="C1013" s="53" t="s">
        <v>1280</v>
      </c>
      <c r="D1013" s="55">
        <v>45128</v>
      </c>
      <c r="E1013" s="53" t="s">
        <v>2486</v>
      </c>
      <c r="F1013" s="53" t="s">
        <v>2487</v>
      </c>
      <c r="G1013" s="56">
        <v>36087002142557</v>
      </c>
      <c r="H1013" s="53" t="s">
        <v>1338</v>
      </c>
      <c r="I1013" s="57">
        <v>44757</v>
      </c>
      <c r="J1013" s="58">
        <v>17</v>
      </c>
    </row>
    <row r="1014" spans="1:10" ht="91.8" x14ac:dyDescent="0.5">
      <c r="A1014" s="69"/>
      <c r="B1014" s="54">
        <v>19</v>
      </c>
      <c r="C1014" s="53" t="s">
        <v>1280</v>
      </c>
      <c r="D1014" s="55">
        <v>45128</v>
      </c>
      <c r="E1014" s="53" t="s">
        <v>2488</v>
      </c>
      <c r="F1014" s="53" t="s">
        <v>2489</v>
      </c>
      <c r="G1014" s="56">
        <v>36087001992564</v>
      </c>
      <c r="H1014" s="53" t="s">
        <v>1283</v>
      </c>
      <c r="I1014" s="57">
        <v>44757</v>
      </c>
      <c r="J1014" s="58">
        <v>19</v>
      </c>
    </row>
    <row r="1015" spans="1:10" x14ac:dyDescent="0.5">
      <c r="A1015" s="59" t="s">
        <v>254</v>
      </c>
      <c r="B1015" s="59"/>
      <c r="C1015" s="59"/>
      <c r="D1015" s="59"/>
      <c r="E1015" s="59"/>
      <c r="F1015" s="59"/>
      <c r="G1015" s="59"/>
      <c r="H1015" s="59"/>
      <c r="I1015" s="59"/>
      <c r="J1015" s="60">
        <v>62</v>
      </c>
    </row>
    <row r="1019" spans="1:10" ht="10.5" customHeight="1" x14ac:dyDescent="0.5">
      <c r="A1019" s="68" t="s">
        <v>225</v>
      </c>
      <c r="B1019" s="68"/>
      <c r="C1019" s="68"/>
      <c r="D1019" s="68"/>
      <c r="E1019" s="68"/>
      <c r="F1019" s="68"/>
      <c r="G1019" s="68"/>
      <c r="H1019" s="68"/>
      <c r="I1019" s="68"/>
      <c r="J1019" s="68"/>
    </row>
    <row r="1020" spans="1:10" ht="10.5" customHeight="1" x14ac:dyDescent="0.5">
      <c r="A1020" s="67" t="s">
        <v>2490</v>
      </c>
      <c r="B1020" s="67"/>
      <c r="C1020" s="67"/>
      <c r="D1020" s="67"/>
      <c r="E1020" s="67"/>
      <c r="F1020" s="67"/>
      <c r="G1020" s="67"/>
      <c r="H1020" s="67"/>
      <c r="I1020" s="67"/>
      <c r="J1020" s="67"/>
    </row>
    <row r="1022" spans="1:10" ht="30.6" x14ac:dyDescent="0.5">
      <c r="A1022" s="51" t="s">
        <v>1271</v>
      </c>
      <c r="B1022" s="51" t="s">
        <v>1272</v>
      </c>
      <c r="C1022" s="51" t="s">
        <v>229</v>
      </c>
      <c r="D1022" s="51" t="s">
        <v>1273</v>
      </c>
      <c r="E1022" s="51" t="s">
        <v>1274</v>
      </c>
      <c r="F1022" s="51" t="s">
        <v>1275</v>
      </c>
      <c r="G1022" s="51" t="s">
        <v>228</v>
      </c>
      <c r="H1022" s="51" t="s">
        <v>1276</v>
      </c>
      <c r="I1022" s="51" t="s">
        <v>1277</v>
      </c>
      <c r="J1022" s="52" t="s">
        <v>1278</v>
      </c>
    </row>
    <row r="1023" spans="1:10" ht="81.599999999999994" x14ac:dyDescent="0.5">
      <c r="A1023" s="53" t="s">
        <v>1527</v>
      </c>
      <c r="B1023" s="54">
        <v>50</v>
      </c>
      <c r="C1023" s="53" t="s">
        <v>1280</v>
      </c>
      <c r="D1023" s="55">
        <v>45163</v>
      </c>
      <c r="E1023" s="53" t="s">
        <v>2491</v>
      </c>
      <c r="F1023" s="53" t="s">
        <v>2492</v>
      </c>
      <c r="G1023" s="56">
        <v>30056003113467</v>
      </c>
      <c r="H1023" s="53" t="s">
        <v>1283</v>
      </c>
      <c r="I1023" s="57">
        <v>44795</v>
      </c>
      <c r="J1023" s="58">
        <v>50</v>
      </c>
    </row>
    <row r="1024" spans="1:10" ht="102" x14ac:dyDescent="0.5">
      <c r="A1024" s="69" t="s">
        <v>1288</v>
      </c>
      <c r="B1024" s="54">
        <v>18.989999999999998</v>
      </c>
      <c r="C1024" s="53" t="s">
        <v>1280</v>
      </c>
      <c r="D1024" s="55">
        <v>45191</v>
      </c>
      <c r="E1024" s="53" t="s">
        <v>2493</v>
      </c>
      <c r="F1024" s="53" t="s">
        <v>2494</v>
      </c>
      <c r="G1024" s="56">
        <v>31186030295109</v>
      </c>
      <c r="H1024" s="53" t="s">
        <v>1283</v>
      </c>
      <c r="I1024" s="57">
        <v>44826</v>
      </c>
      <c r="J1024" s="58">
        <v>18.989999999999998</v>
      </c>
    </row>
    <row r="1025" spans="1:10" ht="81.599999999999994" x14ac:dyDescent="0.5">
      <c r="A1025" s="69"/>
      <c r="B1025" s="54">
        <v>24</v>
      </c>
      <c r="C1025" s="53" t="s">
        <v>1280</v>
      </c>
      <c r="D1025" s="55">
        <v>45191</v>
      </c>
      <c r="E1025" s="53" t="s">
        <v>2495</v>
      </c>
      <c r="F1025" s="53" t="s">
        <v>2496</v>
      </c>
      <c r="G1025" s="56">
        <v>31186007788128</v>
      </c>
      <c r="H1025" s="53" t="s">
        <v>1283</v>
      </c>
      <c r="I1025" s="57">
        <v>44826</v>
      </c>
      <c r="J1025" s="58">
        <v>24</v>
      </c>
    </row>
    <row r="1026" spans="1:10" ht="91.8" x14ac:dyDescent="0.5">
      <c r="A1026" s="69"/>
      <c r="B1026" s="70">
        <v>16</v>
      </c>
      <c r="C1026" s="69" t="s">
        <v>1280</v>
      </c>
      <c r="D1026" s="55">
        <v>45163</v>
      </c>
      <c r="E1026" s="53" t="s">
        <v>2497</v>
      </c>
      <c r="F1026" s="53" t="s">
        <v>2498</v>
      </c>
      <c r="G1026" s="56">
        <v>31186008480360</v>
      </c>
      <c r="H1026" s="53" t="s">
        <v>1283</v>
      </c>
      <c r="I1026" s="57">
        <v>44792</v>
      </c>
      <c r="J1026" s="58">
        <v>16</v>
      </c>
    </row>
    <row r="1027" spans="1:10" ht="112.2" x14ac:dyDescent="0.5">
      <c r="A1027" s="69"/>
      <c r="B1027" s="70"/>
      <c r="C1027" s="69"/>
      <c r="D1027" s="55">
        <v>45184</v>
      </c>
      <c r="E1027" s="53" t="s">
        <v>2499</v>
      </c>
      <c r="F1027" s="53" t="s">
        <v>2500</v>
      </c>
      <c r="G1027" s="56">
        <v>31186006346860</v>
      </c>
      <c r="H1027" s="53" t="s">
        <v>1283</v>
      </c>
      <c r="I1027" s="57">
        <v>44816</v>
      </c>
      <c r="J1027" s="58">
        <v>16</v>
      </c>
    </row>
    <row r="1028" spans="1:10" ht="91.8" x14ac:dyDescent="0.5">
      <c r="A1028" s="69"/>
      <c r="B1028" s="54">
        <v>17.989999999999998</v>
      </c>
      <c r="C1028" s="53" t="s">
        <v>1280</v>
      </c>
      <c r="D1028" s="55">
        <v>45163</v>
      </c>
      <c r="E1028" s="53" t="s">
        <v>2501</v>
      </c>
      <c r="F1028" s="53" t="s">
        <v>2502</v>
      </c>
      <c r="G1028" s="56">
        <v>31186040009953</v>
      </c>
      <c r="H1028" s="53" t="s">
        <v>1283</v>
      </c>
      <c r="I1028" s="57">
        <v>44792</v>
      </c>
      <c r="J1028" s="58">
        <v>17.989999999999998</v>
      </c>
    </row>
    <row r="1029" spans="1:10" ht="91.8" x14ac:dyDescent="0.5">
      <c r="A1029" s="69"/>
      <c r="B1029" s="54">
        <v>24.99</v>
      </c>
      <c r="C1029" s="53" t="s">
        <v>1280</v>
      </c>
      <c r="D1029" s="55">
        <v>45163</v>
      </c>
      <c r="E1029" s="53" t="s">
        <v>2503</v>
      </c>
      <c r="F1029" s="53" t="s">
        <v>2504</v>
      </c>
      <c r="G1029" s="56">
        <v>31186040114456</v>
      </c>
      <c r="H1029" s="53" t="s">
        <v>1283</v>
      </c>
      <c r="I1029" s="57">
        <v>44795</v>
      </c>
      <c r="J1029" s="58">
        <v>24.99</v>
      </c>
    </row>
    <row r="1030" spans="1:10" ht="81.599999999999994" x14ac:dyDescent="0.5">
      <c r="A1030" s="53" t="s">
        <v>1636</v>
      </c>
      <c r="B1030" s="54">
        <v>28.24</v>
      </c>
      <c r="C1030" s="53" t="s">
        <v>1280</v>
      </c>
      <c r="D1030" s="55">
        <v>45163</v>
      </c>
      <c r="E1030" s="53" t="s">
        <v>2505</v>
      </c>
      <c r="F1030" s="53" t="s">
        <v>2492</v>
      </c>
      <c r="G1030" s="56">
        <v>31404003824841</v>
      </c>
      <c r="H1030" s="53" t="s">
        <v>1283</v>
      </c>
      <c r="I1030" s="57">
        <v>44795</v>
      </c>
      <c r="J1030" s="58">
        <v>28.24</v>
      </c>
    </row>
    <row r="1031" spans="1:10" x14ac:dyDescent="0.5">
      <c r="A1031" s="59" t="s">
        <v>254</v>
      </c>
      <c r="B1031" s="59"/>
      <c r="C1031" s="59"/>
      <c r="D1031" s="59"/>
      <c r="E1031" s="59"/>
      <c r="F1031" s="59"/>
      <c r="G1031" s="59"/>
      <c r="H1031" s="59"/>
      <c r="I1031" s="59"/>
      <c r="J1031" s="60">
        <v>196.21</v>
      </c>
    </row>
    <row r="1035" spans="1:10" ht="10.5" customHeight="1" x14ac:dyDescent="0.5">
      <c r="A1035" s="68" t="s">
        <v>225</v>
      </c>
      <c r="B1035" s="68"/>
      <c r="C1035" s="68"/>
      <c r="D1035" s="68"/>
      <c r="E1035" s="68"/>
      <c r="F1035" s="68"/>
      <c r="G1035" s="68"/>
      <c r="H1035" s="68"/>
      <c r="I1035" s="68"/>
      <c r="J1035" s="68"/>
    </row>
    <row r="1036" spans="1:10" ht="10.5" customHeight="1" x14ac:dyDescent="0.5">
      <c r="A1036" s="67" t="s">
        <v>2506</v>
      </c>
      <c r="B1036" s="67"/>
      <c r="C1036" s="67"/>
      <c r="D1036" s="67"/>
      <c r="E1036" s="67"/>
      <c r="F1036" s="67"/>
      <c r="G1036" s="67"/>
      <c r="H1036" s="67"/>
      <c r="I1036" s="67"/>
      <c r="J1036" s="67"/>
    </row>
    <row r="1038" spans="1:10" ht="30.6" x14ac:dyDescent="0.5">
      <c r="A1038" s="51" t="s">
        <v>1271</v>
      </c>
      <c r="B1038" s="51" t="s">
        <v>1272</v>
      </c>
      <c r="C1038" s="51" t="s">
        <v>229</v>
      </c>
      <c r="D1038" s="51" t="s">
        <v>1273</v>
      </c>
      <c r="E1038" s="51" t="s">
        <v>1274</v>
      </c>
      <c r="F1038" s="51" t="s">
        <v>1275</v>
      </c>
      <c r="G1038" s="51" t="s">
        <v>228</v>
      </c>
      <c r="H1038" s="51" t="s">
        <v>1276</v>
      </c>
      <c r="I1038" s="51" t="s">
        <v>1277</v>
      </c>
      <c r="J1038" s="52" t="s">
        <v>1278</v>
      </c>
    </row>
    <row r="1039" spans="1:10" ht="112.2" x14ac:dyDescent="0.5">
      <c r="A1039" s="69" t="s">
        <v>1332</v>
      </c>
      <c r="B1039" s="70">
        <v>9</v>
      </c>
      <c r="C1039" s="69" t="s">
        <v>1280</v>
      </c>
      <c r="D1039" s="71">
        <v>45149</v>
      </c>
      <c r="E1039" s="53" t="s">
        <v>2507</v>
      </c>
      <c r="F1039" s="53" t="s">
        <v>2508</v>
      </c>
      <c r="G1039" s="56">
        <v>31486003764507</v>
      </c>
      <c r="H1039" s="53" t="s">
        <v>1394</v>
      </c>
      <c r="I1039" s="57">
        <v>44784</v>
      </c>
      <c r="J1039" s="58">
        <v>9</v>
      </c>
    </row>
    <row r="1040" spans="1:10" ht="91.8" x14ac:dyDescent="0.5">
      <c r="A1040" s="69"/>
      <c r="B1040" s="70"/>
      <c r="C1040" s="69"/>
      <c r="D1040" s="71"/>
      <c r="E1040" s="53" t="s">
        <v>2509</v>
      </c>
      <c r="F1040" s="53" t="s">
        <v>2510</v>
      </c>
      <c r="G1040" s="56">
        <v>31486003783218</v>
      </c>
      <c r="H1040" s="53" t="s">
        <v>1394</v>
      </c>
      <c r="I1040" s="57">
        <v>44784</v>
      </c>
      <c r="J1040" s="58">
        <v>9</v>
      </c>
    </row>
    <row r="1041" spans="1:10" ht="91.8" x14ac:dyDescent="0.5">
      <c r="A1041" s="69"/>
      <c r="B1041" s="54">
        <v>10</v>
      </c>
      <c r="C1041" s="53" t="s">
        <v>1280</v>
      </c>
      <c r="D1041" s="55">
        <v>45149</v>
      </c>
      <c r="E1041" s="53" t="s">
        <v>2511</v>
      </c>
      <c r="F1041" s="53" t="s">
        <v>2512</v>
      </c>
      <c r="G1041" s="56">
        <v>31486003615360</v>
      </c>
      <c r="H1041" s="53" t="s">
        <v>1283</v>
      </c>
      <c r="I1041" s="57">
        <v>44784</v>
      </c>
      <c r="J1041" s="58">
        <v>10</v>
      </c>
    </row>
    <row r="1042" spans="1:10" ht="91.8" x14ac:dyDescent="0.5">
      <c r="A1042" s="69"/>
      <c r="B1042" s="70">
        <v>19</v>
      </c>
      <c r="C1042" s="69" t="s">
        <v>1280</v>
      </c>
      <c r="D1042" s="71">
        <v>45149</v>
      </c>
      <c r="E1042" s="53" t="s">
        <v>2513</v>
      </c>
      <c r="F1042" s="53" t="s">
        <v>2514</v>
      </c>
      <c r="G1042" s="56">
        <v>31486003825043</v>
      </c>
      <c r="H1042" s="53" t="s">
        <v>1283</v>
      </c>
      <c r="I1042" s="57">
        <v>44784</v>
      </c>
      <c r="J1042" s="58">
        <v>19</v>
      </c>
    </row>
    <row r="1043" spans="1:10" ht="81.599999999999994" x14ac:dyDescent="0.5">
      <c r="A1043" s="69"/>
      <c r="B1043" s="70"/>
      <c r="C1043" s="69"/>
      <c r="D1043" s="71"/>
      <c r="E1043" s="53" t="s">
        <v>2515</v>
      </c>
      <c r="F1043" s="53" t="s">
        <v>2516</v>
      </c>
      <c r="G1043" s="56">
        <v>31486003822842</v>
      </c>
      <c r="H1043" s="53" t="s">
        <v>1283</v>
      </c>
      <c r="I1043" s="57">
        <v>44784</v>
      </c>
      <c r="J1043" s="58">
        <v>19</v>
      </c>
    </row>
    <row r="1044" spans="1:10" ht="102" x14ac:dyDescent="0.5">
      <c r="A1044" s="69"/>
      <c r="B1044" s="70"/>
      <c r="C1044" s="69"/>
      <c r="D1044" s="71"/>
      <c r="E1044" s="53" t="s">
        <v>2517</v>
      </c>
      <c r="F1044" s="53" t="s">
        <v>2518</v>
      </c>
      <c r="G1044" s="56">
        <v>31486003812926</v>
      </c>
      <c r="H1044" s="53" t="s">
        <v>1283</v>
      </c>
      <c r="I1044" s="57">
        <v>44784</v>
      </c>
      <c r="J1044" s="58">
        <v>19</v>
      </c>
    </row>
    <row r="1045" spans="1:10" ht="81.599999999999994" x14ac:dyDescent="0.5">
      <c r="A1045" s="69"/>
      <c r="B1045" s="70"/>
      <c r="C1045" s="69"/>
      <c r="D1045" s="71"/>
      <c r="E1045" s="53" t="s">
        <v>2519</v>
      </c>
      <c r="F1045" s="53" t="s">
        <v>2520</v>
      </c>
      <c r="G1045" s="56">
        <v>31486003738980</v>
      </c>
      <c r="H1045" s="53" t="s">
        <v>1283</v>
      </c>
      <c r="I1045" s="57">
        <v>44784</v>
      </c>
      <c r="J1045" s="58">
        <v>19</v>
      </c>
    </row>
    <row r="1046" spans="1:10" x14ac:dyDescent="0.5">
      <c r="A1046" s="59" t="s">
        <v>254</v>
      </c>
      <c r="B1046" s="59"/>
      <c r="C1046" s="59"/>
      <c r="D1046" s="59"/>
      <c r="E1046" s="59"/>
      <c r="F1046" s="59"/>
      <c r="G1046" s="59"/>
      <c r="H1046" s="59"/>
      <c r="I1046" s="59"/>
      <c r="J1046" s="60">
        <v>104</v>
      </c>
    </row>
    <row r="1050" spans="1:10" ht="10.5" customHeight="1" x14ac:dyDescent="0.5">
      <c r="A1050" s="68" t="s">
        <v>225</v>
      </c>
      <c r="B1050" s="68"/>
      <c r="C1050" s="68"/>
      <c r="D1050" s="68"/>
      <c r="E1050" s="68"/>
      <c r="F1050" s="68"/>
      <c r="G1050" s="68"/>
      <c r="H1050" s="68"/>
      <c r="I1050" s="68"/>
      <c r="J1050" s="68"/>
    </row>
    <row r="1051" spans="1:10" ht="10.5" customHeight="1" x14ac:dyDescent="0.5">
      <c r="A1051" s="67" t="s">
        <v>2521</v>
      </c>
      <c r="B1051" s="67"/>
      <c r="C1051" s="67"/>
      <c r="D1051" s="67"/>
      <c r="E1051" s="67"/>
      <c r="F1051" s="67"/>
      <c r="G1051" s="67"/>
      <c r="H1051" s="67"/>
      <c r="I1051" s="67"/>
      <c r="J1051" s="67"/>
    </row>
    <row r="1053" spans="1:10" ht="30.6" x14ac:dyDescent="0.5">
      <c r="A1053" s="51" t="s">
        <v>1271</v>
      </c>
      <c r="B1053" s="51" t="s">
        <v>1272</v>
      </c>
      <c r="C1053" s="51" t="s">
        <v>229</v>
      </c>
      <c r="D1053" s="51" t="s">
        <v>1273</v>
      </c>
      <c r="E1053" s="51" t="s">
        <v>1274</v>
      </c>
      <c r="F1053" s="51" t="s">
        <v>1275</v>
      </c>
      <c r="G1053" s="51" t="s">
        <v>228</v>
      </c>
      <c r="H1053" s="51" t="s">
        <v>1276</v>
      </c>
      <c r="I1053" s="51" t="s">
        <v>1277</v>
      </c>
      <c r="J1053" s="52" t="s">
        <v>1278</v>
      </c>
    </row>
    <row r="1054" spans="1:10" ht="132.6" x14ac:dyDescent="0.5">
      <c r="A1054" s="69" t="s">
        <v>1365</v>
      </c>
      <c r="B1054" s="70">
        <v>30</v>
      </c>
      <c r="C1054" s="69" t="s">
        <v>1280</v>
      </c>
      <c r="D1054" s="71">
        <v>45184</v>
      </c>
      <c r="E1054" s="53" t="s">
        <v>2522</v>
      </c>
      <c r="F1054" s="53" t="s">
        <v>2523</v>
      </c>
      <c r="G1054" s="56">
        <v>31132015194586</v>
      </c>
      <c r="H1054" s="53" t="s">
        <v>1283</v>
      </c>
      <c r="I1054" s="57">
        <v>44818</v>
      </c>
      <c r="J1054" s="58">
        <v>30</v>
      </c>
    </row>
    <row r="1055" spans="1:10" ht="132.6" x14ac:dyDescent="0.5">
      <c r="A1055" s="69"/>
      <c r="B1055" s="70"/>
      <c r="C1055" s="69"/>
      <c r="D1055" s="71"/>
      <c r="E1055" s="53" t="s">
        <v>2524</v>
      </c>
      <c r="F1055" s="53" t="s">
        <v>2525</v>
      </c>
      <c r="G1055" s="56">
        <v>31132015860558</v>
      </c>
      <c r="H1055" s="53" t="s">
        <v>1283</v>
      </c>
      <c r="I1055" s="57">
        <v>44818</v>
      </c>
      <c r="J1055" s="58">
        <v>30</v>
      </c>
    </row>
    <row r="1056" spans="1:10" ht="102" x14ac:dyDescent="0.5">
      <c r="A1056" s="69"/>
      <c r="B1056" s="54">
        <v>49.99</v>
      </c>
      <c r="C1056" s="53" t="s">
        <v>1280</v>
      </c>
      <c r="D1056" s="55">
        <v>45184</v>
      </c>
      <c r="E1056" s="53" t="s">
        <v>2526</v>
      </c>
      <c r="F1056" s="53" t="s">
        <v>2527</v>
      </c>
      <c r="G1056" s="56">
        <v>31132013404565</v>
      </c>
      <c r="H1056" s="53" t="s">
        <v>1623</v>
      </c>
      <c r="I1056" s="57">
        <v>44816</v>
      </c>
      <c r="J1056" s="58">
        <v>49.99</v>
      </c>
    </row>
    <row r="1057" spans="1:10" ht="91.8" x14ac:dyDescent="0.5">
      <c r="A1057" s="69"/>
      <c r="B1057" s="54">
        <v>22</v>
      </c>
      <c r="C1057" s="53" t="s">
        <v>1280</v>
      </c>
      <c r="D1057" s="55">
        <v>45163</v>
      </c>
      <c r="E1057" s="53" t="s">
        <v>2528</v>
      </c>
      <c r="F1057" s="53" t="s">
        <v>2529</v>
      </c>
      <c r="G1057" s="56">
        <v>31132013957216</v>
      </c>
      <c r="H1057" s="53" t="s">
        <v>1283</v>
      </c>
      <c r="I1057" s="57">
        <v>44796</v>
      </c>
      <c r="J1057" s="58">
        <v>22</v>
      </c>
    </row>
    <row r="1058" spans="1:10" ht="102" x14ac:dyDescent="0.5">
      <c r="A1058" s="69"/>
      <c r="B1058" s="54">
        <v>16</v>
      </c>
      <c r="C1058" s="53" t="s">
        <v>1280</v>
      </c>
      <c r="D1058" s="55">
        <v>45156</v>
      </c>
      <c r="E1058" s="53" t="s">
        <v>2530</v>
      </c>
      <c r="F1058" s="53" t="s">
        <v>2531</v>
      </c>
      <c r="G1058" s="56">
        <v>31132013770379</v>
      </c>
      <c r="H1058" s="53" t="s">
        <v>1283</v>
      </c>
      <c r="I1058" s="57">
        <v>44791</v>
      </c>
      <c r="J1058" s="58">
        <v>16</v>
      </c>
    </row>
    <row r="1059" spans="1:10" ht="102" x14ac:dyDescent="0.5">
      <c r="A1059" s="69"/>
      <c r="B1059" s="54">
        <v>15.99</v>
      </c>
      <c r="C1059" s="53" t="s">
        <v>1280</v>
      </c>
      <c r="D1059" s="55">
        <v>45170</v>
      </c>
      <c r="E1059" s="53" t="s">
        <v>2532</v>
      </c>
      <c r="F1059" s="53" t="s">
        <v>2533</v>
      </c>
      <c r="G1059" s="56">
        <v>31132015604527</v>
      </c>
      <c r="H1059" s="53" t="s">
        <v>1283</v>
      </c>
      <c r="I1059" s="57">
        <v>44804</v>
      </c>
      <c r="J1059" s="58">
        <v>15.99</v>
      </c>
    </row>
    <row r="1060" spans="1:10" ht="91.8" x14ac:dyDescent="0.5">
      <c r="A1060" s="69"/>
      <c r="B1060" s="54">
        <v>12.95</v>
      </c>
      <c r="C1060" s="53" t="s">
        <v>1280</v>
      </c>
      <c r="D1060" s="55">
        <v>45135</v>
      </c>
      <c r="E1060" s="53" t="s">
        <v>2534</v>
      </c>
      <c r="F1060" s="53" t="s">
        <v>2087</v>
      </c>
      <c r="G1060" s="56">
        <v>31132014174225</v>
      </c>
      <c r="H1060" s="53" t="s">
        <v>1283</v>
      </c>
      <c r="I1060" s="57">
        <v>44770</v>
      </c>
      <c r="J1060" s="58">
        <v>12.95</v>
      </c>
    </row>
    <row r="1061" spans="1:10" x14ac:dyDescent="0.5">
      <c r="A1061" s="59" t="s">
        <v>254</v>
      </c>
      <c r="B1061" s="59"/>
      <c r="C1061" s="59"/>
      <c r="D1061" s="59"/>
      <c r="E1061" s="59"/>
      <c r="F1061" s="59"/>
      <c r="G1061" s="59"/>
      <c r="H1061" s="59"/>
      <c r="I1061" s="59"/>
      <c r="J1061" s="60">
        <v>176.93</v>
      </c>
    </row>
    <row r="1065" spans="1:10" ht="10.5" customHeight="1" x14ac:dyDescent="0.5">
      <c r="A1065" s="68" t="s">
        <v>225</v>
      </c>
      <c r="B1065" s="68"/>
      <c r="C1065" s="68"/>
      <c r="D1065" s="68"/>
      <c r="E1065" s="68"/>
      <c r="F1065" s="68"/>
      <c r="G1065" s="68"/>
      <c r="H1065" s="68"/>
      <c r="I1065" s="68"/>
      <c r="J1065" s="68"/>
    </row>
    <row r="1066" spans="1:10" ht="10.5" customHeight="1" x14ac:dyDescent="0.5">
      <c r="A1066" s="67" t="s">
        <v>2535</v>
      </c>
      <c r="B1066" s="67"/>
      <c r="C1066" s="67"/>
      <c r="D1066" s="67"/>
      <c r="E1066" s="67"/>
      <c r="F1066" s="67"/>
      <c r="G1066" s="67"/>
      <c r="H1066" s="67"/>
      <c r="I1066" s="67"/>
      <c r="J1066" s="67"/>
    </row>
    <row r="1068" spans="1:10" ht="30.6" x14ac:dyDescent="0.5">
      <c r="A1068" s="51" t="s">
        <v>1271</v>
      </c>
      <c r="B1068" s="51" t="s">
        <v>1272</v>
      </c>
      <c r="C1068" s="51" t="s">
        <v>229</v>
      </c>
      <c r="D1068" s="51" t="s">
        <v>1273</v>
      </c>
      <c r="E1068" s="51" t="s">
        <v>1274</v>
      </c>
      <c r="F1068" s="51" t="s">
        <v>1275</v>
      </c>
      <c r="G1068" s="51" t="s">
        <v>228</v>
      </c>
      <c r="H1068" s="51" t="s">
        <v>1276</v>
      </c>
      <c r="I1068" s="51" t="s">
        <v>1277</v>
      </c>
      <c r="J1068" s="52" t="s">
        <v>1278</v>
      </c>
    </row>
    <row r="1069" spans="1:10" ht="102" x14ac:dyDescent="0.5">
      <c r="A1069" s="53" t="s">
        <v>1760</v>
      </c>
      <c r="B1069" s="54">
        <v>15</v>
      </c>
      <c r="C1069" s="53" t="s">
        <v>1280</v>
      </c>
      <c r="D1069" s="55">
        <v>45170</v>
      </c>
      <c r="E1069" s="53" t="s">
        <v>2536</v>
      </c>
      <c r="F1069" s="53" t="s">
        <v>2537</v>
      </c>
      <c r="G1069" s="56">
        <v>32026002801279</v>
      </c>
      <c r="H1069" s="53" t="s">
        <v>1283</v>
      </c>
      <c r="I1069" s="57">
        <v>44802</v>
      </c>
      <c r="J1069" s="58">
        <v>15</v>
      </c>
    </row>
    <row r="1070" spans="1:10" ht="102" x14ac:dyDescent="0.5">
      <c r="A1070" s="53" t="s">
        <v>1485</v>
      </c>
      <c r="B1070" s="54">
        <v>14.5</v>
      </c>
      <c r="C1070" s="53" t="s">
        <v>1280</v>
      </c>
      <c r="D1070" s="55">
        <v>45191</v>
      </c>
      <c r="E1070" s="53" t="s">
        <v>2538</v>
      </c>
      <c r="F1070" s="53" t="s">
        <v>2539</v>
      </c>
      <c r="G1070" s="56">
        <v>31946006363391</v>
      </c>
      <c r="H1070" s="53" t="s">
        <v>1283</v>
      </c>
      <c r="I1070" s="57">
        <v>44821</v>
      </c>
      <c r="J1070" s="58">
        <v>14.5</v>
      </c>
    </row>
    <row r="1071" spans="1:10" ht="81.599999999999994" x14ac:dyDescent="0.5">
      <c r="A1071" s="53" t="s">
        <v>1420</v>
      </c>
      <c r="B1071" s="54">
        <v>19.989999999999998</v>
      </c>
      <c r="C1071" s="53" t="s">
        <v>1280</v>
      </c>
      <c r="D1071" s="55">
        <v>45128</v>
      </c>
      <c r="E1071" s="53" t="s">
        <v>2540</v>
      </c>
      <c r="F1071" s="53" t="s">
        <v>2541</v>
      </c>
      <c r="G1071" s="56">
        <v>31137003848366</v>
      </c>
      <c r="H1071" s="53" t="s">
        <v>1283</v>
      </c>
      <c r="I1071" s="57">
        <v>44757</v>
      </c>
      <c r="J1071" s="58">
        <v>19.989999999999998</v>
      </c>
    </row>
    <row r="1072" spans="1:10" ht="81.599999999999994" x14ac:dyDescent="0.5">
      <c r="A1072" s="69" t="s">
        <v>1516</v>
      </c>
      <c r="B1072" s="54">
        <v>16</v>
      </c>
      <c r="C1072" s="53" t="s">
        <v>1280</v>
      </c>
      <c r="D1072" s="55">
        <v>45184</v>
      </c>
      <c r="E1072" s="53" t="s">
        <v>2542</v>
      </c>
      <c r="F1072" s="53" t="s">
        <v>2543</v>
      </c>
      <c r="G1072" s="56">
        <v>31138002398221</v>
      </c>
      <c r="H1072" s="53" t="s">
        <v>1394</v>
      </c>
      <c r="I1072" s="57">
        <v>44819</v>
      </c>
      <c r="J1072" s="58">
        <v>16</v>
      </c>
    </row>
    <row r="1073" spans="1:10" ht="91.8" x14ac:dyDescent="0.5">
      <c r="A1073" s="69"/>
      <c r="B1073" s="54">
        <v>18</v>
      </c>
      <c r="C1073" s="53" t="s">
        <v>1280</v>
      </c>
      <c r="D1073" s="55">
        <v>45142</v>
      </c>
      <c r="E1073" s="53" t="s">
        <v>2544</v>
      </c>
      <c r="F1073" s="53" t="s">
        <v>2545</v>
      </c>
      <c r="G1073" s="56">
        <v>31138001480426</v>
      </c>
      <c r="H1073" s="53" t="s">
        <v>1394</v>
      </c>
      <c r="I1073" s="57">
        <v>44776</v>
      </c>
      <c r="J1073" s="58">
        <v>18</v>
      </c>
    </row>
    <row r="1074" spans="1:10" ht="91.8" x14ac:dyDescent="0.5">
      <c r="A1074" s="69"/>
      <c r="B1074" s="54">
        <v>19</v>
      </c>
      <c r="C1074" s="53" t="s">
        <v>1280</v>
      </c>
      <c r="D1074" s="55">
        <v>45184</v>
      </c>
      <c r="E1074" s="53" t="s">
        <v>2546</v>
      </c>
      <c r="F1074" s="53" t="s">
        <v>2547</v>
      </c>
      <c r="G1074" s="56">
        <v>31138002588276</v>
      </c>
      <c r="H1074" s="53" t="s">
        <v>2548</v>
      </c>
      <c r="I1074" s="57">
        <v>44819</v>
      </c>
      <c r="J1074" s="58">
        <v>19</v>
      </c>
    </row>
    <row r="1075" spans="1:10" x14ac:dyDescent="0.5">
      <c r="A1075" s="59" t="s">
        <v>254</v>
      </c>
      <c r="B1075" s="59"/>
      <c r="C1075" s="59"/>
      <c r="D1075" s="59"/>
      <c r="E1075" s="59"/>
      <c r="F1075" s="59"/>
      <c r="G1075" s="59"/>
      <c r="H1075" s="59"/>
      <c r="I1075" s="59"/>
      <c r="J1075" s="60">
        <v>102.49</v>
      </c>
    </row>
    <row r="1079" spans="1:10" ht="10.5" customHeight="1" x14ac:dyDescent="0.5">
      <c r="A1079" s="68" t="s">
        <v>225</v>
      </c>
      <c r="B1079" s="68"/>
      <c r="C1079" s="68"/>
      <c r="D1079" s="68"/>
      <c r="E1079" s="68"/>
      <c r="F1079" s="68"/>
      <c r="G1079" s="68"/>
      <c r="H1079" s="68"/>
      <c r="I1079" s="68"/>
      <c r="J1079" s="68"/>
    </row>
    <row r="1080" spans="1:10" ht="10.5" customHeight="1" x14ac:dyDescent="0.5">
      <c r="A1080" s="67" t="s">
        <v>2549</v>
      </c>
      <c r="B1080" s="67"/>
      <c r="C1080" s="67"/>
      <c r="D1080" s="67"/>
      <c r="E1080" s="67"/>
      <c r="F1080" s="67"/>
      <c r="G1080" s="67"/>
      <c r="H1080" s="67"/>
      <c r="I1080" s="67"/>
      <c r="J1080" s="67"/>
    </row>
    <row r="1082" spans="1:10" ht="30.6" x14ac:dyDescent="0.5">
      <c r="A1082" s="51" t="s">
        <v>1271</v>
      </c>
      <c r="B1082" s="51" t="s">
        <v>1272</v>
      </c>
      <c r="C1082" s="51" t="s">
        <v>229</v>
      </c>
      <c r="D1082" s="51" t="s">
        <v>1273</v>
      </c>
      <c r="E1082" s="51" t="s">
        <v>1274</v>
      </c>
      <c r="F1082" s="51" t="s">
        <v>1275</v>
      </c>
      <c r="G1082" s="51" t="s">
        <v>228</v>
      </c>
      <c r="H1082" s="51" t="s">
        <v>1276</v>
      </c>
      <c r="I1082" s="51" t="s">
        <v>1277</v>
      </c>
      <c r="J1082" s="52" t="s">
        <v>1278</v>
      </c>
    </row>
    <row r="1083" spans="1:10" ht="91.8" x14ac:dyDescent="0.5">
      <c r="A1083" s="53" t="s">
        <v>1279</v>
      </c>
      <c r="B1083" s="54">
        <v>23</v>
      </c>
      <c r="C1083" s="53" t="s">
        <v>1280</v>
      </c>
      <c r="D1083" s="55">
        <v>45191</v>
      </c>
      <c r="E1083" s="53" t="s">
        <v>2550</v>
      </c>
      <c r="F1083" s="53" t="s">
        <v>1334</v>
      </c>
      <c r="G1083" s="56">
        <v>31385002311528</v>
      </c>
      <c r="H1083" s="53" t="s">
        <v>1283</v>
      </c>
      <c r="I1083" s="57">
        <v>44823</v>
      </c>
      <c r="J1083" s="58">
        <v>23</v>
      </c>
    </row>
    <row r="1084" spans="1:10" ht="91.8" x14ac:dyDescent="0.5">
      <c r="A1084" s="53" t="s">
        <v>1420</v>
      </c>
      <c r="B1084" s="54">
        <v>27.99</v>
      </c>
      <c r="C1084" s="53" t="s">
        <v>1280</v>
      </c>
      <c r="D1084" s="55">
        <v>45184</v>
      </c>
      <c r="E1084" s="53" t="s">
        <v>2551</v>
      </c>
      <c r="F1084" s="53" t="s">
        <v>2552</v>
      </c>
      <c r="G1084" s="56">
        <v>31137004028372</v>
      </c>
      <c r="H1084" s="53" t="s">
        <v>1283</v>
      </c>
      <c r="I1084" s="57">
        <v>44818</v>
      </c>
      <c r="J1084" s="58">
        <v>27.99</v>
      </c>
    </row>
    <row r="1085" spans="1:10" ht="102" x14ac:dyDescent="0.5">
      <c r="A1085" s="53" t="s">
        <v>1575</v>
      </c>
      <c r="B1085" s="54">
        <v>18</v>
      </c>
      <c r="C1085" s="53" t="s">
        <v>1280</v>
      </c>
      <c r="D1085" s="55">
        <v>45170</v>
      </c>
      <c r="E1085" s="53" t="s">
        <v>2553</v>
      </c>
      <c r="F1085" s="53" t="s">
        <v>2554</v>
      </c>
      <c r="G1085" s="56">
        <v>31310003108608</v>
      </c>
      <c r="H1085" s="53" t="s">
        <v>1283</v>
      </c>
      <c r="I1085" s="57">
        <v>44802</v>
      </c>
      <c r="J1085" s="58">
        <v>18</v>
      </c>
    </row>
    <row r="1086" spans="1:10" x14ac:dyDescent="0.5">
      <c r="A1086" s="59" t="s">
        <v>254</v>
      </c>
      <c r="B1086" s="59"/>
      <c r="C1086" s="59"/>
      <c r="D1086" s="59"/>
      <c r="E1086" s="59"/>
      <c r="F1086" s="59"/>
      <c r="G1086" s="59"/>
      <c r="H1086" s="59"/>
      <c r="I1086" s="59"/>
      <c r="J1086" s="60">
        <v>68.989999999999995</v>
      </c>
    </row>
    <row r="1090" spans="1:10" ht="10.5" customHeight="1" x14ac:dyDescent="0.5">
      <c r="A1090" s="68" t="s">
        <v>225</v>
      </c>
      <c r="B1090" s="68"/>
      <c r="C1090" s="68"/>
      <c r="D1090" s="68"/>
      <c r="E1090" s="68"/>
      <c r="F1090" s="68"/>
      <c r="G1090" s="68"/>
      <c r="H1090" s="68"/>
      <c r="I1090" s="68"/>
      <c r="J1090" s="68"/>
    </row>
    <row r="1091" spans="1:10" ht="10.5" customHeight="1" x14ac:dyDescent="0.5">
      <c r="A1091" s="67" t="s">
        <v>2555</v>
      </c>
      <c r="B1091" s="67"/>
      <c r="C1091" s="67"/>
      <c r="D1091" s="67"/>
      <c r="E1091" s="67"/>
      <c r="F1091" s="67"/>
      <c r="G1091" s="67"/>
      <c r="H1091" s="67"/>
      <c r="I1091" s="67"/>
      <c r="J1091" s="67"/>
    </row>
    <row r="1093" spans="1:10" ht="30.6" x14ac:dyDescent="0.5">
      <c r="A1093" s="51" t="s">
        <v>1271</v>
      </c>
      <c r="B1093" s="51" t="s">
        <v>1272</v>
      </c>
      <c r="C1093" s="51" t="s">
        <v>229</v>
      </c>
      <c r="D1093" s="51" t="s">
        <v>1273</v>
      </c>
      <c r="E1093" s="51" t="s">
        <v>1274</v>
      </c>
      <c r="F1093" s="51" t="s">
        <v>1275</v>
      </c>
      <c r="G1093" s="51" t="s">
        <v>228</v>
      </c>
      <c r="H1093" s="51" t="s">
        <v>1276</v>
      </c>
      <c r="I1093" s="51" t="s">
        <v>1277</v>
      </c>
      <c r="J1093" s="52" t="s">
        <v>1278</v>
      </c>
    </row>
    <row r="1094" spans="1:10" ht="91.8" x14ac:dyDescent="0.5">
      <c r="A1094" s="53" t="s">
        <v>1614</v>
      </c>
      <c r="B1094" s="54">
        <v>16</v>
      </c>
      <c r="C1094" s="53" t="s">
        <v>1280</v>
      </c>
      <c r="D1094" s="55">
        <v>45163</v>
      </c>
      <c r="E1094" s="53" t="s">
        <v>2556</v>
      </c>
      <c r="F1094" s="53" t="s">
        <v>2557</v>
      </c>
      <c r="G1094" s="56">
        <v>31145010834568</v>
      </c>
      <c r="H1094" s="53" t="s">
        <v>1338</v>
      </c>
      <c r="I1094" s="57">
        <v>44798</v>
      </c>
      <c r="J1094" s="58">
        <v>16</v>
      </c>
    </row>
    <row r="1095" spans="1:10" ht="122.4" x14ac:dyDescent="0.5">
      <c r="A1095" s="53" t="s">
        <v>1508</v>
      </c>
      <c r="B1095" s="54">
        <v>7</v>
      </c>
      <c r="C1095" s="53" t="s">
        <v>1280</v>
      </c>
      <c r="D1095" s="55">
        <v>45184</v>
      </c>
      <c r="E1095" s="53" t="s">
        <v>2558</v>
      </c>
      <c r="F1095" s="53" t="s">
        <v>2559</v>
      </c>
      <c r="G1095" s="56">
        <v>31146003397720</v>
      </c>
      <c r="H1095" s="53" t="s">
        <v>1283</v>
      </c>
      <c r="I1095" s="57">
        <v>44819</v>
      </c>
      <c r="J1095" s="58">
        <v>7</v>
      </c>
    </row>
    <row r="1096" spans="1:10" ht="81.599999999999994" x14ac:dyDescent="0.5">
      <c r="A1096" s="53" t="s">
        <v>1354</v>
      </c>
      <c r="B1096" s="54">
        <v>17</v>
      </c>
      <c r="C1096" s="53" t="s">
        <v>1280</v>
      </c>
      <c r="D1096" s="55">
        <v>45198</v>
      </c>
      <c r="E1096" s="53" t="s">
        <v>2560</v>
      </c>
      <c r="F1096" s="53" t="s">
        <v>2561</v>
      </c>
      <c r="G1096" s="56">
        <v>31134004092201</v>
      </c>
      <c r="H1096" s="53" t="s">
        <v>1317</v>
      </c>
      <c r="I1096" s="57">
        <v>44831</v>
      </c>
      <c r="J1096" s="58">
        <v>17</v>
      </c>
    </row>
    <row r="1097" spans="1:10" ht="122.4" x14ac:dyDescent="0.5">
      <c r="A1097" s="53" t="s">
        <v>1845</v>
      </c>
      <c r="B1097" s="54">
        <v>15</v>
      </c>
      <c r="C1097" s="53" t="s">
        <v>1280</v>
      </c>
      <c r="D1097" s="55">
        <v>45191</v>
      </c>
      <c r="E1097" s="53" t="s">
        <v>2562</v>
      </c>
      <c r="F1097" s="53" t="s">
        <v>2563</v>
      </c>
      <c r="G1097" s="56">
        <v>31249002771737</v>
      </c>
      <c r="H1097" s="53" t="s">
        <v>1283</v>
      </c>
      <c r="I1097" s="57">
        <v>44820</v>
      </c>
      <c r="J1097" s="58">
        <v>15</v>
      </c>
    </row>
    <row r="1098" spans="1:10" ht="91.8" x14ac:dyDescent="0.5">
      <c r="A1098" s="69" t="s">
        <v>1536</v>
      </c>
      <c r="B1098" s="54">
        <v>16.95</v>
      </c>
      <c r="C1098" s="53" t="s">
        <v>1280</v>
      </c>
      <c r="D1098" s="55">
        <v>45177</v>
      </c>
      <c r="E1098" s="53" t="s">
        <v>2564</v>
      </c>
      <c r="F1098" s="53" t="s">
        <v>2565</v>
      </c>
      <c r="G1098" s="56">
        <v>31317002927870</v>
      </c>
      <c r="H1098" s="53" t="s">
        <v>1283</v>
      </c>
      <c r="I1098" s="57">
        <v>44810</v>
      </c>
      <c r="J1098" s="58">
        <v>16.95</v>
      </c>
    </row>
    <row r="1099" spans="1:10" ht="91.8" x14ac:dyDescent="0.5">
      <c r="A1099" s="69"/>
      <c r="B1099" s="54">
        <v>17.95</v>
      </c>
      <c r="C1099" s="53" t="s">
        <v>1280</v>
      </c>
      <c r="D1099" s="55">
        <v>45177</v>
      </c>
      <c r="E1099" s="53" t="s">
        <v>2566</v>
      </c>
      <c r="F1099" s="53" t="s">
        <v>2567</v>
      </c>
      <c r="G1099" s="56">
        <v>31317002798826</v>
      </c>
      <c r="H1099" s="53" t="s">
        <v>1283</v>
      </c>
      <c r="I1099" s="57">
        <v>44810</v>
      </c>
      <c r="J1099" s="58">
        <v>17.95</v>
      </c>
    </row>
    <row r="1100" spans="1:10" ht="91.8" x14ac:dyDescent="0.5">
      <c r="A1100" s="69"/>
      <c r="B1100" s="54">
        <v>26</v>
      </c>
      <c r="C1100" s="53" t="s">
        <v>1280</v>
      </c>
      <c r="D1100" s="55">
        <v>45177</v>
      </c>
      <c r="E1100" s="53" t="s">
        <v>2568</v>
      </c>
      <c r="F1100" s="53" t="s">
        <v>2569</v>
      </c>
      <c r="G1100" s="56">
        <v>31317002275189</v>
      </c>
      <c r="H1100" s="53" t="s">
        <v>1283</v>
      </c>
      <c r="I1100" s="57">
        <v>44810</v>
      </c>
      <c r="J1100" s="58">
        <v>26</v>
      </c>
    </row>
    <row r="1101" spans="1:10" x14ac:dyDescent="0.5">
      <c r="A1101" s="59" t="s">
        <v>254</v>
      </c>
      <c r="B1101" s="59"/>
      <c r="C1101" s="59"/>
      <c r="D1101" s="59"/>
      <c r="E1101" s="59"/>
      <c r="F1101" s="59"/>
      <c r="G1101" s="59"/>
      <c r="H1101" s="59"/>
      <c r="I1101" s="59"/>
      <c r="J1101" s="60">
        <v>115.9</v>
      </c>
    </row>
    <row r="1105" spans="1:10" ht="10.5" customHeight="1" x14ac:dyDescent="0.5">
      <c r="A1105" s="68" t="s">
        <v>225</v>
      </c>
      <c r="B1105" s="68"/>
      <c r="C1105" s="68"/>
      <c r="D1105" s="68"/>
      <c r="E1105" s="68"/>
      <c r="F1105" s="68"/>
      <c r="G1105" s="68"/>
      <c r="H1105" s="68"/>
      <c r="I1105" s="68"/>
      <c r="J1105" s="68"/>
    </row>
    <row r="1106" spans="1:10" ht="10.5" customHeight="1" x14ac:dyDescent="0.5">
      <c r="A1106" s="67" t="s">
        <v>2570</v>
      </c>
      <c r="B1106" s="67"/>
      <c r="C1106" s="67"/>
      <c r="D1106" s="67"/>
      <c r="E1106" s="67"/>
      <c r="F1106" s="67"/>
      <c r="G1106" s="67"/>
      <c r="H1106" s="67"/>
      <c r="I1106" s="67"/>
      <c r="J1106" s="67"/>
    </row>
    <row r="1108" spans="1:10" ht="30.6" x14ac:dyDescent="0.5">
      <c r="A1108" s="51" t="s">
        <v>1271</v>
      </c>
      <c r="B1108" s="51" t="s">
        <v>1272</v>
      </c>
      <c r="C1108" s="51" t="s">
        <v>229</v>
      </c>
      <c r="D1108" s="51" t="s">
        <v>1273</v>
      </c>
      <c r="E1108" s="51" t="s">
        <v>1274</v>
      </c>
      <c r="F1108" s="51" t="s">
        <v>1275</v>
      </c>
      <c r="G1108" s="51" t="s">
        <v>228</v>
      </c>
      <c r="H1108" s="51" t="s">
        <v>1276</v>
      </c>
      <c r="I1108" s="51" t="s">
        <v>1277</v>
      </c>
      <c r="J1108" s="52" t="s">
        <v>1278</v>
      </c>
    </row>
    <row r="1109" spans="1:10" ht="91.8" x14ac:dyDescent="0.5">
      <c r="A1109" s="69" t="s">
        <v>1354</v>
      </c>
      <c r="B1109" s="54">
        <v>7</v>
      </c>
      <c r="C1109" s="53" t="s">
        <v>1280</v>
      </c>
      <c r="D1109" s="55">
        <v>45121</v>
      </c>
      <c r="E1109" s="53" t="s">
        <v>2571</v>
      </c>
      <c r="F1109" s="53" t="s">
        <v>2572</v>
      </c>
      <c r="G1109" s="56">
        <v>31134005289871</v>
      </c>
      <c r="H1109" s="53" t="s">
        <v>2573</v>
      </c>
      <c r="I1109" s="57">
        <v>44755</v>
      </c>
      <c r="J1109" s="58">
        <v>7</v>
      </c>
    </row>
    <row r="1110" spans="1:10" ht="102" x14ac:dyDescent="0.5">
      <c r="A1110" s="69"/>
      <c r="B1110" s="54">
        <v>14</v>
      </c>
      <c r="C1110" s="53" t="s">
        <v>1280</v>
      </c>
      <c r="D1110" s="55">
        <v>45128</v>
      </c>
      <c r="E1110" s="53" t="s">
        <v>2574</v>
      </c>
      <c r="F1110" s="53" t="s">
        <v>2575</v>
      </c>
      <c r="G1110" s="56">
        <v>31134004956470</v>
      </c>
      <c r="H1110" s="53" t="s">
        <v>1283</v>
      </c>
      <c r="I1110" s="57">
        <v>44762</v>
      </c>
      <c r="J1110" s="58">
        <v>14</v>
      </c>
    </row>
    <row r="1111" spans="1:10" ht="102" x14ac:dyDescent="0.5">
      <c r="A1111" s="69" t="s">
        <v>1511</v>
      </c>
      <c r="B1111" s="54">
        <v>9.6</v>
      </c>
      <c r="C1111" s="53" t="s">
        <v>1280</v>
      </c>
      <c r="D1111" s="55">
        <v>45142</v>
      </c>
      <c r="E1111" s="53" t="s">
        <v>2576</v>
      </c>
      <c r="F1111" s="53" t="s">
        <v>2577</v>
      </c>
      <c r="G1111" s="56">
        <v>31316004757855</v>
      </c>
      <c r="H1111" s="53" t="s">
        <v>1283</v>
      </c>
      <c r="I1111" s="57">
        <v>44777</v>
      </c>
      <c r="J1111" s="58">
        <v>9.6</v>
      </c>
    </row>
    <row r="1112" spans="1:10" ht="91.8" x14ac:dyDescent="0.5">
      <c r="A1112" s="69"/>
      <c r="B1112" s="70">
        <v>10.19</v>
      </c>
      <c r="C1112" s="69" t="s">
        <v>1280</v>
      </c>
      <c r="D1112" s="55">
        <v>45114</v>
      </c>
      <c r="E1112" s="53" t="s">
        <v>2578</v>
      </c>
      <c r="F1112" s="53" t="s">
        <v>2579</v>
      </c>
      <c r="G1112" s="56">
        <v>31316004916063</v>
      </c>
      <c r="H1112" s="53" t="s">
        <v>1338</v>
      </c>
      <c r="I1112" s="57">
        <v>44747</v>
      </c>
      <c r="J1112" s="58">
        <v>10.19</v>
      </c>
    </row>
    <row r="1113" spans="1:10" ht="102" x14ac:dyDescent="0.5">
      <c r="A1113" s="69"/>
      <c r="B1113" s="70"/>
      <c r="C1113" s="69"/>
      <c r="D1113" s="55">
        <v>45128</v>
      </c>
      <c r="E1113" s="53" t="s">
        <v>2580</v>
      </c>
      <c r="F1113" s="53" t="s">
        <v>2581</v>
      </c>
      <c r="G1113" s="56">
        <v>31316004911692</v>
      </c>
      <c r="H1113" s="53" t="s">
        <v>1338</v>
      </c>
      <c r="I1113" s="57">
        <v>44763</v>
      </c>
      <c r="J1113" s="58">
        <v>10.19</v>
      </c>
    </row>
    <row r="1114" spans="1:10" ht="81.599999999999994" x14ac:dyDescent="0.5">
      <c r="A1114" s="69"/>
      <c r="B1114" s="54">
        <v>10.199999999999999</v>
      </c>
      <c r="C1114" s="53" t="s">
        <v>1280</v>
      </c>
      <c r="D1114" s="55">
        <v>45114</v>
      </c>
      <c r="E1114" s="53" t="s">
        <v>2582</v>
      </c>
      <c r="F1114" s="53" t="s">
        <v>2583</v>
      </c>
      <c r="G1114" s="56">
        <v>31316004888379</v>
      </c>
      <c r="H1114" s="53" t="s">
        <v>1338</v>
      </c>
      <c r="I1114" s="57">
        <v>44747</v>
      </c>
      <c r="J1114" s="58">
        <v>10.199999999999999</v>
      </c>
    </row>
    <row r="1115" spans="1:10" ht="81.599999999999994" x14ac:dyDescent="0.5">
      <c r="A1115" s="69"/>
      <c r="B1115" s="54">
        <v>11.99</v>
      </c>
      <c r="C1115" s="53" t="s">
        <v>1280</v>
      </c>
      <c r="D1115" s="55">
        <v>45142</v>
      </c>
      <c r="E1115" s="53" t="s">
        <v>2584</v>
      </c>
      <c r="F1115" s="53" t="s">
        <v>1730</v>
      </c>
      <c r="G1115" s="56">
        <v>31316004902121</v>
      </c>
      <c r="H1115" s="53" t="s">
        <v>1283</v>
      </c>
      <c r="I1115" s="57">
        <v>44777</v>
      </c>
      <c r="J1115" s="58">
        <v>11.99</v>
      </c>
    </row>
    <row r="1116" spans="1:10" ht="81.599999999999994" x14ac:dyDescent="0.5">
      <c r="A1116" s="69"/>
      <c r="B1116" s="70">
        <v>14.12</v>
      </c>
      <c r="C1116" s="69" t="s">
        <v>1280</v>
      </c>
      <c r="D1116" s="71">
        <v>45142</v>
      </c>
      <c r="E1116" s="53" t="s">
        <v>2585</v>
      </c>
      <c r="F1116" s="53" t="s">
        <v>2586</v>
      </c>
      <c r="G1116" s="56">
        <v>31316004091149</v>
      </c>
      <c r="H1116" s="53" t="s">
        <v>1283</v>
      </c>
      <c r="I1116" s="57">
        <v>44777</v>
      </c>
      <c r="J1116" s="58">
        <v>14.12</v>
      </c>
    </row>
    <row r="1117" spans="1:10" ht="91.8" x14ac:dyDescent="0.5">
      <c r="A1117" s="69"/>
      <c r="B1117" s="70"/>
      <c r="C1117" s="69"/>
      <c r="D1117" s="71"/>
      <c r="E1117" s="53" t="s">
        <v>2587</v>
      </c>
      <c r="F1117" s="53" t="s">
        <v>2588</v>
      </c>
      <c r="G1117" s="56">
        <v>31316004722370</v>
      </c>
      <c r="H1117" s="53" t="s">
        <v>1283</v>
      </c>
      <c r="I1117" s="57">
        <v>44777</v>
      </c>
      <c r="J1117" s="58">
        <v>14.12</v>
      </c>
    </row>
    <row r="1118" spans="1:10" ht="81.599999999999994" x14ac:dyDescent="0.5">
      <c r="A1118" s="69"/>
      <c r="B1118" s="54">
        <v>17.989999999999998</v>
      </c>
      <c r="C1118" s="53" t="s">
        <v>1280</v>
      </c>
      <c r="D1118" s="55">
        <v>45128</v>
      </c>
      <c r="E1118" s="53" t="s">
        <v>2589</v>
      </c>
      <c r="F1118" s="53" t="s">
        <v>2590</v>
      </c>
      <c r="G1118" s="56">
        <v>31316004900448</v>
      </c>
      <c r="H1118" s="53" t="s">
        <v>1338</v>
      </c>
      <c r="I1118" s="57">
        <v>44763</v>
      </c>
      <c r="J1118" s="58">
        <v>17.989999999999998</v>
      </c>
    </row>
    <row r="1119" spans="1:10" ht="102" x14ac:dyDescent="0.5">
      <c r="A1119" s="69"/>
      <c r="B1119" s="54">
        <v>18.739999999999998</v>
      </c>
      <c r="C1119" s="53" t="s">
        <v>1280</v>
      </c>
      <c r="D1119" s="55">
        <v>45142</v>
      </c>
      <c r="E1119" s="53" t="s">
        <v>2591</v>
      </c>
      <c r="F1119" s="53" t="s">
        <v>2592</v>
      </c>
      <c r="G1119" s="56">
        <v>31316003872804</v>
      </c>
      <c r="H1119" s="53" t="s">
        <v>1283</v>
      </c>
      <c r="I1119" s="57">
        <v>44777</v>
      </c>
      <c r="J1119" s="58">
        <v>18.739999999999998</v>
      </c>
    </row>
    <row r="1120" spans="1:10" ht="102" x14ac:dyDescent="0.5">
      <c r="A1120" s="53" t="s">
        <v>1711</v>
      </c>
      <c r="B1120" s="54">
        <v>17</v>
      </c>
      <c r="C1120" s="53" t="s">
        <v>1280</v>
      </c>
      <c r="D1120" s="55">
        <v>45170</v>
      </c>
      <c r="E1120" s="53" t="s">
        <v>2593</v>
      </c>
      <c r="F1120" s="53" t="s">
        <v>2594</v>
      </c>
      <c r="G1120" s="56">
        <v>33012003599699</v>
      </c>
      <c r="H1120" s="53" t="s">
        <v>1283</v>
      </c>
      <c r="I1120" s="57">
        <v>44799</v>
      </c>
      <c r="J1120" s="58">
        <v>17</v>
      </c>
    </row>
    <row r="1121" spans="1:10" x14ac:dyDescent="0.5">
      <c r="A1121" s="59" t="s">
        <v>254</v>
      </c>
      <c r="B1121" s="59"/>
      <c r="C1121" s="59"/>
      <c r="D1121" s="59"/>
      <c r="E1121" s="59"/>
      <c r="F1121" s="59"/>
      <c r="G1121" s="59"/>
      <c r="H1121" s="59"/>
      <c r="I1121" s="59"/>
      <c r="J1121" s="60">
        <v>155.13999999999999</v>
      </c>
    </row>
    <row r="1125" spans="1:10" ht="10.5" customHeight="1" x14ac:dyDescent="0.5">
      <c r="A1125" s="68" t="s">
        <v>225</v>
      </c>
      <c r="B1125" s="68"/>
      <c r="C1125" s="68"/>
      <c r="D1125" s="68"/>
      <c r="E1125" s="68"/>
      <c r="F1125" s="68"/>
      <c r="G1125" s="68"/>
      <c r="H1125" s="68"/>
      <c r="I1125" s="68"/>
      <c r="J1125" s="68"/>
    </row>
    <row r="1126" spans="1:10" ht="10.5" customHeight="1" x14ac:dyDescent="0.5">
      <c r="A1126" s="67" t="s">
        <v>2595</v>
      </c>
      <c r="B1126" s="67"/>
      <c r="C1126" s="67"/>
      <c r="D1126" s="67"/>
      <c r="E1126" s="67"/>
      <c r="F1126" s="67"/>
      <c r="G1126" s="67"/>
      <c r="H1126" s="67"/>
      <c r="I1126" s="67"/>
      <c r="J1126" s="67"/>
    </row>
    <row r="1128" spans="1:10" ht="30.6" x14ac:dyDescent="0.5">
      <c r="A1128" s="51" t="s">
        <v>1271</v>
      </c>
      <c r="B1128" s="51" t="s">
        <v>1272</v>
      </c>
      <c r="C1128" s="51" t="s">
        <v>229</v>
      </c>
      <c r="D1128" s="51" t="s">
        <v>1273</v>
      </c>
      <c r="E1128" s="51" t="s">
        <v>1274</v>
      </c>
      <c r="F1128" s="51" t="s">
        <v>1275</v>
      </c>
      <c r="G1128" s="51" t="s">
        <v>228</v>
      </c>
      <c r="H1128" s="51" t="s">
        <v>1276</v>
      </c>
      <c r="I1128" s="51" t="s">
        <v>1277</v>
      </c>
      <c r="J1128" s="52" t="s">
        <v>1278</v>
      </c>
    </row>
    <row r="1129" spans="1:10" ht="102" x14ac:dyDescent="0.5">
      <c r="A1129" s="53" t="s">
        <v>1319</v>
      </c>
      <c r="B1129" s="54">
        <v>150</v>
      </c>
      <c r="C1129" s="53" t="s">
        <v>1280</v>
      </c>
      <c r="D1129" s="55">
        <v>45128</v>
      </c>
      <c r="E1129" s="53" t="s">
        <v>2596</v>
      </c>
      <c r="F1129" s="53" t="s">
        <v>2597</v>
      </c>
      <c r="G1129" s="56">
        <v>31437005690414</v>
      </c>
      <c r="H1129" s="53" t="s">
        <v>1283</v>
      </c>
      <c r="I1129" s="57">
        <v>44762</v>
      </c>
      <c r="J1129" s="58">
        <v>150</v>
      </c>
    </row>
    <row r="1130" spans="1:10" ht="81.599999999999994" x14ac:dyDescent="0.5">
      <c r="A1130" s="53" t="s">
        <v>1279</v>
      </c>
      <c r="B1130" s="54">
        <v>15</v>
      </c>
      <c r="C1130" s="53" t="s">
        <v>1280</v>
      </c>
      <c r="D1130" s="55">
        <v>45170</v>
      </c>
      <c r="E1130" s="53" t="s">
        <v>2598</v>
      </c>
      <c r="F1130" s="53" t="s">
        <v>2599</v>
      </c>
      <c r="G1130" s="56">
        <v>31385003454939</v>
      </c>
      <c r="H1130" s="53" t="s">
        <v>1283</v>
      </c>
      <c r="I1130" s="57">
        <v>44803</v>
      </c>
      <c r="J1130" s="58">
        <v>15</v>
      </c>
    </row>
    <row r="1131" spans="1:10" ht="81.599999999999994" x14ac:dyDescent="0.5">
      <c r="A1131" s="69" t="s">
        <v>1288</v>
      </c>
      <c r="B1131" s="54">
        <v>14</v>
      </c>
      <c r="C1131" s="53" t="s">
        <v>1280</v>
      </c>
      <c r="D1131" s="55">
        <v>45149</v>
      </c>
      <c r="E1131" s="53" t="s">
        <v>2600</v>
      </c>
      <c r="F1131" s="53" t="s">
        <v>2601</v>
      </c>
      <c r="G1131" s="56">
        <v>31186009368739</v>
      </c>
      <c r="H1131" s="53" t="s">
        <v>1283</v>
      </c>
      <c r="I1131" s="57">
        <v>44778</v>
      </c>
      <c r="J1131" s="58">
        <v>14</v>
      </c>
    </row>
    <row r="1132" spans="1:10" ht="91.8" x14ac:dyDescent="0.5">
      <c r="A1132" s="69"/>
      <c r="B1132" s="54">
        <v>19.989999999999998</v>
      </c>
      <c r="C1132" s="53" t="s">
        <v>1280</v>
      </c>
      <c r="D1132" s="55">
        <v>45149</v>
      </c>
      <c r="E1132" s="53" t="s">
        <v>2602</v>
      </c>
      <c r="F1132" s="53" t="s">
        <v>2603</v>
      </c>
      <c r="G1132" s="56">
        <v>31186060038551</v>
      </c>
      <c r="H1132" s="53" t="s">
        <v>1651</v>
      </c>
      <c r="I1132" s="57">
        <v>44778</v>
      </c>
      <c r="J1132" s="58">
        <v>19.989999999999998</v>
      </c>
    </row>
    <row r="1133" spans="1:10" ht="91.8" x14ac:dyDescent="0.5">
      <c r="A1133" s="53" t="s">
        <v>1365</v>
      </c>
      <c r="B1133" s="54">
        <v>26</v>
      </c>
      <c r="C1133" s="53" t="s">
        <v>1280</v>
      </c>
      <c r="D1133" s="55">
        <v>45170</v>
      </c>
      <c r="E1133" s="53" t="s">
        <v>2604</v>
      </c>
      <c r="F1133" s="53" t="s">
        <v>1529</v>
      </c>
      <c r="G1133" s="56">
        <v>31132015637469</v>
      </c>
      <c r="H1133" s="53" t="s">
        <v>1283</v>
      </c>
      <c r="I1133" s="57">
        <v>44803</v>
      </c>
      <c r="J1133" s="58">
        <v>26</v>
      </c>
    </row>
    <row r="1134" spans="1:10" ht="91.8" x14ac:dyDescent="0.5">
      <c r="A1134" s="53" t="s">
        <v>1711</v>
      </c>
      <c r="B1134" s="54">
        <v>19.95</v>
      </c>
      <c r="C1134" s="53" t="s">
        <v>1280</v>
      </c>
      <c r="D1134" s="55">
        <v>45198</v>
      </c>
      <c r="E1134" s="53" t="s">
        <v>2605</v>
      </c>
      <c r="F1134" s="53" t="s">
        <v>2606</v>
      </c>
      <c r="G1134" s="56">
        <v>33012002547020</v>
      </c>
      <c r="H1134" s="53" t="s">
        <v>1283</v>
      </c>
      <c r="I1134" s="57">
        <v>44832</v>
      </c>
      <c r="J1134" s="58">
        <v>19.95</v>
      </c>
    </row>
    <row r="1135" spans="1:10" ht="91.8" x14ac:dyDescent="0.5">
      <c r="A1135" s="53" t="s">
        <v>1416</v>
      </c>
      <c r="B1135" s="54">
        <v>20</v>
      </c>
      <c r="C1135" s="53" t="s">
        <v>1280</v>
      </c>
      <c r="D1135" s="55">
        <v>45184</v>
      </c>
      <c r="E1135" s="53" t="s">
        <v>2607</v>
      </c>
      <c r="F1135" s="53" t="s">
        <v>2608</v>
      </c>
      <c r="G1135" s="56">
        <v>31321007396669</v>
      </c>
      <c r="H1135" s="53" t="s">
        <v>1283</v>
      </c>
      <c r="I1135" s="57">
        <v>44814</v>
      </c>
      <c r="J1135" s="58">
        <v>20</v>
      </c>
    </row>
    <row r="1136" spans="1:10" x14ac:dyDescent="0.5">
      <c r="A1136" s="59" t="s">
        <v>254</v>
      </c>
      <c r="B1136" s="59"/>
      <c r="C1136" s="59"/>
      <c r="D1136" s="59"/>
      <c r="E1136" s="59"/>
      <c r="F1136" s="59"/>
      <c r="G1136" s="59"/>
      <c r="H1136" s="59"/>
      <c r="I1136" s="59"/>
      <c r="J1136" s="60">
        <v>264.94</v>
      </c>
    </row>
    <row r="1140" spans="1:10" ht="10.5" customHeight="1" x14ac:dyDescent="0.5">
      <c r="A1140" s="68" t="s">
        <v>225</v>
      </c>
      <c r="B1140" s="68"/>
      <c r="C1140" s="68"/>
      <c r="D1140" s="68"/>
      <c r="E1140" s="68"/>
      <c r="F1140" s="68"/>
      <c r="G1140" s="68"/>
      <c r="H1140" s="68"/>
      <c r="I1140" s="68"/>
      <c r="J1140" s="68"/>
    </row>
    <row r="1141" spans="1:10" ht="10.5" customHeight="1" x14ac:dyDescent="0.5">
      <c r="A1141" s="67" t="s">
        <v>2609</v>
      </c>
      <c r="B1141" s="67"/>
      <c r="C1141" s="67"/>
      <c r="D1141" s="67"/>
      <c r="E1141" s="67"/>
      <c r="F1141" s="67"/>
      <c r="G1141" s="67"/>
      <c r="H1141" s="67"/>
      <c r="I1141" s="67"/>
      <c r="J1141" s="67"/>
    </row>
    <row r="1143" spans="1:10" ht="30.6" x14ac:dyDescent="0.5">
      <c r="A1143" s="51" t="s">
        <v>1271</v>
      </c>
      <c r="B1143" s="51" t="s">
        <v>1272</v>
      </c>
      <c r="C1143" s="51" t="s">
        <v>229</v>
      </c>
      <c r="D1143" s="51" t="s">
        <v>1273</v>
      </c>
      <c r="E1143" s="51" t="s">
        <v>1274</v>
      </c>
      <c r="F1143" s="51" t="s">
        <v>1275</v>
      </c>
      <c r="G1143" s="51" t="s">
        <v>228</v>
      </c>
      <c r="H1143" s="51" t="s">
        <v>1276</v>
      </c>
      <c r="I1143" s="51" t="s">
        <v>1277</v>
      </c>
      <c r="J1143" s="52" t="s">
        <v>1278</v>
      </c>
    </row>
    <row r="1144" spans="1:10" ht="91.8" x14ac:dyDescent="0.5">
      <c r="A1144" s="53" t="s">
        <v>1476</v>
      </c>
      <c r="B1144" s="54">
        <v>6.39</v>
      </c>
      <c r="C1144" s="53" t="s">
        <v>1280</v>
      </c>
      <c r="D1144" s="55">
        <v>45121</v>
      </c>
      <c r="E1144" s="53" t="s">
        <v>2610</v>
      </c>
      <c r="F1144" s="53" t="s">
        <v>2611</v>
      </c>
      <c r="G1144" s="56">
        <v>36173004822139</v>
      </c>
      <c r="H1144" s="53" t="s">
        <v>1283</v>
      </c>
      <c r="I1144" s="57">
        <v>44754</v>
      </c>
      <c r="J1144" s="58">
        <v>6.39</v>
      </c>
    </row>
    <row r="1145" spans="1:10" ht="132.6" x14ac:dyDescent="0.5">
      <c r="A1145" s="53" t="s">
        <v>1733</v>
      </c>
      <c r="B1145" s="54">
        <v>16</v>
      </c>
      <c r="C1145" s="53" t="s">
        <v>1280</v>
      </c>
      <c r="D1145" s="55">
        <v>45128</v>
      </c>
      <c r="E1145" s="53" t="s">
        <v>2612</v>
      </c>
      <c r="F1145" s="53" t="s">
        <v>2613</v>
      </c>
      <c r="G1145" s="56">
        <v>31191012048468</v>
      </c>
      <c r="H1145" s="53" t="s">
        <v>1283</v>
      </c>
      <c r="I1145" s="57">
        <v>44757</v>
      </c>
      <c r="J1145" s="58">
        <v>16</v>
      </c>
    </row>
    <row r="1146" spans="1:10" ht="102" x14ac:dyDescent="0.5">
      <c r="A1146" s="69" t="s">
        <v>1295</v>
      </c>
      <c r="B1146" s="54">
        <v>11.99</v>
      </c>
      <c r="C1146" s="53" t="s">
        <v>1280</v>
      </c>
      <c r="D1146" s="55">
        <v>45135</v>
      </c>
      <c r="E1146" s="53" t="s">
        <v>2614</v>
      </c>
      <c r="F1146" s="53" t="s">
        <v>2615</v>
      </c>
      <c r="G1146" s="56">
        <v>30052006613496</v>
      </c>
      <c r="H1146" s="53" t="s">
        <v>1283</v>
      </c>
      <c r="I1146" s="57">
        <v>44768</v>
      </c>
      <c r="J1146" s="58">
        <v>11.99</v>
      </c>
    </row>
    <row r="1147" spans="1:10" ht="122.4" x14ac:dyDescent="0.5">
      <c r="A1147" s="69"/>
      <c r="B1147" s="54">
        <v>12.74</v>
      </c>
      <c r="C1147" s="53" t="s">
        <v>1280</v>
      </c>
      <c r="D1147" s="55">
        <v>45198</v>
      </c>
      <c r="E1147" s="53" t="s">
        <v>2616</v>
      </c>
      <c r="F1147" s="53" t="s">
        <v>2617</v>
      </c>
      <c r="G1147" s="56">
        <v>30052006308097</v>
      </c>
      <c r="H1147" s="53" t="s">
        <v>1780</v>
      </c>
      <c r="I1147" s="57">
        <v>44828</v>
      </c>
      <c r="J1147" s="58">
        <v>12.74</v>
      </c>
    </row>
    <row r="1148" spans="1:10" ht="102" x14ac:dyDescent="0.5">
      <c r="A1148" s="69"/>
      <c r="B1148" s="54">
        <v>16.989999999999998</v>
      </c>
      <c r="C1148" s="53" t="s">
        <v>1280</v>
      </c>
      <c r="D1148" s="55">
        <v>45198</v>
      </c>
      <c r="E1148" s="53" t="s">
        <v>2618</v>
      </c>
      <c r="F1148" s="53" t="s">
        <v>2619</v>
      </c>
      <c r="G1148" s="56">
        <v>30052003429847</v>
      </c>
      <c r="H1148" s="53" t="s">
        <v>1283</v>
      </c>
      <c r="I1148" s="57">
        <v>44828</v>
      </c>
      <c r="J1148" s="58">
        <v>16.989999999999998</v>
      </c>
    </row>
    <row r="1149" spans="1:10" ht="91.8" x14ac:dyDescent="0.5">
      <c r="A1149" s="69"/>
      <c r="B1149" s="54">
        <v>19.989999999999998</v>
      </c>
      <c r="C1149" s="53" t="s">
        <v>1280</v>
      </c>
      <c r="D1149" s="55">
        <v>45198</v>
      </c>
      <c r="E1149" s="53" t="s">
        <v>2620</v>
      </c>
      <c r="F1149" s="53" t="s">
        <v>2621</v>
      </c>
      <c r="G1149" s="56">
        <v>30052005681460</v>
      </c>
      <c r="H1149" s="53" t="s">
        <v>2622</v>
      </c>
      <c r="I1149" s="57">
        <v>44828</v>
      </c>
      <c r="J1149" s="58">
        <v>19.989999999999998</v>
      </c>
    </row>
    <row r="1150" spans="1:10" ht="81.599999999999994" x14ac:dyDescent="0.5">
      <c r="A1150" s="69"/>
      <c r="B1150" s="54">
        <v>27.99</v>
      </c>
      <c r="C1150" s="53" t="s">
        <v>1280</v>
      </c>
      <c r="D1150" s="55">
        <v>45198</v>
      </c>
      <c r="E1150" s="53" t="s">
        <v>2623</v>
      </c>
      <c r="F1150" s="53" t="s">
        <v>2624</v>
      </c>
      <c r="G1150" s="56">
        <v>30052005687897</v>
      </c>
      <c r="H1150" s="53" t="s">
        <v>2622</v>
      </c>
      <c r="I1150" s="57">
        <v>44828</v>
      </c>
      <c r="J1150" s="58">
        <v>27.99</v>
      </c>
    </row>
    <row r="1151" spans="1:10" ht="91.8" x14ac:dyDescent="0.5">
      <c r="A1151" s="69"/>
      <c r="B1151" s="54">
        <v>8.51</v>
      </c>
      <c r="C1151" s="53" t="s">
        <v>1280</v>
      </c>
      <c r="D1151" s="55">
        <v>45142</v>
      </c>
      <c r="E1151" s="53" t="s">
        <v>2625</v>
      </c>
      <c r="F1151" s="53" t="s">
        <v>2626</v>
      </c>
      <c r="G1151" s="56">
        <v>30052005242214</v>
      </c>
      <c r="H1151" s="53" t="s">
        <v>1283</v>
      </c>
      <c r="I1151" s="57">
        <v>44776</v>
      </c>
      <c r="J1151" s="58">
        <v>8.51</v>
      </c>
    </row>
    <row r="1152" spans="1:10" ht="91.8" x14ac:dyDescent="0.5">
      <c r="A1152" s="69"/>
      <c r="B1152" s="54">
        <v>27</v>
      </c>
      <c r="C1152" s="53" t="s">
        <v>1280</v>
      </c>
      <c r="D1152" s="55">
        <v>45142</v>
      </c>
      <c r="E1152" s="53" t="s">
        <v>2627</v>
      </c>
      <c r="F1152" s="53" t="s">
        <v>1710</v>
      </c>
      <c r="G1152" s="56">
        <v>30052005676296</v>
      </c>
      <c r="H1152" s="53" t="s">
        <v>1283</v>
      </c>
      <c r="I1152" s="57">
        <v>44776</v>
      </c>
      <c r="J1152" s="58">
        <v>27</v>
      </c>
    </row>
    <row r="1153" spans="1:10" ht="91.8" x14ac:dyDescent="0.5">
      <c r="A1153" s="69"/>
      <c r="B1153" s="54">
        <v>56.99</v>
      </c>
      <c r="C1153" s="53" t="s">
        <v>1280</v>
      </c>
      <c r="D1153" s="55">
        <v>45142</v>
      </c>
      <c r="E1153" s="53" t="s">
        <v>2628</v>
      </c>
      <c r="F1153" s="53" t="s">
        <v>2629</v>
      </c>
      <c r="G1153" s="56">
        <v>30052005029314</v>
      </c>
      <c r="H1153" s="53" t="s">
        <v>1304</v>
      </c>
      <c r="I1153" s="57">
        <v>44776</v>
      </c>
      <c r="J1153" s="58">
        <v>56.99</v>
      </c>
    </row>
    <row r="1154" spans="1:10" ht="102" x14ac:dyDescent="0.5">
      <c r="A1154" s="69"/>
      <c r="B1154" s="70">
        <v>59.99</v>
      </c>
      <c r="C1154" s="69" t="s">
        <v>1280</v>
      </c>
      <c r="D1154" s="71">
        <v>45142</v>
      </c>
      <c r="E1154" s="53" t="s">
        <v>2630</v>
      </c>
      <c r="F1154" s="53" t="s">
        <v>2631</v>
      </c>
      <c r="G1154" s="56">
        <v>30052005039396</v>
      </c>
      <c r="H1154" s="53" t="s">
        <v>1304</v>
      </c>
      <c r="I1154" s="57">
        <v>44776</v>
      </c>
      <c r="J1154" s="58">
        <v>59.99</v>
      </c>
    </row>
    <row r="1155" spans="1:10" ht="91.8" x14ac:dyDescent="0.5">
      <c r="A1155" s="69"/>
      <c r="B1155" s="70"/>
      <c r="C1155" s="69"/>
      <c r="D1155" s="71"/>
      <c r="E1155" s="53" t="s">
        <v>2632</v>
      </c>
      <c r="F1155" s="53" t="s">
        <v>1749</v>
      </c>
      <c r="G1155" s="56">
        <v>30052006896810</v>
      </c>
      <c r="H1155" s="53" t="s">
        <v>1304</v>
      </c>
      <c r="I1155" s="57">
        <v>44776</v>
      </c>
      <c r="J1155" s="58">
        <v>59.99</v>
      </c>
    </row>
    <row r="1156" spans="1:10" ht="81.599999999999994" x14ac:dyDescent="0.5">
      <c r="A1156" s="53" t="s">
        <v>1359</v>
      </c>
      <c r="B1156" s="54">
        <v>19</v>
      </c>
      <c r="C1156" s="53" t="s">
        <v>1280</v>
      </c>
      <c r="D1156" s="55">
        <v>45135</v>
      </c>
      <c r="E1156" s="53" t="s">
        <v>2633</v>
      </c>
      <c r="F1156" s="53" t="s">
        <v>2634</v>
      </c>
      <c r="G1156" s="56">
        <v>31320004918624</v>
      </c>
      <c r="H1156" s="53" t="s">
        <v>1283</v>
      </c>
      <c r="I1156" s="57">
        <v>44765</v>
      </c>
      <c r="J1156" s="58">
        <v>19</v>
      </c>
    </row>
    <row r="1157" spans="1:10" ht="81.599999999999994" x14ac:dyDescent="0.5">
      <c r="A1157" s="53" t="s">
        <v>1329</v>
      </c>
      <c r="B1157" s="54">
        <v>21.5</v>
      </c>
      <c r="C1157" s="53" t="s">
        <v>1280</v>
      </c>
      <c r="D1157" s="55">
        <v>45177</v>
      </c>
      <c r="E1157" s="53" t="s">
        <v>2635</v>
      </c>
      <c r="F1157" s="53" t="s">
        <v>2636</v>
      </c>
      <c r="G1157" s="56">
        <v>36878000315819</v>
      </c>
      <c r="H1157" s="53" t="s">
        <v>1283</v>
      </c>
      <c r="I1157" s="57">
        <v>44811</v>
      </c>
      <c r="J1157" s="58">
        <v>21.5</v>
      </c>
    </row>
    <row r="1158" spans="1:10" ht="102" x14ac:dyDescent="0.5">
      <c r="A1158" s="53" t="s">
        <v>1288</v>
      </c>
      <c r="B1158" s="54">
        <v>30</v>
      </c>
      <c r="C1158" s="53" t="s">
        <v>1280</v>
      </c>
      <c r="D1158" s="55">
        <v>45156</v>
      </c>
      <c r="E1158" s="53" t="s">
        <v>2637</v>
      </c>
      <c r="F1158" s="53" t="s">
        <v>2638</v>
      </c>
      <c r="G1158" s="56">
        <v>31186008001174</v>
      </c>
      <c r="H1158" s="53" t="s">
        <v>1283</v>
      </c>
      <c r="I1158" s="57">
        <v>44786</v>
      </c>
      <c r="J1158" s="58">
        <v>30</v>
      </c>
    </row>
    <row r="1159" spans="1:10" ht="91.8" x14ac:dyDescent="0.5">
      <c r="A1159" s="53" t="s">
        <v>1636</v>
      </c>
      <c r="B1159" s="54">
        <v>18.989999999999998</v>
      </c>
      <c r="C1159" s="53" t="s">
        <v>1280</v>
      </c>
      <c r="D1159" s="55">
        <v>45198</v>
      </c>
      <c r="E1159" s="53" t="s">
        <v>2639</v>
      </c>
      <c r="F1159" s="53" t="s">
        <v>2640</v>
      </c>
      <c r="G1159" s="56">
        <v>31404002768825</v>
      </c>
      <c r="H1159" s="53" t="s">
        <v>1394</v>
      </c>
      <c r="I1159" s="57">
        <v>44827</v>
      </c>
      <c r="J1159" s="58">
        <v>18.989999999999998</v>
      </c>
    </row>
    <row r="1160" spans="1:10" x14ac:dyDescent="0.5">
      <c r="A1160" s="59" t="s">
        <v>254</v>
      </c>
      <c r="B1160" s="59"/>
      <c r="C1160" s="59"/>
      <c r="D1160" s="59"/>
      <c r="E1160" s="59"/>
      <c r="F1160" s="59"/>
      <c r="G1160" s="59"/>
      <c r="H1160" s="59"/>
      <c r="I1160" s="59"/>
      <c r="J1160" s="60">
        <v>414.06</v>
      </c>
    </row>
    <row r="1164" spans="1:10" ht="10.5" customHeight="1" x14ac:dyDescent="0.5">
      <c r="A1164" s="68" t="s">
        <v>225</v>
      </c>
      <c r="B1164" s="68"/>
      <c r="C1164" s="68"/>
      <c r="D1164" s="68"/>
      <c r="E1164" s="68"/>
      <c r="F1164" s="68"/>
      <c r="G1164" s="68"/>
      <c r="H1164" s="68"/>
      <c r="I1164" s="68"/>
      <c r="J1164" s="68"/>
    </row>
    <row r="1165" spans="1:10" ht="10.5" customHeight="1" x14ac:dyDescent="0.5">
      <c r="A1165" s="67" t="s">
        <v>2641</v>
      </c>
      <c r="B1165" s="67"/>
      <c r="C1165" s="67"/>
      <c r="D1165" s="67"/>
      <c r="E1165" s="67"/>
      <c r="F1165" s="67"/>
      <c r="G1165" s="67"/>
      <c r="H1165" s="67"/>
      <c r="I1165" s="67"/>
      <c r="J1165" s="67"/>
    </row>
    <row r="1167" spans="1:10" ht="30.6" x14ac:dyDescent="0.5">
      <c r="A1167" s="51" t="s">
        <v>1271</v>
      </c>
      <c r="B1167" s="51" t="s">
        <v>1272</v>
      </c>
      <c r="C1167" s="51" t="s">
        <v>229</v>
      </c>
      <c r="D1167" s="51" t="s">
        <v>1273</v>
      </c>
      <c r="E1167" s="51" t="s">
        <v>1274</v>
      </c>
      <c r="F1167" s="51" t="s">
        <v>1275</v>
      </c>
      <c r="G1167" s="51" t="s">
        <v>228</v>
      </c>
      <c r="H1167" s="51" t="s">
        <v>1276</v>
      </c>
      <c r="I1167" s="51" t="s">
        <v>1277</v>
      </c>
      <c r="J1167" s="52" t="s">
        <v>1278</v>
      </c>
    </row>
    <row r="1168" spans="1:10" ht="91.8" x14ac:dyDescent="0.5">
      <c r="A1168" s="69" t="s">
        <v>1680</v>
      </c>
      <c r="B1168" s="54">
        <v>7</v>
      </c>
      <c r="C1168" s="53" t="s">
        <v>1280</v>
      </c>
      <c r="D1168" s="55">
        <v>45184</v>
      </c>
      <c r="E1168" s="53" t="s">
        <v>2642</v>
      </c>
      <c r="F1168" s="53" t="s">
        <v>2643</v>
      </c>
      <c r="G1168" s="56">
        <v>31539002737401</v>
      </c>
      <c r="H1168" s="53" t="s">
        <v>1283</v>
      </c>
      <c r="I1168" s="57">
        <v>44813</v>
      </c>
      <c r="J1168" s="58">
        <v>7</v>
      </c>
    </row>
    <row r="1169" spans="1:10" ht="91.8" x14ac:dyDescent="0.5">
      <c r="A1169" s="69"/>
      <c r="B1169" s="54">
        <v>14</v>
      </c>
      <c r="C1169" s="53" t="s">
        <v>1280</v>
      </c>
      <c r="D1169" s="55">
        <v>45184</v>
      </c>
      <c r="E1169" s="53" t="s">
        <v>2644</v>
      </c>
      <c r="F1169" s="53" t="s">
        <v>2645</v>
      </c>
      <c r="G1169" s="56">
        <v>31539002631000</v>
      </c>
      <c r="H1169" s="53" t="s">
        <v>1283</v>
      </c>
      <c r="I1169" s="57">
        <v>44813</v>
      </c>
      <c r="J1169" s="58">
        <v>14</v>
      </c>
    </row>
    <row r="1170" spans="1:10" ht="81.599999999999994" x14ac:dyDescent="0.5">
      <c r="A1170" s="69"/>
      <c r="B1170" s="70">
        <v>15</v>
      </c>
      <c r="C1170" s="69" t="s">
        <v>1280</v>
      </c>
      <c r="D1170" s="71">
        <v>45184</v>
      </c>
      <c r="E1170" s="53" t="s">
        <v>2646</v>
      </c>
      <c r="F1170" s="53" t="s">
        <v>2647</v>
      </c>
      <c r="G1170" s="56">
        <v>31539002731651</v>
      </c>
      <c r="H1170" s="53" t="s">
        <v>1283</v>
      </c>
      <c r="I1170" s="57">
        <v>44813</v>
      </c>
      <c r="J1170" s="58">
        <v>15</v>
      </c>
    </row>
    <row r="1171" spans="1:10" ht="91.8" x14ac:dyDescent="0.5">
      <c r="A1171" s="69"/>
      <c r="B1171" s="70"/>
      <c r="C1171" s="69"/>
      <c r="D1171" s="71"/>
      <c r="E1171" s="53" t="s">
        <v>2648</v>
      </c>
      <c r="F1171" s="53" t="s">
        <v>2649</v>
      </c>
      <c r="G1171" s="56">
        <v>31539002713261</v>
      </c>
      <c r="H1171" s="53" t="s">
        <v>1283</v>
      </c>
      <c r="I1171" s="57">
        <v>44813</v>
      </c>
      <c r="J1171" s="58">
        <v>15</v>
      </c>
    </row>
    <row r="1172" spans="1:10" ht="102" x14ac:dyDescent="0.5">
      <c r="A1172" s="69"/>
      <c r="B1172" s="54">
        <v>16</v>
      </c>
      <c r="C1172" s="53" t="s">
        <v>1280</v>
      </c>
      <c r="D1172" s="55">
        <v>45184</v>
      </c>
      <c r="E1172" s="53" t="s">
        <v>2650</v>
      </c>
      <c r="F1172" s="53" t="s">
        <v>2651</v>
      </c>
      <c r="G1172" s="56">
        <v>31539002672350</v>
      </c>
      <c r="H1172" s="53" t="s">
        <v>1283</v>
      </c>
      <c r="I1172" s="57">
        <v>44813</v>
      </c>
      <c r="J1172" s="58">
        <v>16</v>
      </c>
    </row>
    <row r="1173" spans="1:10" ht="91.8" x14ac:dyDescent="0.5">
      <c r="A1173" s="69"/>
      <c r="B1173" s="54">
        <v>17</v>
      </c>
      <c r="C1173" s="53" t="s">
        <v>1280</v>
      </c>
      <c r="D1173" s="55">
        <v>45184</v>
      </c>
      <c r="E1173" s="53" t="s">
        <v>2652</v>
      </c>
      <c r="F1173" s="53" t="s">
        <v>2653</v>
      </c>
      <c r="G1173" s="56">
        <v>31539002324788</v>
      </c>
      <c r="H1173" s="53" t="s">
        <v>1283</v>
      </c>
      <c r="I1173" s="57">
        <v>44813</v>
      </c>
      <c r="J1173" s="58">
        <v>17</v>
      </c>
    </row>
    <row r="1174" spans="1:10" ht="81.599999999999994" x14ac:dyDescent="0.5">
      <c r="A1174" s="69"/>
      <c r="B1174" s="70">
        <v>18</v>
      </c>
      <c r="C1174" s="69" t="s">
        <v>1280</v>
      </c>
      <c r="D1174" s="71">
        <v>45184</v>
      </c>
      <c r="E1174" s="53" t="s">
        <v>2654</v>
      </c>
      <c r="F1174" s="53" t="s">
        <v>2655</v>
      </c>
      <c r="G1174" s="56">
        <v>31539002710689</v>
      </c>
      <c r="H1174" s="53" t="s">
        <v>1283</v>
      </c>
      <c r="I1174" s="57">
        <v>44813</v>
      </c>
      <c r="J1174" s="58">
        <v>18</v>
      </c>
    </row>
    <row r="1175" spans="1:10" ht="91.8" x14ac:dyDescent="0.5">
      <c r="A1175" s="69"/>
      <c r="B1175" s="70"/>
      <c r="C1175" s="69"/>
      <c r="D1175" s="71"/>
      <c r="E1175" s="53" t="s">
        <v>2656</v>
      </c>
      <c r="F1175" s="53" t="s">
        <v>2657</v>
      </c>
      <c r="G1175" s="56">
        <v>31539002710754</v>
      </c>
      <c r="H1175" s="53" t="s">
        <v>1283</v>
      </c>
      <c r="I1175" s="57">
        <v>44813</v>
      </c>
      <c r="J1175" s="58">
        <v>18</v>
      </c>
    </row>
    <row r="1176" spans="1:10" ht="102" x14ac:dyDescent="0.5">
      <c r="A1176" s="69"/>
      <c r="B1176" s="54">
        <v>19</v>
      </c>
      <c r="C1176" s="53" t="s">
        <v>1280</v>
      </c>
      <c r="D1176" s="55">
        <v>45184</v>
      </c>
      <c r="E1176" s="53" t="s">
        <v>2658</v>
      </c>
      <c r="F1176" s="53" t="s">
        <v>2659</v>
      </c>
      <c r="G1176" s="56">
        <v>31539002686129</v>
      </c>
      <c r="H1176" s="53" t="s">
        <v>1283</v>
      </c>
      <c r="I1176" s="57">
        <v>44813</v>
      </c>
      <c r="J1176" s="58">
        <v>19</v>
      </c>
    </row>
    <row r="1177" spans="1:10" ht="91.8" x14ac:dyDescent="0.5">
      <c r="A1177" s="69"/>
      <c r="B1177" s="54">
        <v>20</v>
      </c>
      <c r="C1177" s="53" t="s">
        <v>1280</v>
      </c>
      <c r="D1177" s="55">
        <v>45163</v>
      </c>
      <c r="E1177" s="53" t="s">
        <v>2660</v>
      </c>
      <c r="F1177" s="53" t="s">
        <v>2661</v>
      </c>
      <c r="G1177" s="56">
        <v>31539002748101</v>
      </c>
      <c r="H1177" s="53" t="s">
        <v>1338</v>
      </c>
      <c r="I1177" s="57">
        <v>44792</v>
      </c>
      <c r="J1177" s="58">
        <v>20</v>
      </c>
    </row>
    <row r="1178" spans="1:10" ht="91.8" x14ac:dyDescent="0.5">
      <c r="A1178" s="69"/>
      <c r="B1178" s="54">
        <v>24</v>
      </c>
      <c r="C1178" s="53" t="s">
        <v>1280</v>
      </c>
      <c r="D1178" s="55">
        <v>45184</v>
      </c>
      <c r="E1178" s="53" t="s">
        <v>2662</v>
      </c>
      <c r="F1178" s="53" t="s">
        <v>2663</v>
      </c>
      <c r="G1178" s="56">
        <v>31539002691178</v>
      </c>
      <c r="H1178" s="53" t="s">
        <v>1283</v>
      </c>
      <c r="I1178" s="57">
        <v>44813</v>
      </c>
      <c r="J1178" s="58">
        <v>24</v>
      </c>
    </row>
    <row r="1179" spans="1:10" ht="112.2" x14ac:dyDescent="0.5">
      <c r="A1179" s="69"/>
      <c r="B1179" s="54">
        <v>25</v>
      </c>
      <c r="C1179" s="53" t="s">
        <v>1280</v>
      </c>
      <c r="D1179" s="55">
        <v>45184</v>
      </c>
      <c r="E1179" s="53" t="s">
        <v>2664</v>
      </c>
      <c r="F1179" s="53" t="s">
        <v>2665</v>
      </c>
      <c r="G1179" s="56">
        <v>31539001893825</v>
      </c>
      <c r="H1179" s="53" t="s">
        <v>1283</v>
      </c>
      <c r="I1179" s="57">
        <v>44813</v>
      </c>
      <c r="J1179" s="58">
        <v>25</v>
      </c>
    </row>
    <row r="1180" spans="1:10" ht="112.2" x14ac:dyDescent="0.5">
      <c r="A1180" s="69"/>
      <c r="B1180" s="54">
        <v>30</v>
      </c>
      <c r="C1180" s="53" t="s">
        <v>1280</v>
      </c>
      <c r="D1180" s="55">
        <v>45163</v>
      </c>
      <c r="E1180" s="53" t="s">
        <v>2666</v>
      </c>
      <c r="F1180" s="53" t="s">
        <v>2667</v>
      </c>
      <c r="G1180" s="56">
        <v>31539002748564</v>
      </c>
      <c r="H1180" s="53" t="s">
        <v>1338</v>
      </c>
      <c r="I1180" s="57">
        <v>44792</v>
      </c>
      <c r="J1180" s="58">
        <v>30</v>
      </c>
    </row>
    <row r="1181" spans="1:10" ht="112.2" x14ac:dyDescent="0.5">
      <c r="A1181" s="69" t="s">
        <v>1588</v>
      </c>
      <c r="B1181" s="54">
        <v>4</v>
      </c>
      <c r="C1181" s="53" t="s">
        <v>1280</v>
      </c>
      <c r="D1181" s="55">
        <v>45170</v>
      </c>
      <c r="E1181" s="53" t="s">
        <v>2668</v>
      </c>
      <c r="F1181" s="53" t="s">
        <v>2669</v>
      </c>
      <c r="G1181" s="56">
        <v>31886001463384</v>
      </c>
      <c r="H1181" s="53" t="s">
        <v>1283</v>
      </c>
      <c r="I1181" s="57">
        <v>44804</v>
      </c>
      <c r="J1181" s="58">
        <v>4</v>
      </c>
    </row>
    <row r="1182" spans="1:10" ht="102" x14ac:dyDescent="0.5">
      <c r="A1182" s="69"/>
      <c r="B1182" s="54">
        <v>6</v>
      </c>
      <c r="C1182" s="53" t="s">
        <v>1280</v>
      </c>
      <c r="D1182" s="55">
        <v>45170</v>
      </c>
      <c r="E1182" s="53" t="s">
        <v>2670</v>
      </c>
      <c r="F1182" s="53" t="s">
        <v>2671</v>
      </c>
      <c r="G1182" s="56">
        <v>31886002491384</v>
      </c>
      <c r="H1182" s="53" t="s">
        <v>1283</v>
      </c>
      <c r="I1182" s="57">
        <v>44804</v>
      </c>
      <c r="J1182" s="58">
        <v>6</v>
      </c>
    </row>
    <row r="1183" spans="1:10" ht="91.8" x14ac:dyDescent="0.5">
      <c r="A1183" s="69"/>
      <c r="B1183" s="54">
        <v>15</v>
      </c>
      <c r="C1183" s="53" t="s">
        <v>1280</v>
      </c>
      <c r="D1183" s="55">
        <v>45170</v>
      </c>
      <c r="E1183" s="53" t="s">
        <v>2672</v>
      </c>
      <c r="F1183" s="53" t="s">
        <v>2673</v>
      </c>
      <c r="G1183" s="56">
        <v>31886001125017</v>
      </c>
      <c r="H1183" s="53" t="s">
        <v>1283</v>
      </c>
      <c r="I1183" s="57">
        <v>44804</v>
      </c>
      <c r="J1183" s="58">
        <v>15</v>
      </c>
    </row>
    <row r="1184" spans="1:10" ht="81.599999999999994" x14ac:dyDescent="0.5">
      <c r="A1184" s="53" t="s">
        <v>1491</v>
      </c>
      <c r="B1184" s="54">
        <v>25</v>
      </c>
      <c r="C1184" s="53" t="s">
        <v>1280</v>
      </c>
      <c r="D1184" s="55">
        <v>45170</v>
      </c>
      <c r="E1184" s="53" t="s">
        <v>2674</v>
      </c>
      <c r="F1184" s="53" t="s">
        <v>2675</v>
      </c>
      <c r="G1184" s="56">
        <v>31139004017165</v>
      </c>
      <c r="H1184" s="53" t="s">
        <v>1283</v>
      </c>
      <c r="I1184" s="57">
        <v>44802</v>
      </c>
      <c r="J1184" s="58">
        <v>25</v>
      </c>
    </row>
    <row r="1185" spans="1:10" x14ac:dyDescent="0.5">
      <c r="A1185" s="59" t="s">
        <v>254</v>
      </c>
      <c r="B1185" s="59"/>
      <c r="C1185" s="59"/>
      <c r="D1185" s="59"/>
      <c r="E1185" s="59"/>
      <c r="F1185" s="59"/>
      <c r="G1185" s="59"/>
      <c r="H1185" s="59"/>
      <c r="I1185" s="59"/>
      <c r="J1185" s="60">
        <v>288</v>
      </c>
    </row>
    <row r="1189" spans="1:10" ht="10.5" customHeight="1" x14ac:dyDescent="0.5">
      <c r="A1189" s="68" t="s">
        <v>225</v>
      </c>
      <c r="B1189" s="68"/>
      <c r="C1189" s="68"/>
      <c r="D1189" s="68"/>
      <c r="E1189" s="68"/>
      <c r="F1189" s="68"/>
      <c r="G1189" s="68"/>
      <c r="H1189" s="68"/>
      <c r="I1189" s="68"/>
      <c r="J1189" s="68"/>
    </row>
    <row r="1190" spans="1:10" ht="10.5" customHeight="1" x14ac:dyDescent="0.5">
      <c r="A1190" s="67" t="s">
        <v>2676</v>
      </c>
      <c r="B1190" s="67"/>
      <c r="C1190" s="67"/>
      <c r="D1190" s="67"/>
      <c r="E1190" s="67"/>
      <c r="F1190" s="67"/>
      <c r="G1190" s="67"/>
      <c r="H1190" s="67"/>
      <c r="I1190" s="67"/>
      <c r="J1190" s="67"/>
    </row>
    <row r="1192" spans="1:10" ht="30.6" x14ac:dyDescent="0.5">
      <c r="A1192" s="51" t="s">
        <v>1271</v>
      </c>
      <c r="B1192" s="51" t="s">
        <v>1272</v>
      </c>
      <c r="C1192" s="51" t="s">
        <v>229</v>
      </c>
      <c r="D1192" s="51" t="s">
        <v>1273</v>
      </c>
      <c r="E1192" s="51" t="s">
        <v>1274</v>
      </c>
      <c r="F1192" s="51" t="s">
        <v>1275</v>
      </c>
      <c r="G1192" s="51" t="s">
        <v>228</v>
      </c>
      <c r="H1192" s="51" t="s">
        <v>1276</v>
      </c>
      <c r="I1192" s="51" t="s">
        <v>1277</v>
      </c>
      <c r="J1192" s="52" t="s">
        <v>1278</v>
      </c>
    </row>
    <row r="1193" spans="1:10" ht="91.8" x14ac:dyDescent="0.5">
      <c r="A1193" s="69" t="s">
        <v>1359</v>
      </c>
      <c r="B1193" s="54">
        <v>10</v>
      </c>
      <c r="C1193" s="53" t="s">
        <v>1280</v>
      </c>
      <c r="D1193" s="55">
        <v>45142</v>
      </c>
      <c r="E1193" s="53" t="s">
        <v>2677</v>
      </c>
      <c r="F1193" s="53" t="s">
        <v>2678</v>
      </c>
      <c r="G1193" s="56">
        <v>31320004801341</v>
      </c>
      <c r="H1193" s="53" t="s">
        <v>1283</v>
      </c>
      <c r="I1193" s="57">
        <v>44777</v>
      </c>
      <c r="J1193" s="58">
        <v>10</v>
      </c>
    </row>
    <row r="1194" spans="1:10" ht="91.8" x14ac:dyDescent="0.5">
      <c r="A1194" s="69"/>
      <c r="B1194" s="54">
        <v>15</v>
      </c>
      <c r="C1194" s="53" t="s">
        <v>1280</v>
      </c>
      <c r="D1194" s="55">
        <v>45142</v>
      </c>
      <c r="E1194" s="53" t="s">
        <v>2679</v>
      </c>
      <c r="F1194" s="53" t="s">
        <v>2680</v>
      </c>
      <c r="G1194" s="56">
        <v>31320005223263</v>
      </c>
      <c r="H1194" s="53" t="s">
        <v>1283</v>
      </c>
      <c r="I1194" s="57">
        <v>44777</v>
      </c>
      <c r="J1194" s="58">
        <v>15</v>
      </c>
    </row>
    <row r="1195" spans="1:10" ht="91.8" x14ac:dyDescent="0.5">
      <c r="A1195" s="69"/>
      <c r="B1195" s="54">
        <v>18</v>
      </c>
      <c r="C1195" s="53" t="s">
        <v>1280</v>
      </c>
      <c r="D1195" s="55">
        <v>45142</v>
      </c>
      <c r="E1195" s="53" t="s">
        <v>2681</v>
      </c>
      <c r="F1195" s="53" t="s">
        <v>1749</v>
      </c>
      <c r="G1195" s="56">
        <v>31320005146365</v>
      </c>
      <c r="H1195" s="53" t="s">
        <v>1304</v>
      </c>
      <c r="I1195" s="57">
        <v>44777</v>
      </c>
      <c r="J1195" s="58">
        <v>18</v>
      </c>
    </row>
    <row r="1196" spans="1:10" ht="102" x14ac:dyDescent="0.5">
      <c r="A1196" s="69"/>
      <c r="B1196" s="70">
        <v>21</v>
      </c>
      <c r="C1196" s="69" t="s">
        <v>1280</v>
      </c>
      <c r="D1196" s="71">
        <v>45142</v>
      </c>
      <c r="E1196" s="53" t="s">
        <v>2682</v>
      </c>
      <c r="F1196" s="53" t="s">
        <v>2683</v>
      </c>
      <c r="G1196" s="56">
        <v>31320004573700</v>
      </c>
      <c r="H1196" s="53" t="s">
        <v>1283</v>
      </c>
      <c r="I1196" s="57">
        <v>44777</v>
      </c>
      <c r="J1196" s="58">
        <v>21</v>
      </c>
    </row>
    <row r="1197" spans="1:10" ht="102" x14ac:dyDescent="0.5">
      <c r="A1197" s="69"/>
      <c r="B1197" s="70"/>
      <c r="C1197" s="69"/>
      <c r="D1197" s="71"/>
      <c r="E1197" s="53" t="s">
        <v>2684</v>
      </c>
      <c r="F1197" s="53" t="s">
        <v>2685</v>
      </c>
      <c r="G1197" s="56">
        <v>31320004573734</v>
      </c>
      <c r="H1197" s="53" t="s">
        <v>1283</v>
      </c>
      <c r="I1197" s="57">
        <v>44777</v>
      </c>
      <c r="J1197" s="58">
        <v>21</v>
      </c>
    </row>
    <row r="1198" spans="1:10" ht="102" x14ac:dyDescent="0.5">
      <c r="A1198" s="69"/>
      <c r="B1198" s="54">
        <v>23</v>
      </c>
      <c r="C1198" s="53" t="s">
        <v>1280</v>
      </c>
      <c r="D1198" s="55">
        <v>45142</v>
      </c>
      <c r="E1198" s="53" t="s">
        <v>2686</v>
      </c>
      <c r="F1198" s="53" t="s">
        <v>2687</v>
      </c>
      <c r="G1198" s="56">
        <v>31320004475757</v>
      </c>
      <c r="H1198" s="53" t="s">
        <v>1304</v>
      </c>
      <c r="I1198" s="57">
        <v>44777</v>
      </c>
      <c r="J1198" s="58">
        <v>23</v>
      </c>
    </row>
    <row r="1199" spans="1:10" ht="81.599999999999994" x14ac:dyDescent="0.5">
      <c r="A1199" s="69"/>
      <c r="B1199" s="70">
        <v>30</v>
      </c>
      <c r="C1199" s="69" t="s">
        <v>1280</v>
      </c>
      <c r="D1199" s="71">
        <v>45142</v>
      </c>
      <c r="E1199" s="53" t="s">
        <v>2688</v>
      </c>
      <c r="F1199" s="53" t="s">
        <v>2689</v>
      </c>
      <c r="G1199" s="56">
        <v>31320004714791</v>
      </c>
      <c r="H1199" s="53" t="s">
        <v>1304</v>
      </c>
      <c r="I1199" s="57">
        <v>44777</v>
      </c>
      <c r="J1199" s="58">
        <v>30</v>
      </c>
    </row>
    <row r="1200" spans="1:10" ht="122.4" x14ac:dyDescent="0.5">
      <c r="A1200" s="69"/>
      <c r="B1200" s="70"/>
      <c r="C1200" s="69"/>
      <c r="D1200" s="71"/>
      <c r="E1200" s="53" t="s">
        <v>2690</v>
      </c>
      <c r="F1200" s="53" t="s">
        <v>2691</v>
      </c>
      <c r="G1200" s="56">
        <v>31320005143255</v>
      </c>
      <c r="H1200" s="53" t="s">
        <v>1304</v>
      </c>
      <c r="I1200" s="57">
        <v>44777</v>
      </c>
      <c r="J1200" s="58">
        <v>30</v>
      </c>
    </row>
    <row r="1201" spans="1:10" ht="81.599999999999994" x14ac:dyDescent="0.5">
      <c r="A1201" s="69"/>
      <c r="B1201" s="54">
        <v>40</v>
      </c>
      <c r="C1201" s="53" t="s">
        <v>1280</v>
      </c>
      <c r="D1201" s="55">
        <v>45142</v>
      </c>
      <c r="E1201" s="53" t="s">
        <v>2692</v>
      </c>
      <c r="F1201" s="53" t="s">
        <v>2693</v>
      </c>
      <c r="G1201" s="56">
        <v>31320004664004</v>
      </c>
      <c r="H1201" s="53" t="s">
        <v>1304</v>
      </c>
      <c r="I1201" s="57">
        <v>44777</v>
      </c>
      <c r="J1201" s="58">
        <v>40</v>
      </c>
    </row>
    <row r="1202" spans="1:10" ht="102" x14ac:dyDescent="0.5">
      <c r="A1202" s="53" t="s">
        <v>1711</v>
      </c>
      <c r="B1202" s="54">
        <v>14.99</v>
      </c>
      <c r="C1202" s="53" t="s">
        <v>1280</v>
      </c>
      <c r="D1202" s="55">
        <v>45184</v>
      </c>
      <c r="E1202" s="53" t="s">
        <v>2694</v>
      </c>
      <c r="F1202" s="53" t="s">
        <v>2695</v>
      </c>
      <c r="G1202" s="56">
        <v>33012003877632</v>
      </c>
      <c r="H1202" s="53" t="s">
        <v>1283</v>
      </c>
      <c r="I1202" s="57">
        <v>44817</v>
      </c>
      <c r="J1202" s="58">
        <v>14.99</v>
      </c>
    </row>
    <row r="1203" spans="1:10" x14ac:dyDescent="0.5">
      <c r="A1203" s="59" t="s">
        <v>254</v>
      </c>
      <c r="B1203" s="59"/>
      <c r="C1203" s="59"/>
      <c r="D1203" s="59"/>
      <c r="E1203" s="59"/>
      <c r="F1203" s="59"/>
      <c r="G1203" s="59"/>
      <c r="H1203" s="59"/>
      <c r="I1203" s="59"/>
      <c r="J1203" s="60">
        <v>222.99</v>
      </c>
    </row>
    <row r="1207" spans="1:10" ht="10.5" customHeight="1" x14ac:dyDescent="0.5">
      <c r="A1207" s="68" t="s">
        <v>225</v>
      </c>
      <c r="B1207" s="68"/>
      <c r="C1207" s="68"/>
      <c r="D1207" s="68"/>
      <c r="E1207" s="68"/>
      <c r="F1207" s="68"/>
      <c r="G1207" s="68"/>
      <c r="H1207" s="68"/>
      <c r="I1207" s="68"/>
      <c r="J1207" s="68"/>
    </row>
    <row r="1208" spans="1:10" ht="10.5" customHeight="1" x14ac:dyDescent="0.5">
      <c r="A1208" s="67" t="s">
        <v>2696</v>
      </c>
      <c r="B1208" s="67"/>
      <c r="C1208" s="67"/>
      <c r="D1208" s="67"/>
      <c r="E1208" s="67"/>
      <c r="F1208" s="67"/>
      <c r="G1208" s="67"/>
      <c r="H1208" s="67"/>
      <c r="I1208" s="67"/>
      <c r="J1208" s="67"/>
    </row>
    <row r="1210" spans="1:10" ht="30.6" x14ac:dyDescent="0.5">
      <c r="A1210" s="51" t="s">
        <v>1271</v>
      </c>
      <c r="B1210" s="51" t="s">
        <v>1272</v>
      </c>
      <c r="C1210" s="51" t="s">
        <v>229</v>
      </c>
      <c r="D1210" s="51" t="s">
        <v>1273</v>
      </c>
      <c r="E1210" s="51" t="s">
        <v>1274</v>
      </c>
      <c r="F1210" s="51" t="s">
        <v>1275</v>
      </c>
      <c r="G1210" s="51" t="s">
        <v>228</v>
      </c>
      <c r="H1210" s="51" t="s">
        <v>1276</v>
      </c>
      <c r="I1210" s="51" t="s">
        <v>1277</v>
      </c>
      <c r="J1210" s="52" t="s">
        <v>1278</v>
      </c>
    </row>
    <row r="1211" spans="1:10" ht="81.599999999999994" x14ac:dyDescent="0.5">
      <c r="A1211" s="53" t="s">
        <v>1359</v>
      </c>
      <c r="B1211" s="54">
        <v>13</v>
      </c>
      <c r="C1211" s="53" t="s">
        <v>1280</v>
      </c>
      <c r="D1211" s="55">
        <v>45198</v>
      </c>
      <c r="E1211" s="53" t="s">
        <v>2697</v>
      </c>
      <c r="F1211" s="53" t="s">
        <v>2698</v>
      </c>
      <c r="G1211" s="56">
        <v>31320004807363</v>
      </c>
      <c r="H1211" s="53" t="s">
        <v>1283</v>
      </c>
      <c r="I1211" s="57">
        <v>44831</v>
      </c>
      <c r="J1211" s="58">
        <v>13</v>
      </c>
    </row>
    <row r="1212" spans="1:10" ht="112.2" x14ac:dyDescent="0.5">
      <c r="A1212" s="53" t="s">
        <v>1284</v>
      </c>
      <c r="B1212" s="54">
        <v>15.82</v>
      </c>
      <c r="C1212" s="53" t="s">
        <v>1280</v>
      </c>
      <c r="D1212" s="55">
        <v>45184</v>
      </c>
      <c r="E1212" s="53" t="s">
        <v>2699</v>
      </c>
      <c r="F1212" s="53" t="s">
        <v>2700</v>
      </c>
      <c r="G1212" s="56">
        <v>31534002862333</v>
      </c>
      <c r="H1212" s="53" t="s">
        <v>1283</v>
      </c>
      <c r="I1212" s="57">
        <v>44814</v>
      </c>
      <c r="J1212" s="58">
        <v>15.82</v>
      </c>
    </row>
    <row r="1213" spans="1:10" x14ac:dyDescent="0.5">
      <c r="A1213" s="59" t="s">
        <v>254</v>
      </c>
      <c r="B1213" s="59"/>
      <c r="C1213" s="59"/>
      <c r="D1213" s="59"/>
      <c r="E1213" s="59"/>
      <c r="F1213" s="59"/>
      <c r="G1213" s="59"/>
      <c r="H1213" s="59"/>
      <c r="I1213" s="59"/>
      <c r="J1213" s="60">
        <v>28.82</v>
      </c>
    </row>
    <row r="1217" spans="1:10" ht="10.5" customHeight="1" x14ac:dyDescent="0.5">
      <c r="A1217" s="68" t="s">
        <v>225</v>
      </c>
      <c r="B1217" s="68"/>
      <c r="C1217" s="68"/>
      <c r="D1217" s="68"/>
      <c r="E1217" s="68"/>
      <c r="F1217" s="68"/>
      <c r="G1217" s="68"/>
      <c r="H1217" s="68"/>
      <c r="I1217" s="68"/>
      <c r="J1217" s="68"/>
    </row>
    <row r="1218" spans="1:10" ht="10.5" customHeight="1" x14ac:dyDescent="0.5">
      <c r="A1218" s="67" t="s">
        <v>2701</v>
      </c>
      <c r="B1218" s="67"/>
      <c r="C1218" s="67"/>
      <c r="D1218" s="67"/>
      <c r="E1218" s="67"/>
      <c r="F1218" s="67"/>
      <c r="G1218" s="67"/>
      <c r="H1218" s="67"/>
      <c r="I1218" s="67"/>
      <c r="J1218" s="67"/>
    </row>
    <row r="1220" spans="1:10" ht="30.6" x14ac:dyDescent="0.5">
      <c r="A1220" s="51" t="s">
        <v>1271</v>
      </c>
      <c r="B1220" s="51" t="s">
        <v>1272</v>
      </c>
      <c r="C1220" s="51" t="s">
        <v>229</v>
      </c>
      <c r="D1220" s="51" t="s">
        <v>1273</v>
      </c>
      <c r="E1220" s="51" t="s">
        <v>1274</v>
      </c>
      <c r="F1220" s="51" t="s">
        <v>1275</v>
      </c>
      <c r="G1220" s="51" t="s">
        <v>228</v>
      </c>
      <c r="H1220" s="51" t="s">
        <v>1276</v>
      </c>
      <c r="I1220" s="51" t="s">
        <v>1277</v>
      </c>
      <c r="J1220" s="52" t="s">
        <v>1278</v>
      </c>
    </row>
    <row r="1221" spans="1:10" ht="102" x14ac:dyDescent="0.5">
      <c r="A1221" s="53" t="s">
        <v>1733</v>
      </c>
      <c r="B1221" s="54">
        <v>25</v>
      </c>
      <c r="C1221" s="53" t="s">
        <v>1280</v>
      </c>
      <c r="D1221" s="55">
        <v>45121</v>
      </c>
      <c r="E1221" s="53" t="s">
        <v>2702</v>
      </c>
      <c r="F1221" s="53" t="s">
        <v>2703</v>
      </c>
      <c r="G1221" s="56">
        <v>31191008231516</v>
      </c>
      <c r="H1221" s="53" t="s">
        <v>1283</v>
      </c>
      <c r="I1221" s="57">
        <v>44755</v>
      </c>
      <c r="J1221" s="58">
        <v>25</v>
      </c>
    </row>
    <row r="1222" spans="1:10" ht="91.8" x14ac:dyDescent="0.5">
      <c r="A1222" s="53" t="s">
        <v>1516</v>
      </c>
      <c r="B1222" s="54">
        <v>20</v>
      </c>
      <c r="C1222" s="53" t="s">
        <v>1280</v>
      </c>
      <c r="D1222" s="55">
        <v>45135</v>
      </c>
      <c r="E1222" s="53" t="s">
        <v>2704</v>
      </c>
      <c r="F1222" s="53" t="s">
        <v>2705</v>
      </c>
      <c r="G1222" s="56">
        <v>31138002056068</v>
      </c>
      <c r="H1222" s="53" t="s">
        <v>1283</v>
      </c>
      <c r="I1222" s="57">
        <v>44770</v>
      </c>
      <c r="J1222" s="58">
        <v>20</v>
      </c>
    </row>
    <row r="1223" spans="1:10" ht="102" x14ac:dyDescent="0.5">
      <c r="A1223" s="53" t="s">
        <v>1365</v>
      </c>
      <c r="B1223" s="54">
        <v>25</v>
      </c>
      <c r="C1223" s="53" t="s">
        <v>1280</v>
      </c>
      <c r="D1223" s="55">
        <v>45121</v>
      </c>
      <c r="E1223" s="53" t="s">
        <v>2706</v>
      </c>
      <c r="F1223" s="53" t="s">
        <v>2707</v>
      </c>
      <c r="G1223" s="56">
        <v>31132009116926</v>
      </c>
      <c r="H1223" s="53" t="s">
        <v>1283</v>
      </c>
      <c r="I1223" s="57">
        <v>44755</v>
      </c>
      <c r="J1223" s="58">
        <v>25</v>
      </c>
    </row>
    <row r="1224" spans="1:10" ht="81.599999999999994" x14ac:dyDescent="0.5">
      <c r="A1224" s="69" t="s">
        <v>2708</v>
      </c>
      <c r="B1224" s="54">
        <v>10</v>
      </c>
      <c r="C1224" s="53" t="s">
        <v>1280</v>
      </c>
      <c r="D1224" s="55">
        <v>45128</v>
      </c>
      <c r="E1224" s="53" t="s">
        <v>2709</v>
      </c>
      <c r="F1224" s="53" t="s">
        <v>1747</v>
      </c>
      <c r="G1224" s="56">
        <v>31321007427886</v>
      </c>
      <c r="H1224" s="53" t="s">
        <v>1283</v>
      </c>
      <c r="I1224" s="57">
        <v>44763</v>
      </c>
      <c r="J1224" s="58">
        <v>10</v>
      </c>
    </row>
    <row r="1225" spans="1:10" ht="102" x14ac:dyDescent="0.5">
      <c r="A1225" s="69"/>
      <c r="B1225" s="54">
        <v>17</v>
      </c>
      <c r="C1225" s="53" t="s">
        <v>1280</v>
      </c>
      <c r="D1225" s="55">
        <v>45128</v>
      </c>
      <c r="E1225" s="53" t="s">
        <v>2710</v>
      </c>
      <c r="F1225" s="53" t="s">
        <v>2711</v>
      </c>
      <c r="G1225" s="56">
        <v>31321007636817</v>
      </c>
      <c r="H1225" s="53" t="s">
        <v>1283</v>
      </c>
      <c r="I1225" s="57">
        <v>44763</v>
      </c>
      <c r="J1225" s="58">
        <v>17</v>
      </c>
    </row>
    <row r="1226" spans="1:10" ht="81.599999999999994" x14ac:dyDescent="0.5">
      <c r="A1226" s="69"/>
      <c r="B1226" s="54">
        <v>13</v>
      </c>
      <c r="C1226" s="53" t="s">
        <v>1280</v>
      </c>
      <c r="D1226" s="55">
        <v>45149</v>
      </c>
      <c r="E1226" s="53" t="s">
        <v>2712</v>
      </c>
      <c r="F1226" s="53" t="s">
        <v>1747</v>
      </c>
      <c r="G1226" s="56">
        <v>31321008053343</v>
      </c>
      <c r="H1226" s="53" t="s">
        <v>1283</v>
      </c>
      <c r="I1226" s="57">
        <v>44784</v>
      </c>
      <c r="J1226" s="58">
        <v>13</v>
      </c>
    </row>
    <row r="1227" spans="1:10" x14ac:dyDescent="0.5">
      <c r="A1227" s="59" t="s">
        <v>254</v>
      </c>
      <c r="B1227" s="59"/>
      <c r="C1227" s="59"/>
      <c r="D1227" s="59"/>
      <c r="E1227" s="59"/>
      <c r="F1227" s="59"/>
      <c r="G1227" s="59"/>
      <c r="H1227" s="59"/>
      <c r="I1227" s="59"/>
      <c r="J1227" s="60">
        <v>110</v>
      </c>
    </row>
    <row r="1231" spans="1:10" ht="10.5" customHeight="1" x14ac:dyDescent="0.5">
      <c r="A1231" s="68" t="s">
        <v>225</v>
      </c>
      <c r="B1231" s="68"/>
      <c r="C1231" s="68"/>
      <c r="D1231" s="68"/>
      <c r="E1231" s="68"/>
      <c r="F1231" s="68"/>
      <c r="G1231" s="68"/>
      <c r="H1231" s="68"/>
      <c r="I1231" s="68"/>
      <c r="J1231" s="68"/>
    </row>
    <row r="1232" spans="1:10" ht="10.5" customHeight="1" x14ac:dyDescent="0.5">
      <c r="A1232" s="67" t="s">
        <v>2713</v>
      </c>
      <c r="B1232" s="67"/>
      <c r="C1232" s="67"/>
      <c r="D1232" s="67"/>
      <c r="E1232" s="67"/>
      <c r="F1232" s="67"/>
      <c r="G1232" s="67"/>
      <c r="H1232" s="67"/>
      <c r="I1232" s="67"/>
      <c r="J1232" s="67"/>
    </row>
    <row r="1234" spans="1:10" ht="30.6" x14ac:dyDescent="0.5">
      <c r="A1234" s="51" t="s">
        <v>1271</v>
      </c>
      <c r="B1234" s="51" t="s">
        <v>1272</v>
      </c>
      <c r="C1234" s="51" t="s">
        <v>229</v>
      </c>
      <c r="D1234" s="51" t="s">
        <v>1273</v>
      </c>
      <c r="E1234" s="51" t="s">
        <v>1274</v>
      </c>
      <c r="F1234" s="51" t="s">
        <v>1275</v>
      </c>
      <c r="G1234" s="51" t="s">
        <v>228</v>
      </c>
      <c r="H1234" s="51" t="s">
        <v>1276</v>
      </c>
      <c r="I1234" s="51" t="s">
        <v>1277</v>
      </c>
      <c r="J1234" s="52" t="s">
        <v>1278</v>
      </c>
    </row>
    <row r="1235" spans="1:10" ht="91.8" x14ac:dyDescent="0.5">
      <c r="A1235" s="53" t="s">
        <v>1511</v>
      </c>
      <c r="B1235" s="54">
        <v>9.57</v>
      </c>
      <c r="C1235" s="53" t="s">
        <v>1280</v>
      </c>
      <c r="D1235" s="55">
        <v>45114</v>
      </c>
      <c r="E1235" s="53" t="s">
        <v>2714</v>
      </c>
      <c r="F1235" s="53" t="s">
        <v>2715</v>
      </c>
      <c r="G1235" s="56">
        <v>31316000717754</v>
      </c>
      <c r="H1235" s="53" t="s">
        <v>1283</v>
      </c>
      <c r="I1235" s="57">
        <v>44749</v>
      </c>
      <c r="J1235" s="58">
        <v>9.57</v>
      </c>
    </row>
    <row r="1236" spans="1:10" ht="81.599999999999994" x14ac:dyDescent="0.5">
      <c r="A1236" s="53" t="s">
        <v>1279</v>
      </c>
      <c r="B1236" s="54">
        <v>30</v>
      </c>
      <c r="C1236" s="53" t="s">
        <v>1280</v>
      </c>
      <c r="D1236" s="55">
        <v>45170</v>
      </c>
      <c r="E1236" s="53" t="s">
        <v>2716</v>
      </c>
      <c r="F1236" s="53" t="s">
        <v>2717</v>
      </c>
      <c r="G1236" s="56">
        <v>31385005075435</v>
      </c>
      <c r="H1236" s="53" t="s">
        <v>1304</v>
      </c>
      <c r="I1236" s="57">
        <v>44805</v>
      </c>
      <c r="J1236" s="58">
        <v>30</v>
      </c>
    </row>
    <row r="1237" spans="1:10" ht="91.8" x14ac:dyDescent="0.5">
      <c r="A1237" s="53" t="s">
        <v>1295</v>
      </c>
      <c r="B1237" s="54">
        <v>10.71</v>
      </c>
      <c r="C1237" s="53" t="s">
        <v>1280</v>
      </c>
      <c r="D1237" s="55">
        <v>45191</v>
      </c>
      <c r="E1237" s="53" t="s">
        <v>2718</v>
      </c>
      <c r="F1237" s="53" t="s">
        <v>2719</v>
      </c>
      <c r="G1237" s="56">
        <v>30052006622323</v>
      </c>
      <c r="H1237" s="53" t="s">
        <v>1283</v>
      </c>
      <c r="I1237" s="57">
        <v>44825</v>
      </c>
      <c r="J1237" s="58">
        <v>10.71</v>
      </c>
    </row>
    <row r="1238" spans="1:10" ht="91.8" x14ac:dyDescent="0.5">
      <c r="A1238" s="53" t="s">
        <v>1420</v>
      </c>
      <c r="B1238" s="54">
        <v>36.99</v>
      </c>
      <c r="C1238" s="53" t="s">
        <v>1280</v>
      </c>
      <c r="D1238" s="55">
        <v>45149</v>
      </c>
      <c r="E1238" s="53" t="s">
        <v>2720</v>
      </c>
      <c r="F1238" s="53" t="s">
        <v>2721</v>
      </c>
      <c r="G1238" s="56">
        <v>31137004191147</v>
      </c>
      <c r="H1238" s="53" t="s">
        <v>1304</v>
      </c>
      <c r="I1238" s="57">
        <v>44780</v>
      </c>
      <c r="J1238" s="58">
        <v>36.99</v>
      </c>
    </row>
    <row r="1239" spans="1:10" ht="91.8" x14ac:dyDescent="0.5">
      <c r="A1239" s="53" t="s">
        <v>2722</v>
      </c>
      <c r="B1239" s="54">
        <v>20</v>
      </c>
      <c r="C1239" s="53" t="s">
        <v>1280</v>
      </c>
      <c r="D1239" s="55">
        <v>45156</v>
      </c>
      <c r="E1239" s="53" t="s">
        <v>2723</v>
      </c>
      <c r="F1239" s="53" t="s">
        <v>2724</v>
      </c>
      <c r="G1239" s="56">
        <v>36285000462700</v>
      </c>
      <c r="H1239" s="53" t="s">
        <v>1283</v>
      </c>
      <c r="I1239" s="57">
        <v>44791</v>
      </c>
      <c r="J1239" s="58">
        <v>20</v>
      </c>
    </row>
    <row r="1240" spans="1:10" ht="102" x14ac:dyDescent="0.5">
      <c r="A1240" s="53" t="s">
        <v>1314</v>
      </c>
      <c r="B1240" s="54">
        <v>10</v>
      </c>
      <c r="C1240" s="53" t="s">
        <v>1280</v>
      </c>
      <c r="D1240" s="55">
        <v>45198</v>
      </c>
      <c r="E1240" s="53" t="s">
        <v>2725</v>
      </c>
      <c r="F1240" s="53" t="s">
        <v>2726</v>
      </c>
      <c r="G1240" s="56">
        <v>31308003680378</v>
      </c>
      <c r="H1240" s="53" t="s">
        <v>1317</v>
      </c>
      <c r="I1240" s="57">
        <v>44831</v>
      </c>
      <c r="J1240" s="58">
        <v>10</v>
      </c>
    </row>
    <row r="1241" spans="1:10" x14ac:dyDescent="0.5">
      <c r="A1241" s="59" t="s">
        <v>254</v>
      </c>
      <c r="B1241" s="59"/>
      <c r="C1241" s="59"/>
      <c r="D1241" s="59"/>
      <c r="E1241" s="59"/>
      <c r="F1241" s="59"/>
      <c r="G1241" s="59"/>
      <c r="H1241" s="59"/>
      <c r="I1241" s="59"/>
      <c r="J1241" s="60">
        <v>117.27</v>
      </c>
    </row>
    <row r="1245" spans="1:10" ht="10.5" customHeight="1" x14ac:dyDescent="0.5">
      <c r="A1245" s="68" t="s">
        <v>225</v>
      </c>
      <c r="B1245" s="68"/>
      <c r="C1245" s="68"/>
      <c r="D1245" s="68"/>
      <c r="E1245" s="68"/>
      <c r="F1245" s="68"/>
      <c r="G1245" s="68"/>
      <c r="H1245" s="68"/>
      <c r="I1245" s="68"/>
      <c r="J1245" s="68"/>
    </row>
    <row r="1246" spans="1:10" ht="10.5" customHeight="1" x14ac:dyDescent="0.5">
      <c r="A1246" s="67" t="s">
        <v>2727</v>
      </c>
      <c r="B1246" s="67"/>
      <c r="C1246" s="67"/>
      <c r="D1246" s="67"/>
      <c r="E1246" s="67"/>
      <c r="F1246" s="67"/>
      <c r="G1246" s="67"/>
      <c r="H1246" s="67"/>
      <c r="I1246" s="67"/>
      <c r="J1246" s="67"/>
    </row>
    <row r="1248" spans="1:10" ht="30.6" x14ac:dyDescent="0.5">
      <c r="A1248" s="51" t="s">
        <v>1271</v>
      </c>
      <c r="B1248" s="51" t="s">
        <v>1272</v>
      </c>
      <c r="C1248" s="51" t="s">
        <v>229</v>
      </c>
      <c r="D1248" s="51" t="s">
        <v>1273</v>
      </c>
      <c r="E1248" s="51" t="s">
        <v>1274</v>
      </c>
      <c r="F1248" s="51" t="s">
        <v>1275</v>
      </c>
      <c r="G1248" s="51" t="s">
        <v>228</v>
      </c>
      <c r="H1248" s="51" t="s">
        <v>1276</v>
      </c>
      <c r="I1248" s="51" t="s">
        <v>1277</v>
      </c>
      <c r="J1248" s="52" t="s">
        <v>1278</v>
      </c>
    </row>
    <row r="1249" spans="1:10" ht="81.599999999999994" x14ac:dyDescent="0.5">
      <c r="A1249" s="53" t="s">
        <v>1354</v>
      </c>
      <c r="B1249" s="54">
        <v>23</v>
      </c>
      <c r="C1249" s="53" t="s">
        <v>1280</v>
      </c>
      <c r="D1249" s="55">
        <v>45191</v>
      </c>
      <c r="E1249" s="53" t="s">
        <v>2728</v>
      </c>
      <c r="F1249" s="53" t="s">
        <v>2729</v>
      </c>
      <c r="G1249" s="56">
        <v>31134005402953</v>
      </c>
      <c r="H1249" s="53" t="s">
        <v>1338</v>
      </c>
      <c r="I1249" s="57">
        <v>44820</v>
      </c>
      <c r="J1249" s="58">
        <v>23</v>
      </c>
    </row>
    <row r="1250" spans="1:10" x14ac:dyDescent="0.5">
      <c r="A1250" s="59" t="s">
        <v>254</v>
      </c>
      <c r="B1250" s="59"/>
      <c r="C1250" s="59"/>
      <c r="D1250" s="59"/>
      <c r="E1250" s="59"/>
      <c r="F1250" s="59"/>
      <c r="G1250" s="59"/>
      <c r="H1250" s="59"/>
      <c r="I1250" s="59"/>
      <c r="J1250" s="60">
        <v>23</v>
      </c>
    </row>
    <row r="1254" spans="1:10" ht="10.5" customHeight="1" x14ac:dyDescent="0.5">
      <c r="A1254" s="68" t="s">
        <v>225</v>
      </c>
      <c r="B1254" s="68"/>
      <c r="C1254" s="68"/>
      <c r="D1254" s="68"/>
      <c r="E1254" s="68"/>
      <c r="F1254" s="68"/>
      <c r="G1254" s="68"/>
      <c r="H1254" s="68"/>
      <c r="I1254" s="68"/>
      <c r="J1254" s="68"/>
    </row>
    <row r="1255" spans="1:10" ht="10.5" customHeight="1" x14ac:dyDescent="0.5">
      <c r="A1255" s="67" t="s">
        <v>2730</v>
      </c>
      <c r="B1255" s="67"/>
      <c r="C1255" s="67"/>
      <c r="D1255" s="67"/>
      <c r="E1255" s="67"/>
      <c r="F1255" s="67"/>
      <c r="G1255" s="67"/>
      <c r="H1255" s="67"/>
      <c r="I1255" s="67"/>
      <c r="J1255" s="67"/>
    </row>
    <row r="1257" spans="1:10" ht="30.6" x14ac:dyDescent="0.5">
      <c r="A1257" s="51" t="s">
        <v>1271</v>
      </c>
      <c r="B1257" s="51" t="s">
        <v>1272</v>
      </c>
      <c r="C1257" s="51" t="s">
        <v>229</v>
      </c>
      <c r="D1257" s="51" t="s">
        <v>1273</v>
      </c>
      <c r="E1257" s="51" t="s">
        <v>1274</v>
      </c>
      <c r="F1257" s="51" t="s">
        <v>1275</v>
      </c>
      <c r="G1257" s="51" t="s">
        <v>228</v>
      </c>
      <c r="H1257" s="51" t="s">
        <v>1276</v>
      </c>
      <c r="I1257" s="51" t="s">
        <v>1277</v>
      </c>
      <c r="J1257" s="52" t="s">
        <v>1278</v>
      </c>
    </row>
    <row r="1258" spans="1:10" ht="102" x14ac:dyDescent="0.5">
      <c r="A1258" s="53" t="s">
        <v>1420</v>
      </c>
      <c r="B1258" s="54">
        <v>11.99</v>
      </c>
      <c r="C1258" s="53" t="s">
        <v>1280</v>
      </c>
      <c r="D1258" s="55">
        <v>45191</v>
      </c>
      <c r="E1258" s="53" t="s">
        <v>2731</v>
      </c>
      <c r="F1258" s="53" t="s">
        <v>2732</v>
      </c>
      <c r="G1258" s="56">
        <v>31137003692764</v>
      </c>
      <c r="H1258" s="53" t="s">
        <v>1283</v>
      </c>
      <c r="I1258" s="57">
        <v>44822</v>
      </c>
      <c r="J1258" s="58">
        <v>11.99</v>
      </c>
    </row>
    <row r="1259" spans="1:10" x14ac:dyDescent="0.5">
      <c r="A1259" s="59" t="s">
        <v>254</v>
      </c>
      <c r="B1259" s="59"/>
      <c r="C1259" s="59"/>
      <c r="D1259" s="59"/>
      <c r="E1259" s="59"/>
      <c r="F1259" s="59"/>
      <c r="G1259" s="59"/>
      <c r="H1259" s="59"/>
      <c r="I1259" s="59"/>
      <c r="J1259" s="60">
        <v>11.99</v>
      </c>
    </row>
    <row r="1263" spans="1:10" ht="10.5" customHeight="1" x14ac:dyDescent="0.5">
      <c r="A1263" s="68" t="s">
        <v>225</v>
      </c>
      <c r="B1263" s="68"/>
      <c r="C1263" s="68"/>
      <c r="D1263" s="68"/>
      <c r="E1263" s="68"/>
      <c r="F1263" s="68"/>
      <c r="G1263" s="68"/>
      <c r="H1263" s="68"/>
      <c r="I1263" s="68"/>
      <c r="J1263" s="68"/>
    </row>
    <row r="1264" spans="1:10" ht="10.5" customHeight="1" x14ac:dyDescent="0.5">
      <c r="A1264" s="67" t="s">
        <v>2733</v>
      </c>
      <c r="B1264" s="67"/>
      <c r="C1264" s="67"/>
      <c r="D1264" s="67"/>
      <c r="E1264" s="67"/>
      <c r="F1264" s="67"/>
      <c r="G1264" s="67"/>
      <c r="H1264" s="67"/>
      <c r="I1264" s="67"/>
      <c r="J1264" s="67"/>
    </row>
    <row r="1266" spans="1:10" ht="30.6" x14ac:dyDescent="0.5">
      <c r="A1266" s="51" t="s">
        <v>1271</v>
      </c>
      <c r="B1266" s="51" t="s">
        <v>1272</v>
      </c>
      <c r="C1266" s="51" t="s">
        <v>229</v>
      </c>
      <c r="D1266" s="51" t="s">
        <v>1273</v>
      </c>
      <c r="E1266" s="51" t="s">
        <v>1274</v>
      </c>
      <c r="F1266" s="51" t="s">
        <v>1275</v>
      </c>
      <c r="G1266" s="51" t="s">
        <v>228</v>
      </c>
      <c r="H1266" s="51" t="s">
        <v>1276</v>
      </c>
      <c r="I1266" s="51" t="s">
        <v>1277</v>
      </c>
      <c r="J1266" s="52" t="s">
        <v>1278</v>
      </c>
    </row>
    <row r="1267" spans="1:10" ht="81.599999999999994" x14ac:dyDescent="0.5">
      <c r="A1267" s="53" t="s">
        <v>1791</v>
      </c>
      <c r="B1267" s="54">
        <v>12.4</v>
      </c>
      <c r="C1267" s="53" t="s">
        <v>1280</v>
      </c>
      <c r="D1267" s="55">
        <v>45121</v>
      </c>
      <c r="E1267" s="53" t="s">
        <v>2734</v>
      </c>
      <c r="F1267" s="53" t="s">
        <v>2735</v>
      </c>
      <c r="G1267" s="56">
        <v>31531003852586</v>
      </c>
      <c r="H1267" s="53" t="s">
        <v>1283</v>
      </c>
      <c r="I1267" s="57">
        <v>44755</v>
      </c>
      <c r="J1267" s="58">
        <v>12.4</v>
      </c>
    </row>
    <row r="1268" spans="1:10" ht="91.8" x14ac:dyDescent="0.5">
      <c r="A1268" s="53" t="s">
        <v>1319</v>
      </c>
      <c r="B1268" s="54">
        <v>26</v>
      </c>
      <c r="C1268" s="53" t="s">
        <v>1280</v>
      </c>
      <c r="D1268" s="55">
        <v>45191</v>
      </c>
      <c r="E1268" s="53" t="s">
        <v>2736</v>
      </c>
      <c r="F1268" s="53" t="s">
        <v>2737</v>
      </c>
      <c r="G1268" s="56">
        <v>31437004885072</v>
      </c>
      <c r="H1268" s="53" t="s">
        <v>1283</v>
      </c>
      <c r="I1268" s="57">
        <v>44826</v>
      </c>
      <c r="J1268" s="58">
        <v>26</v>
      </c>
    </row>
    <row r="1269" spans="1:10" ht="102" x14ac:dyDescent="0.5">
      <c r="A1269" s="53" t="s">
        <v>1533</v>
      </c>
      <c r="B1269" s="54">
        <v>85</v>
      </c>
      <c r="C1269" s="53" t="s">
        <v>1280</v>
      </c>
      <c r="D1269" s="55">
        <v>45128</v>
      </c>
      <c r="E1269" s="53" t="s">
        <v>2738</v>
      </c>
      <c r="F1269" s="53" t="s">
        <v>2739</v>
      </c>
      <c r="G1269" s="56">
        <v>31737001909092</v>
      </c>
      <c r="H1269" s="53" t="s">
        <v>1283</v>
      </c>
      <c r="I1269" s="57">
        <v>44762</v>
      </c>
      <c r="J1269" s="58">
        <v>85</v>
      </c>
    </row>
    <row r="1270" spans="1:10" ht="112.2" x14ac:dyDescent="0.5">
      <c r="A1270" s="53" t="s">
        <v>1482</v>
      </c>
      <c r="B1270" s="54">
        <v>125</v>
      </c>
      <c r="C1270" s="53" t="s">
        <v>1280</v>
      </c>
      <c r="D1270" s="55">
        <v>45163</v>
      </c>
      <c r="E1270" s="53" t="s">
        <v>2740</v>
      </c>
      <c r="F1270" s="53" t="s">
        <v>2741</v>
      </c>
      <c r="G1270" s="56">
        <v>31311004066928</v>
      </c>
      <c r="H1270" s="53" t="s">
        <v>1623</v>
      </c>
      <c r="I1270" s="57">
        <v>44793</v>
      </c>
      <c r="J1270" s="58">
        <v>125</v>
      </c>
    </row>
    <row r="1271" spans="1:10" ht="91.8" x14ac:dyDescent="0.5">
      <c r="A1271" s="53" t="s">
        <v>1365</v>
      </c>
      <c r="B1271" s="54">
        <v>21.99</v>
      </c>
      <c r="C1271" s="53" t="s">
        <v>1280</v>
      </c>
      <c r="D1271" s="55">
        <v>45163</v>
      </c>
      <c r="E1271" s="53" t="s">
        <v>2742</v>
      </c>
      <c r="F1271" s="53" t="s">
        <v>2743</v>
      </c>
      <c r="G1271" s="56">
        <v>31132011838673</v>
      </c>
      <c r="H1271" s="53" t="s">
        <v>1283</v>
      </c>
      <c r="I1271" s="57">
        <v>44792</v>
      </c>
      <c r="J1271" s="58">
        <v>21.99</v>
      </c>
    </row>
    <row r="1272" spans="1:10" ht="102" x14ac:dyDescent="0.5">
      <c r="A1272" s="53" t="s">
        <v>1717</v>
      </c>
      <c r="B1272" s="54">
        <v>7</v>
      </c>
      <c r="C1272" s="53" t="s">
        <v>1280</v>
      </c>
      <c r="D1272" s="55">
        <v>45198</v>
      </c>
      <c r="E1272" s="53" t="s">
        <v>2744</v>
      </c>
      <c r="F1272" s="53" t="s">
        <v>2745</v>
      </c>
      <c r="G1272" s="56">
        <v>34901636436858</v>
      </c>
      <c r="H1272" s="53" t="s">
        <v>1283</v>
      </c>
      <c r="I1272" s="57">
        <v>44828</v>
      </c>
      <c r="J1272" s="58">
        <v>7</v>
      </c>
    </row>
    <row r="1273" spans="1:10" x14ac:dyDescent="0.5">
      <c r="A1273" s="59" t="s">
        <v>254</v>
      </c>
      <c r="B1273" s="59"/>
      <c r="C1273" s="59"/>
      <c r="D1273" s="59"/>
      <c r="E1273" s="59"/>
      <c r="F1273" s="59"/>
      <c r="G1273" s="59"/>
      <c r="H1273" s="59"/>
      <c r="I1273" s="59"/>
      <c r="J1273" s="60">
        <v>277.39</v>
      </c>
    </row>
    <row r="1277" spans="1:10" ht="10.5" customHeight="1" x14ac:dyDescent="0.5">
      <c r="A1277" s="68" t="s">
        <v>225</v>
      </c>
      <c r="B1277" s="68"/>
      <c r="C1277" s="68"/>
      <c r="D1277" s="68"/>
      <c r="E1277" s="68"/>
      <c r="F1277" s="68"/>
      <c r="G1277" s="68"/>
      <c r="H1277" s="68"/>
      <c r="I1277" s="68"/>
      <c r="J1277" s="68"/>
    </row>
    <row r="1278" spans="1:10" ht="10.5" customHeight="1" x14ac:dyDescent="0.5">
      <c r="A1278" s="67" t="s">
        <v>2746</v>
      </c>
      <c r="B1278" s="67"/>
      <c r="C1278" s="67"/>
      <c r="D1278" s="67"/>
      <c r="E1278" s="67"/>
      <c r="F1278" s="67"/>
      <c r="G1278" s="67"/>
      <c r="H1278" s="67"/>
      <c r="I1278" s="67"/>
      <c r="J1278" s="67"/>
    </row>
    <row r="1280" spans="1:10" ht="30.6" x14ac:dyDescent="0.5">
      <c r="A1280" s="51" t="s">
        <v>1271</v>
      </c>
      <c r="B1280" s="51" t="s">
        <v>1272</v>
      </c>
      <c r="C1280" s="51" t="s">
        <v>229</v>
      </c>
      <c r="D1280" s="51" t="s">
        <v>1273</v>
      </c>
      <c r="E1280" s="51" t="s">
        <v>1274</v>
      </c>
      <c r="F1280" s="51" t="s">
        <v>1275</v>
      </c>
      <c r="G1280" s="51" t="s">
        <v>228</v>
      </c>
      <c r="H1280" s="51" t="s">
        <v>1276</v>
      </c>
      <c r="I1280" s="51" t="s">
        <v>1277</v>
      </c>
      <c r="J1280" s="52" t="s">
        <v>1278</v>
      </c>
    </row>
    <row r="1281" spans="1:10" ht="112.2" x14ac:dyDescent="0.5">
      <c r="A1281" s="53" t="s">
        <v>2137</v>
      </c>
      <c r="B1281" s="54">
        <v>17</v>
      </c>
      <c r="C1281" s="53" t="s">
        <v>1280</v>
      </c>
      <c r="D1281" s="55">
        <v>45177</v>
      </c>
      <c r="E1281" s="53" t="s">
        <v>2747</v>
      </c>
      <c r="F1281" s="53" t="s">
        <v>2748</v>
      </c>
      <c r="G1281" s="56">
        <v>31314001950805</v>
      </c>
      <c r="H1281" s="53" t="s">
        <v>1394</v>
      </c>
      <c r="I1281" s="57">
        <v>44811</v>
      </c>
      <c r="J1281" s="58">
        <v>17</v>
      </c>
    </row>
    <row r="1282" spans="1:10" x14ac:dyDescent="0.5">
      <c r="A1282" s="59" t="s">
        <v>254</v>
      </c>
      <c r="B1282" s="59"/>
      <c r="C1282" s="59"/>
      <c r="D1282" s="59"/>
      <c r="E1282" s="59"/>
      <c r="F1282" s="59"/>
      <c r="G1282" s="59"/>
      <c r="H1282" s="59"/>
      <c r="I1282" s="59"/>
      <c r="J1282" s="60">
        <v>17</v>
      </c>
    </row>
    <row r="1286" spans="1:10" ht="10.5" customHeight="1" x14ac:dyDescent="0.5">
      <c r="A1286" s="68" t="s">
        <v>225</v>
      </c>
      <c r="B1286" s="68"/>
      <c r="C1286" s="68"/>
      <c r="D1286" s="68"/>
      <c r="E1286" s="68"/>
      <c r="F1286" s="68"/>
      <c r="G1286" s="68"/>
      <c r="H1286" s="68"/>
      <c r="I1286" s="68"/>
      <c r="J1286" s="68"/>
    </row>
    <row r="1287" spans="1:10" ht="10.5" customHeight="1" x14ac:dyDescent="0.5">
      <c r="A1287" s="67" t="s">
        <v>2749</v>
      </c>
      <c r="B1287" s="67"/>
      <c r="C1287" s="67"/>
      <c r="D1287" s="67"/>
      <c r="E1287" s="67"/>
      <c r="F1287" s="67"/>
      <c r="G1287" s="67"/>
      <c r="H1287" s="67"/>
      <c r="I1287" s="67"/>
      <c r="J1287" s="67"/>
    </row>
    <row r="1289" spans="1:10" ht="30.6" x14ac:dyDescent="0.5">
      <c r="A1289" s="51" t="s">
        <v>1271</v>
      </c>
      <c r="B1289" s="51" t="s">
        <v>1272</v>
      </c>
      <c r="C1289" s="51" t="s">
        <v>229</v>
      </c>
      <c r="D1289" s="51" t="s">
        <v>1273</v>
      </c>
      <c r="E1289" s="51" t="s">
        <v>1274</v>
      </c>
      <c r="F1289" s="51" t="s">
        <v>1275</v>
      </c>
      <c r="G1289" s="51" t="s">
        <v>228</v>
      </c>
      <c r="H1289" s="51" t="s">
        <v>1276</v>
      </c>
      <c r="I1289" s="51" t="s">
        <v>1277</v>
      </c>
      <c r="J1289" s="52" t="s">
        <v>1278</v>
      </c>
    </row>
    <row r="1290" spans="1:10" ht="81.599999999999994" x14ac:dyDescent="0.5">
      <c r="A1290" s="69" t="s">
        <v>1733</v>
      </c>
      <c r="B1290" s="54">
        <v>34.99</v>
      </c>
      <c r="C1290" s="53" t="s">
        <v>1280</v>
      </c>
      <c r="D1290" s="55">
        <v>45128</v>
      </c>
      <c r="E1290" s="53" t="s">
        <v>2750</v>
      </c>
      <c r="F1290" s="53" t="s">
        <v>2751</v>
      </c>
      <c r="G1290" s="56">
        <v>31191012932521</v>
      </c>
      <c r="H1290" s="53" t="s">
        <v>1651</v>
      </c>
      <c r="I1290" s="57">
        <v>44763</v>
      </c>
      <c r="J1290" s="58">
        <v>34.99</v>
      </c>
    </row>
    <row r="1291" spans="1:10" ht="91.8" x14ac:dyDescent="0.5">
      <c r="A1291" s="69"/>
      <c r="B1291" s="54">
        <v>19.989999999999998</v>
      </c>
      <c r="C1291" s="53" t="s">
        <v>1280</v>
      </c>
      <c r="D1291" s="55">
        <v>45163</v>
      </c>
      <c r="E1291" s="53" t="s">
        <v>2752</v>
      </c>
      <c r="F1291" s="53" t="s">
        <v>2753</v>
      </c>
      <c r="G1291" s="56">
        <v>31191011608494</v>
      </c>
      <c r="H1291" s="53" t="s">
        <v>1283</v>
      </c>
      <c r="I1291" s="57">
        <v>44796</v>
      </c>
      <c r="J1291" s="58">
        <v>19.989999999999998</v>
      </c>
    </row>
    <row r="1292" spans="1:10" ht="91.8" x14ac:dyDescent="0.5">
      <c r="A1292" s="69"/>
      <c r="B1292" s="54">
        <v>28.99</v>
      </c>
      <c r="C1292" s="53" t="s">
        <v>1280</v>
      </c>
      <c r="D1292" s="55">
        <v>45177</v>
      </c>
      <c r="E1292" s="53" t="s">
        <v>2754</v>
      </c>
      <c r="F1292" s="53" t="s">
        <v>2755</v>
      </c>
      <c r="G1292" s="56">
        <v>31191013065693</v>
      </c>
      <c r="H1292" s="53" t="s">
        <v>1338</v>
      </c>
      <c r="I1292" s="57">
        <v>44810</v>
      </c>
      <c r="J1292" s="58">
        <v>28.99</v>
      </c>
    </row>
    <row r="1293" spans="1:10" x14ac:dyDescent="0.5">
      <c r="A1293" s="59" t="s">
        <v>254</v>
      </c>
      <c r="B1293" s="59"/>
      <c r="C1293" s="59"/>
      <c r="D1293" s="59"/>
      <c r="E1293" s="59"/>
      <c r="F1293" s="59"/>
      <c r="G1293" s="59"/>
      <c r="H1293" s="59"/>
      <c r="I1293" s="59"/>
      <c r="J1293" s="60">
        <v>83.97</v>
      </c>
    </row>
    <row r="1297" spans="1:10" ht="10.5" customHeight="1" x14ac:dyDescent="0.5">
      <c r="A1297" s="68" t="s">
        <v>225</v>
      </c>
      <c r="B1297" s="68"/>
      <c r="C1297" s="68"/>
      <c r="D1297" s="68"/>
      <c r="E1297" s="68"/>
      <c r="F1297" s="68"/>
      <c r="G1297" s="68"/>
      <c r="H1297" s="68"/>
      <c r="I1297" s="68"/>
      <c r="J1297" s="68"/>
    </row>
    <row r="1298" spans="1:10" ht="10.5" customHeight="1" x14ac:dyDescent="0.5">
      <c r="A1298" s="67" t="s">
        <v>2756</v>
      </c>
      <c r="B1298" s="67"/>
      <c r="C1298" s="67"/>
      <c r="D1298" s="67"/>
      <c r="E1298" s="67"/>
      <c r="F1298" s="67"/>
      <c r="G1298" s="67"/>
      <c r="H1298" s="67"/>
      <c r="I1298" s="67"/>
      <c r="J1298" s="67"/>
    </row>
    <row r="1300" spans="1:10" ht="30.6" x14ac:dyDescent="0.5">
      <c r="A1300" s="51" t="s">
        <v>1271</v>
      </c>
      <c r="B1300" s="51" t="s">
        <v>1272</v>
      </c>
      <c r="C1300" s="51" t="s">
        <v>229</v>
      </c>
      <c r="D1300" s="51" t="s">
        <v>1273</v>
      </c>
      <c r="E1300" s="51" t="s">
        <v>1274</v>
      </c>
      <c r="F1300" s="51" t="s">
        <v>1275</v>
      </c>
      <c r="G1300" s="51" t="s">
        <v>228</v>
      </c>
      <c r="H1300" s="51" t="s">
        <v>1276</v>
      </c>
      <c r="I1300" s="51" t="s">
        <v>1277</v>
      </c>
      <c r="J1300" s="52" t="s">
        <v>1278</v>
      </c>
    </row>
    <row r="1301" spans="1:10" ht="122.4" x14ac:dyDescent="0.5">
      <c r="A1301" s="53" t="s">
        <v>1572</v>
      </c>
      <c r="B1301" s="54">
        <v>7</v>
      </c>
      <c r="C1301" s="53" t="s">
        <v>1280</v>
      </c>
      <c r="D1301" s="55">
        <v>45135</v>
      </c>
      <c r="E1301" s="53" t="s">
        <v>2757</v>
      </c>
      <c r="F1301" s="53" t="s">
        <v>2758</v>
      </c>
      <c r="G1301" s="56">
        <v>31237003753374</v>
      </c>
      <c r="H1301" s="53" t="s">
        <v>1283</v>
      </c>
      <c r="I1301" s="57">
        <v>44768</v>
      </c>
      <c r="J1301" s="58">
        <v>7</v>
      </c>
    </row>
    <row r="1302" spans="1:10" ht="112.2" x14ac:dyDescent="0.5">
      <c r="A1302" s="53" t="s">
        <v>1479</v>
      </c>
      <c r="B1302" s="54">
        <v>9</v>
      </c>
      <c r="C1302" s="53" t="s">
        <v>1280</v>
      </c>
      <c r="D1302" s="55">
        <v>45177</v>
      </c>
      <c r="E1302" s="53" t="s">
        <v>2759</v>
      </c>
      <c r="F1302" s="53" t="s">
        <v>2760</v>
      </c>
      <c r="G1302" s="56">
        <v>37651000935715</v>
      </c>
      <c r="H1302" s="53" t="s">
        <v>1283</v>
      </c>
      <c r="I1302" s="57">
        <v>44812</v>
      </c>
      <c r="J1302" s="58">
        <v>9</v>
      </c>
    </row>
    <row r="1303" spans="1:10" x14ac:dyDescent="0.5">
      <c r="A1303" s="59" t="s">
        <v>254</v>
      </c>
      <c r="B1303" s="59"/>
      <c r="C1303" s="59"/>
      <c r="D1303" s="59"/>
      <c r="E1303" s="59"/>
      <c r="F1303" s="59"/>
      <c r="G1303" s="59"/>
      <c r="H1303" s="59"/>
      <c r="I1303" s="59"/>
      <c r="J1303" s="60">
        <v>16</v>
      </c>
    </row>
    <row r="1307" spans="1:10" ht="10.5" customHeight="1" x14ac:dyDescent="0.5">
      <c r="A1307" s="68" t="s">
        <v>225</v>
      </c>
      <c r="B1307" s="68"/>
      <c r="C1307" s="68"/>
      <c r="D1307" s="68"/>
      <c r="E1307" s="68"/>
      <c r="F1307" s="68"/>
      <c r="G1307" s="68"/>
      <c r="H1307" s="68"/>
      <c r="I1307" s="68"/>
      <c r="J1307" s="68"/>
    </row>
    <row r="1308" spans="1:10" ht="10.5" customHeight="1" x14ac:dyDescent="0.5">
      <c r="A1308" s="67" t="s">
        <v>2761</v>
      </c>
      <c r="B1308" s="67"/>
      <c r="C1308" s="67"/>
      <c r="D1308" s="67"/>
      <c r="E1308" s="67"/>
      <c r="F1308" s="67"/>
      <c r="G1308" s="67"/>
      <c r="H1308" s="67"/>
      <c r="I1308" s="67"/>
      <c r="J1308" s="67"/>
    </row>
    <row r="1310" spans="1:10" ht="30.6" x14ac:dyDescent="0.5">
      <c r="A1310" s="51" t="s">
        <v>1271</v>
      </c>
      <c r="B1310" s="51" t="s">
        <v>1272</v>
      </c>
      <c r="C1310" s="51" t="s">
        <v>229</v>
      </c>
      <c r="D1310" s="51" t="s">
        <v>1273</v>
      </c>
      <c r="E1310" s="51" t="s">
        <v>1274</v>
      </c>
      <c r="F1310" s="51" t="s">
        <v>1275</v>
      </c>
      <c r="G1310" s="51" t="s">
        <v>228</v>
      </c>
      <c r="H1310" s="51" t="s">
        <v>1276</v>
      </c>
      <c r="I1310" s="51" t="s">
        <v>1277</v>
      </c>
      <c r="J1310" s="52" t="s">
        <v>1278</v>
      </c>
    </row>
    <row r="1311" spans="1:10" ht="102" x14ac:dyDescent="0.5">
      <c r="A1311" s="53" t="s">
        <v>1319</v>
      </c>
      <c r="B1311" s="54">
        <v>20.79</v>
      </c>
      <c r="C1311" s="53" t="s">
        <v>1280</v>
      </c>
      <c r="D1311" s="55">
        <v>45149</v>
      </c>
      <c r="E1311" s="53" t="s">
        <v>2762</v>
      </c>
      <c r="F1311" s="53" t="s">
        <v>2763</v>
      </c>
      <c r="G1311" s="56">
        <v>31437005786386</v>
      </c>
      <c r="H1311" s="53" t="s">
        <v>1716</v>
      </c>
      <c r="I1311" s="57">
        <v>44784</v>
      </c>
      <c r="J1311" s="58">
        <v>20.79</v>
      </c>
    </row>
    <row r="1312" spans="1:10" ht="102" x14ac:dyDescent="0.5">
      <c r="A1312" s="53" t="s">
        <v>1479</v>
      </c>
      <c r="B1312" s="54">
        <v>88</v>
      </c>
      <c r="C1312" s="53" t="s">
        <v>1280</v>
      </c>
      <c r="D1312" s="55">
        <v>45114</v>
      </c>
      <c r="E1312" s="53" t="s">
        <v>2764</v>
      </c>
      <c r="F1312" s="53" t="s">
        <v>2765</v>
      </c>
      <c r="G1312" s="56">
        <v>37651000551801</v>
      </c>
      <c r="H1312" s="53" t="s">
        <v>1623</v>
      </c>
      <c r="I1312" s="57">
        <v>44747</v>
      </c>
      <c r="J1312" s="58">
        <v>88</v>
      </c>
    </row>
    <row r="1313" spans="1:10" ht="81.599999999999994" x14ac:dyDescent="0.5">
      <c r="A1313" s="53" t="s">
        <v>1733</v>
      </c>
      <c r="B1313" s="54">
        <v>34.99</v>
      </c>
      <c r="C1313" s="53" t="s">
        <v>1280</v>
      </c>
      <c r="D1313" s="55">
        <v>45149</v>
      </c>
      <c r="E1313" s="53" t="s">
        <v>2766</v>
      </c>
      <c r="F1313" s="53" t="s">
        <v>2767</v>
      </c>
      <c r="G1313" s="56">
        <v>31191012160602</v>
      </c>
      <c r="H1313" s="53" t="s">
        <v>1623</v>
      </c>
      <c r="I1313" s="57">
        <v>44781</v>
      </c>
      <c r="J1313" s="58">
        <v>34.99</v>
      </c>
    </row>
    <row r="1314" spans="1:10" ht="102" x14ac:dyDescent="0.5">
      <c r="A1314" s="53" t="s">
        <v>1536</v>
      </c>
      <c r="B1314" s="54">
        <v>49.95</v>
      </c>
      <c r="C1314" s="53" t="s">
        <v>1280</v>
      </c>
      <c r="D1314" s="55">
        <v>45135</v>
      </c>
      <c r="E1314" s="53" t="s">
        <v>2768</v>
      </c>
      <c r="F1314" s="53" t="s">
        <v>2769</v>
      </c>
      <c r="G1314" s="56">
        <v>31317001999391</v>
      </c>
      <c r="H1314" s="53" t="s">
        <v>1283</v>
      </c>
      <c r="I1314" s="57">
        <v>44768</v>
      </c>
      <c r="J1314" s="58">
        <v>49.95</v>
      </c>
    </row>
    <row r="1315" spans="1:10" ht="102" x14ac:dyDescent="0.5">
      <c r="A1315" s="53" t="s">
        <v>1335</v>
      </c>
      <c r="B1315" s="54">
        <v>5</v>
      </c>
      <c r="C1315" s="53" t="s">
        <v>1280</v>
      </c>
      <c r="D1315" s="55">
        <v>45198</v>
      </c>
      <c r="E1315" s="53" t="s">
        <v>2770</v>
      </c>
      <c r="F1315" s="53" t="s">
        <v>2771</v>
      </c>
      <c r="G1315" s="56">
        <v>31312002113258</v>
      </c>
      <c r="H1315" s="53" t="s">
        <v>1283</v>
      </c>
      <c r="I1315" s="57">
        <v>44830</v>
      </c>
      <c r="J1315" s="58">
        <v>5</v>
      </c>
    </row>
    <row r="1316" spans="1:10" x14ac:dyDescent="0.5">
      <c r="A1316" s="59" t="s">
        <v>254</v>
      </c>
      <c r="B1316" s="59"/>
      <c r="C1316" s="59"/>
      <c r="D1316" s="59"/>
      <c r="E1316" s="59"/>
      <c r="F1316" s="59"/>
      <c r="G1316" s="59"/>
      <c r="H1316" s="59"/>
      <c r="I1316" s="59"/>
      <c r="J1316" s="60">
        <v>198.73</v>
      </c>
    </row>
    <row r="1320" spans="1:10" ht="10.5" customHeight="1" x14ac:dyDescent="0.5">
      <c r="A1320" s="68" t="s">
        <v>225</v>
      </c>
      <c r="B1320" s="68"/>
      <c r="C1320" s="68"/>
      <c r="D1320" s="68"/>
      <c r="E1320" s="68"/>
      <c r="F1320" s="68"/>
      <c r="G1320" s="68"/>
      <c r="H1320" s="68"/>
      <c r="I1320" s="68"/>
      <c r="J1320" s="68"/>
    </row>
    <row r="1321" spans="1:10" ht="10.5" customHeight="1" x14ac:dyDescent="0.5">
      <c r="A1321" s="67" t="s">
        <v>2772</v>
      </c>
      <c r="B1321" s="67"/>
      <c r="C1321" s="67"/>
      <c r="D1321" s="67"/>
      <c r="E1321" s="67"/>
      <c r="F1321" s="67"/>
      <c r="G1321" s="67"/>
      <c r="H1321" s="67"/>
      <c r="I1321" s="67"/>
      <c r="J1321" s="67"/>
    </row>
    <row r="1323" spans="1:10" ht="30.6" x14ac:dyDescent="0.5">
      <c r="A1323" s="51" t="s">
        <v>1271</v>
      </c>
      <c r="B1323" s="51" t="s">
        <v>1272</v>
      </c>
      <c r="C1323" s="51" t="s">
        <v>229</v>
      </c>
      <c r="D1323" s="51" t="s">
        <v>1273</v>
      </c>
      <c r="E1323" s="51" t="s">
        <v>1274</v>
      </c>
      <c r="F1323" s="51" t="s">
        <v>1275</v>
      </c>
      <c r="G1323" s="51" t="s">
        <v>228</v>
      </c>
      <c r="H1323" s="51" t="s">
        <v>1276</v>
      </c>
      <c r="I1323" s="51" t="s">
        <v>1277</v>
      </c>
      <c r="J1323" s="52" t="s">
        <v>1278</v>
      </c>
    </row>
    <row r="1324" spans="1:10" ht="112.2" x14ac:dyDescent="0.5">
      <c r="A1324" s="53" t="s">
        <v>1527</v>
      </c>
      <c r="B1324" s="54">
        <v>20</v>
      </c>
      <c r="C1324" s="53" t="s">
        <v>1280</v>
      </c>
      <c r="D1324" s="55">
        <v>45184</v>
      </c>
      <c r="E1324" s="53" t="s">
        <v>2773</v>
      </c>
      <c r="F1324" s="53" t="s">
        <v>2774</v>
      </c>
      <c r="G1324" s="56">
        <v>30056002409601</v>
      </c>
      <c r="H1324" s="53" t="s">
        <v>1304</v>
      </c>
      <c r="I1324" s="57">
        <v>44817</v>
      </c>
      <c r="J1324" s="58">
        <v>20</v>
      </c>
    </row>
    <row r="1325" spans="1:10" ht="112.2" x14ac:dyDescent="0.5">
      <c r="A1325" s="53" t="s">
        <v>1733</v>
      </c>
      <c r="B1325" s="54">
        <v>50</v>
      </c>
      <c r="C1325" s="53" t="s">
        <v>1280</v>
      </c>
      <c r="D1325" s="55">
        <v>45142</v>
      </c>
      <c r="E1325" s="53" t="s">
        <v>2775</v>
      </c>
      <c r="F1325" s="53" t="s">
        <v>2776</v>
      </c>
      <c r="G1325" s="56">
        <v>31191010671493</v>
      </c>
      <c r="H1325" s="53" t="s">
        <v>1283</v>
      </c>
      <c r="I1325" s="57">
        <v>44771</v>
      </c>
      <c r="J1325" s="58">
        <v>50</v>
      </c>
    </row>
    <row r="1326" spans="1:10" ht="102" x14ac:dyDescent="0.5">
      <c r="A1326" s="53" t="s">
        <v>1760</v>
      </c>
      <c r="B1326" s="54">
        <v>60</v>
      </c>
      <c r="C1326" s="53" t="s">
        <v>1280</v>
      </c>
      <c r="D1326" s="55">
        <v>45184</v>
      </c>
      <c r="E1326" s="53" t="s">
        <v>2777</v>
      </c>
      <c r="F1326" s="53" t="s">
        <v>2778</v>
      </c>
      <c r="G1326" s="56">
        <v>32026006053638</v>
      </c>
      <c r="H1326" s="53" t="s">
        <v>1304</v>
      </c>
      <c r="I1326" s="57">
        <v>44817</v>
      </c>
      <c r="J1326" s="58">
        <v>60</v>
      </c>
    </row>
    <row r="1327" spans="1:10" ht="91.8" x14ac:dyDescent="0.5">
      <c r="A1327" s="53" t="s">
        <v>1865</v>
      </c>
      <c r="B1327" s="54">
        <v>27</v>
      </c>
      <c r="C1327" s="53" t="s">
        <v>1280</v>
      </c>
      <c r="D1327" s="55">
        <v>45191</v>
      </c>
      <c r="E1327" s="53" t="s">
        <v>2779</v>
      </c>
      <c r="F1327" s="53" t="s">
        <v>2780</v>
      </c>
      <c r="G1327" s="56">
        <v>31203003695619</v>
      </c>
      <c r="H1327" s="53" t="s">
        <v>1283</v>
      </c>
      <c r="I1327" s="57">
        <v>44826</v>
      </c>
      <c r="J1327" s="58">
        <v>27</v>
      </c>
    </row>
    <row r="1328" spans="1:10" ht="91.8" x14ac:dyDescent="0.5">
      <c r="A1328" s="53" t="s">
        <v>1295</v>
      </c>
      <c r="B1328" s="54">
        <v>26.99</v>
      </c>
      <c r="C1328" s="53" t="s">
        <v>1280</v>
      </c>
      <c r="D1328" s="55">
        <v>45184</v>
      </c>
      <c r="E1328" s="53" t="s">
        <v>2781</v>
      </c>
      <c r="F1328" s="53" t="s">
        <v>2782</v>
      </c>
      <c r="G1328" s="56">
        <v>30052004779406</v>
      </c>
      <c r="H1328" s="53" t="s">
        <v>1304</v>
      </c>
      <c r="I1328" s="57">
        <v>44817</v>
      </c>
      <c r="J1328" s="58">
        <v>26.99</v>
      </c>
    </row>
    <row r="1329" spans="1:10" ht="91.8" x14ac:dyDescent="0.5">
      <c r="A1329" s="53" t="s">
        <v>1539</v>
      </c>
      <c r="B1329" s="54">
        <v>33</v>
      </c>
      <c r="C1329" s="53" t="s">
        <v>1280</v>
      </c>
      <c r="D1329" s="55">
        <v>45184</v>
      </c>
      <c r="E1329" s="53" t="s">
        <v>2783</v>
      </c>
      <c r="F1329" s="53" t="s">
        <v>2784</v>
      </c>
      <c r="G1329" s="56">
        <v>36086001969630</v>
      </c>
      <c r="H1329" s="53" t="s">
        <v>1304</v>
      </c>
      <c r="I1329" s="57">
        <v>44817</v>
      </c>
      <c r="J1329" s="58">
        <v>33</v>
      </c>
    </row>
    <row r="1330" spans="1:10" ht="91.8" x14ac:dyDescent="0.5">
      <c r="A1330" s="53" t="s">
        <v>1365</v>
      </c>
      <c r="B1330" s="54">
        <v>16.95</v>
      </c>
      <c r="C1330" s="53" t="s">
        <v>1280</v>
      </c>
      <c r="D1330" s="55">
        <v>45198</v>
      </c>
      <c r="E1330" s="53" t="s">
        <v>2785</v>
      </c>
      <c r="F1330" s="53" t="s">
        <v>2786</v>
      </c>
      <c r="G1330" s="56">
        <v>31132010828188</v>
      </c>
      <c r="H1330" s="53" t="s">
        <v>1283</v>
      </c>
      <c r="I1330" s="57">
        <v>44833</v>
      </c>
      <c r="J1330" s="58">
        <v>16.95</v>
      </c>
    </row>
    <row r="1331" spans="1:10" ht="91.8" x14ac:dyDescent="0.5">
      <c r="A1331" s="53" t="s">
        <v>1341</v>
      </c>
      <c r="B1331" s="54">
        <v>44.99</v>
      </c>
      <c r="C1331" s="53" t="s">
        <v>1280</v>
      </c>
      <c r="D1331" s="55">
        <v>45177</v>
      </c>
      <c r="E1331" s="53" t="s">
        <v>2787</v>
      </c>
      <c r="F1331" s="53" t="s">
        <v>2788</v>
      </c>
      <c r="G1331" s="56">
        <v>30053011946137</v>
      </c>
      <c r="H1331" s="53" t="s">
        <v>2028</v>
      </c>
      <c r="I1331" s="57">
        <v>44810</v>
      </c>
      <c r="J1331" s="58">
        <v>44.99</v>
      </c>
    </row>
    <row r="1332" spans="1:10" ht="122.4" x14ac:dyDescent="0.5">
      <c r="A1332" s="53" t="s">
        <v>1575</v>
      </c>
      <c r="B1332" s="54">
        <v>16</v>
      </c>
      <c r="C1332" s="53" t="s">
        <v>1280</v>
      </c>
      <c r="D1332" s="55">
        <v>45177</v>
      </c>
      <c r="E1332" s="53" t="s">
        <v>2789</v>
      </c>
      <c r="F1332" s="53" t="s">
        <v>2790</v>
      </c>
      <c r="G1332" s="56">
        <v>31310002945539</v>
      </c>
      <c r="H1332" s="53" t="s">
        <v>1283</v>
      </c>
      <c r="I1332" s="57">
        <v>44810</v>
      </c>
      <c r="J1332" s="58">
        <v>16</v>
      </c>
    </row>
    <row r="1333" spans="1:10" x14ac:dyDescent="0.5">
      <c r="A1333" s="59" t="s">
        <v>254</v>
      </c>
      <c r="B1333" s="59"/>
      <c r="C1333" s="59"/>
      <c r="D1333" s="59"/>
      <c r="E1333" s="59"/>
      <c r="F1333" s="59"/>
      <c r="G1333" s="59"/>
      <c r="H1333" s="59"/>
      <c r="I1333" s="59"/>
      <c r="J1333" s="60">
        <v>294.93</v>
      </c>
    </row>
    <row r="1337" spans="1:10" ht="10.5" customHeight="1" x14ac:dyDescent="0.5">
      <c r="A1337" s="68" t="s">
        <v>225</v>
      </c>
      <c r="B1337" s="68"/>
      <c r="C1337" s="68"/>
      <c r="D1337" s="68"/>
      <c r="E1337" s="68"/>
      <c r="F1337" s="68"/>
      <c r="G1337" s="68"/>
      <c r="H1337" s="68"/>
      <c r="I1337" s="68"/>
      <c r="J1337" s="68"/>
    </row>
    <row r="1338" spans="1:10" ht="10.5" customHeight="1" x14ac:dyDescent="0.5">
      <c r="A1338" s="67" t="s">
        <v>2791</v>
      </c>
      <c r="B1338" s="67"/>
      <c r="C1338" s="67"/>
      <c r="D1338" s="67"/>
      <c r="E1338" s="67"/>
      <c r="F1338" s="67"/>
      <c r="G1338" s="67"/>
      <c r="H1338" s="67"/>
      <c r="I1338" s="67"/>
      <c r="J1338" s="67"/>
    </row>
    <row r="1340" spans="1:10" ht="30.6" x14ac:dyDescent="0.5">
      <c r="A1340" s="51" t="s">
        <v>1271</v>
      </c>
      <c r="B1340" s="51" t="s">
        <v>1272</v>
      </c>
      <c r="C1340" s="51" t="s">
        <v>229</v>
      </c>
      <c r="D1340" s="51" t="s">
        <v>1273</v>
      </c>
      <c r="E1340" s="51" t="s">
        <v>1274</v>
      </c>
      <c r="F1340" s="51" t="s">
        <v>1275</v>
      </c>
      <c r="G1340" s="51" t="s">
        <v>228</v>
      </c>
      <c r="H1340" s="51" t="s">
        <v>1276</v>
      </c>
      <c r="I1340" s="51" t="s">
        <v>1277</v>
      </c>
      <c r="J1340" s="52" t="s">
        <v>1278</v>
      </c>
    </row>
    <row r="1341" spans="1:10" ht="112.2" x14ac:dyDescent="0.5">
      <c r="A1341" s="69" t="s">
        <v>1524</v>
      </c>
      <c r="B1341" s="54">
        <v>12</v>
      </c>
      <c r="C1341" s="53" t="s">
        <v>1280</v>
      </c>
      <c r="D1341" s="55">
        <v>45135</v>
      </c>
      <c r="E1341" s="53" t="s">
        <v>1789</v>
      </c>
      <c r="F1341" s="53" t="s">
        <v>1790</v>
      </c>
      <c r="G1341" s="56">
        <v>31804002881363</v>
      </c>
      <c r="H1341" s="53" t="s">
        <v>1283</v>
      </c>
      <c r="I1341" s="57">
        <v>44764</v>
      </c>
      <c r="J1341" s="58">
        <v>12</v>
      </c>
    </row>
    <row r="1342" spans="1:10" ht="102" x14ac:dyDescent="0.5">
      <c r="A1342" s="69"/>
      <c r="B1342" s="54">
        <v>21</v>
      </c>
      <c r="C1342" s="53" t="s">
        <v>1280</v>
      </c>
      <c r="D1342" s="55">
        <v>45191</v>
      </c>
      <c r="E1342" s="53" t="s">
        <v>1525</v>
      </c>
      <c r="F1342" s="53" t="s">
        <v>1526</v>
      </c>
      <c r="G1342" s="56">
        <v>31804002898177</v>
      </c>
      <c r="H1342" s="53" t="s">
        <v>1283</v>
      </c>
      <c r="I1342" s="57">
        <v>44825</v>
      </c>
      <c r="J1342" s="58">
        <v>21</v>
      </c>
    </row>
    <row r="1343" spans="1:10" ht="102" x14ac:dyDescent="0.5">
      <c r="A1343" s="69" t="s">
        <v>1614</v>
      </c>
      <c r="B1343" s="54">
        <v>55</v>
      </c>
      <c r="C1343" s="53" t="s">
        <v>1280</v>
      </c>
      <c r="D1343" s="55">
        <v>45198</v>
      </c>
      <c r="E1343" s="53" t="s">
        <v>2212</v>
      </c>
      <c r="F1343" s="53" t="s">
        <v>2213</v>
      </c>
      <c r="G1343" s="56">
        <v>31145010721807</v>
      </c>
      <c r="H1343" s="53" t="s">
        <v>1610</v>
      </c>
      <c r="I1343" s="57">
        <v>44830</v>
      </c>
      <c r="J1343" s="58">
        <v>55</v>
      </c>
    </row>
    <row r="1344" spans="1:10" ht="102" x14ac:dyDescent="0.5">
      <c r="A1344" s="69"/>
      <c r="B1344" s="54">
        <v>11</v>
      </c>
      <c r="C1344" s="53" t="s">
        <v>1280</v>
      </c>
      <c r="D1344" s="55">
        <v>45177</v>
      </c>
      <c r="E1344" s="53" t="s">
        <v>1615</v>
      </c>
      <c r="F1344" s="53" t="s">
        <v>1616</v>
      </c>
      <c r="G1344" s="56">
        <v>31145003945892</v>
      </c>
      <c r="H1344" s="53" t="s">
        <v>1283</v>
      </c>
      <c r="I1344" s="57">
        <v>44812</v>
      </c>
      <c r="J1344" s="58">
        <v>11</v>
      </c>
    </row>
    <row r="1345" spans="1:10" ht="91.8" x14ac:dyDescent="0.5">
      <c r="A1345" s="69"/>
      <c r="B1345" s="54">
        <v>16</v>
      </c>
      <c r="C1345" s="53" t="s">
        <v>1280</v>
      </c>
      <c r="D1345" s="55">
        <v>45163</v>
      </c>
      <c r="E1345" s="53" t="s">
        <v>2556</v>
      </c>
      <c r="F1345" s="53" t="s">
        <v>2557</v>
      </c>
      <c r="G1345" s="56">
        <v>31145010834568</v>
      </c>
      <c r="H1345" s="53" t="s">
        <v>1338</v>
      </c>
      <c r="I1345" s="57">
        <v>44798</v>
      </c>
      <c r="J1345" s="58">
        <v>16</v>
      </c>
    </row>
    <row r="1346" spans="1:10" ht="91.8" x14ac:dyDescent="0.5">
      <c r="A1346" s="69"/>
      <c r="B1346" s="54">
        <v>6</v>
      </c>
      <c r="C1346" s="53" t="s">
        <v>1280</v>
      </c>
      <c r="D1346" s="55">
        <v>45184</v>
      </c>
      <c r="E1346" s="53" t="s">
        <v>2319</v>
      </c>
      <c r="F1346" s="53" t="s">
        <v>2320</v>
      </c>
      <c r="G1346" s="56">
        <v>31145001625660</v>
      </c>
      <c r="H1346" s="53" t="s">
        <v>1283</v>
      </c>
      <c r="I1346" s="57">
        <v>44814</v>
      </c>
      <c r="J1346" s="58">
        <v>6</v>
      </c>
    </row>
    <row r="1347" spans="1:10" ht="112.2" x14ac:dyDescent="0.5">
      <c r="A1347" s="69"/>
      <c r="B1347" s="54">
        <v>17</v>
      </c>
      <c r="C1347" s="53" t="s">
        <v>1280</v>
      </c>
      <c r="D1347" s="55">
        <v>45142</v>
      </c>
      <c r="E1347" s="53" t="s">
        <v>1754</v>
      </c>
      <c r="F1347" s="53" t="s">
        <v>1755</v>
      </c>
      <c r="G1347" s="56">
        <v>31145002292627</v>
      </c>
      <c r="H1347" s="53" t="s">
        <v>1283</v>
      </c>
      <c r="I1347" s="57">
        <v>44776</v>
      </c>
      <c r="J1347" s="58">
        <v>17</v>
      </c>
    </row>
    <row r="1348" spans="1:10" ht="81.599999999999994" x14ac:dyDescent="0.5">
      <c r="A1348" s="69" t="s">
        <v>1791</v>
      </c>
      <c r="B1348" s="54">
        <v>12.4</v>
      </c>
      <c r="C1348" s="53" t="s">
        <v>1280</v>
      </c>
      <c r="D1348" s="55">
        <v>45121</v>
      </c>
      <c r="E1348" s="53" t="s">
        <v>2734</v>
      </c>
      <c r="F1348" s="53" t="s">
        <v>2735</v>
      </c>
      <c r="G1348" s="56">
        <v>31531003852586</v>
      </c>
      <c r="H1348" s="53" t="s">
        <v>1283</v>
      </c>
      <c r="I1348" s="57">
        <v>44755</v>
      </c>
      <c r="J1348" s="58">
        <v>12.4</v>
      </c>
    </row>
    <row r="1349" spans="1:10" ht="122.4" x14ac:dyDescent="0.5">
      <c r="A1349" s="69"/>
      <c r="B1349" s="54">
        <v>17.989999999999998</v>
      </c>
      <c r="C1349" s="53" t="s">
        <v>1280</v>
      </c>
      <c r="D1349" s="55">
        <v>45163</v>
      </c>
      <c r="E1349" s="53" t="s">
        <v>1792</v>
      </c>
      <c r="F1349" s="53" t="s">
        <v>1793</v>
      </c>
      <c r="G1349" s="56">
        <v>31531004275415</v>
      </c>
      <c r="H1349" s="53" t="s">
        <v>1794</v>
      </c>
      <c r="I1349" s="57">
        <v>44795</v>
      </c>
      <c r="J1349" s="58">
        <v>17.989999999999998</v>
      </c>
    </row>
    <row r="1350" spans="1:10" ht="91.8" x14ac:dyDescent="0.5">
      <c r="A1350" s="69"/>
      <c r="B1350" s="54">
        <v>14.99</v>
      </c>
      <c r="C1350" s="53" t="s">
        <v>1280</v>
      </c>
      <c r="D1350" s="55">
        <v>45156</v>
      </c>
      <c r="E1350" s="53" t="s">
        <v>1795</v>
      </c>
      <c r="F1350" s="53" t="s">
        <v>1796</v>
      </c>
      <c r="G1350" s="56">
        <v>31531005048720</v>
      </c>
      <c r="H1350" s="53" t="s">
        <v>1283</v>
      </c>
      <c r="I1350" s="57">
        <v>44785</v>
      </c>
      <c r="J1350" s="58">
        <v>14.99</v>
      </c>
    </row>
    <row r="1351" spans="1:10" ht="91.8" x14ac:dyDescent="0.5">
      <c r="A1351" s="69"/>
      <c r="B1351" s="70">
        <v>2.99</v>
      </c>
      <c r="C1351" s="69" t="s">
        <v>1280</v>
      </c>
      <c r="D1351" s="71">
        <v>45177</v>
      </c>
      <c r="E1351" s="53" t="s">
        <v>1797</v>
      </c>
      <c r="F1351" s="53" t="s">
        <v>1798</v>
      </c>
      <c r="G1351" s="56">
        <v>31531004580244</v>
      </c>
      <c r="H1351" s="53" t="s">
        <v>1283</v>
      </c>
      <c r="I1351" s="57">
        <v>44811</v>
      </c>
      <c r="J1351" s="58">
        <v>2.99</v>
      </c>
    </row>
    <row r="1352" spans="1:10" ht="102" x14ac:dyDescent="0.5">
      <c r="A1352" s="69"/>
      <c r="B1352" s="70"/>
      <c r="C1352" s="69"/>
      <c r="D1352" s="71"/>
      <c r="E1352" s="53" t="s">
        <v>1799</v>
      </c>
      <c r="F1352" s="53" t="s">
        <v>1800</v>
      </c>
      <c r="G1352" s="56">
        <v>31531004825805</v>
      </c>
      <c r="H1352" s="53" t="s">
        <v>1283</v>
      </c>
      <c r="I1352" s="57">
        <v>44811</v>
      </c>
      <c r="J1352" s="58">
        <v>2.99</v>
      </c>
    </row>
    <row r="1353" spans="1:10" ht="91.8" x14ac:dyDescent="0.5">
      <c r="A1353" s="69"/>
      <c r="B1353" s="70"/>
      <c r="C1353" s="69"/>
      <c r="D1353" s="71"/>
      <c r="E1353" s="53" t="s">
        <v>1801</v>
      </c>
      <c r="F1353" s="53" t="s">
        <v>1802</v>
      </c>
      <c r="G1353" s="56">
        <v>31531004295488</v>
      </c>
      <c r="H1353" s="53" t="s">
        <v>1283</v>
      </c>
      <c r="I1353" s="57">
        <v>44811</v>
      </c>
      <c r="J1353" s="58">
        <v>2.99</v>
      </c>
    </row>
    <row r="1354" spans="1:10" ht="112.2" x14ac:dyDescent="0.5">
      <c r="A1354" s="69"/>
      <c r="B1354" s="54">
        <v>7.9</v>
      </c>
      <c r="C1354" s="53" t="s">
        <v>1280</v>
      </c>
      <c r="D1354" s="55">
        <v>45177</v>
      </c>
      <c r="E1354" s="53" t="s">
        <v>1803</v>
      </c>
      <c r="F1354" s="53" t="s">
        <v>1804</v>
      </c>
      <c r="G1354" s="56">
        <v>31531004580400</v>
      </c>
      <c r="H1354" s="53" t="s">
        <v>1283</v>
      </c>
      <c r="I1354" s="57">
        <v>44811</v>
      </c>
      <c r="J1354" s="58">
        <v>7.9</v>
      </c>
    </row>
    <row r="1355" spans="1:10" ht="91.8" x14ac:dyDescent="0.5">
      <c r="A1355" s="69"/>
      <c r="B1355" s="54">
        <v>10.16</v>
      </c>
      <c r="C1355" s="53" t="s">
        <v>1280</v>
      </c>
      <c r="D1355" s="55">
        <v>45177</v>
      </c>
      <c r="E1355" s="53" t="s">
        <v>1805</v>
      </c>
      <c r="F1355" s="53" t="s">
        <v>1806</v>
      </c>
      <c r="G1355" s="56">
        <v>31531005138034</v>
      </c>
      <c r="H1355" s="53" t="s">
        <v>1283</v>
      </c>
      <c r="I1355" s="57">
        <v>44811</v>
      </c>
      <c r="J1355" s="58">
        <v>10.16</v>
      </c>
    </row>
    <row r="1356" spans="1:10" ht="81.599999999999994" x14ac:dyDescent="0.5">
      <c r="A1356" s="69"/>
      <c r="B1356" s="54">
        <v>44.99</v>
      </c>
      <c r="C1356" s="53" t="s">
        <v>1280</v>
      </c>
      <c r="D1356" s="55">
        <v>45177</v>
      </c>
      <c r="E1356" s="53" t="s">
        <v>1807</v>
      </c>
      <c r="F1356" s="53" t="s">
        <v>1808</v>
      </c>
      <c r="G1356" s="56">
        <v>31531004943475</v>
      </c>
      <c r="H1356" s="53" t="s">
        <v>1809</v>
      </c>
      <c r="I1356" s="57">
        <v>44811</v>
      </c>
      <c r="J1356" s="58">
        <v>44.99</v>
      </c>
    </row>
    <row r="1357" spans="1:10" ht="112.2" x14ac:dyDescent="0.5">
      <c r="A1357" s="69" t="s">
        <v>1527</v>
      </c>
      <c r="B1357" s="54">
        <v>20</v>
      </c>
      <c r="C1357" s="53" t="s">
        <v>1280</v>
      </c>
      <c r="D1357" s="55">
        <v>45184</v>
      </c>
      <c r="E1357" s="53" t="s">
        <v>2773</v>
      </c>
      <c r="F1357" s="53" t="s">
        <v>2774</v>
      </c>
      <c r="G1357" s="56">
        <v>30056002409601</v>
      </c>
      <c r="H1357" s="53" t="s">
        <v>1304</v>
      </c>
      <c r="I1357" s="57">
        <v>44817</v>
      </c>
      <c r="J1357" s="58">
        <v>20</v>
      </c>
    </row>
    <row r="1358" spans="1:10" ht="91.8" x14ac:dyDescent="0.5">
      <c r="A1358" s="69"/>
      <c r="B1358" s="54">
        <v>26</v>
      </c>
      <c r="C1358" s="53" t="s">
        <v>1280</v>
      </c>
      <c r="D1358" s="55">
        <v>45170</v>
      </c>
      <c r="E1358" s="53" t="s">
        <v>1528</v>
      </c>
      <c r="F1358" s="53" t="s">
        <v>1529</v>
      </c>
      <c r="G1358" s="56">
        <v>30056003139546</v>
      </c>
      <c r="H1358" s="53" t="s">
        <v>1338</v>
      </c>
      <c r="I1358" s="57">
        <v>44804</v>
      </c>
      <c r="J1358" s="58">
        <v>26</v>
      </c>
    </row>
    <row r="1359" spans="1:10" ht="81.599999999999994" x14ac:dyDescent="0.5">
      <c r="A1359" s="69"/>
      <c r="B1359" s="54">
        <v>50</v>
      </c>
      <c r="C1359" s="53" t="s">
        <v>1280</v>
      </c>
      <c r="D1359" s="55">
        <v>45163</v>
      </c>
      <c r="E1359" s="53" t="s">
        <v>2491</v>
      </c>
      <c r="F1359" s="53" t="s">
        <v>2492</v>
      </c>
      <c r="G1359" s="56">
        <v>30056003113467</v>
      </c>
      <c r="H1359" s="53" t="s">
        <v>1283</v>
      </c>
      <c r="I1359" s="57">
        <v>44795</v>
      </c>
      <c r="J1359" s="58">
        <v>50</v>
      </c>
    </row>
    <row r="1360" spans="1:10" ht="91.8" x14ac:dyDescent="0.5">
      <c r="A1360" s="69"/>
      <c r="B1360" s="54">
        <v>30</v>
      </c>
      <c r="C1360" s="53" t="s">
        <v>1280</v>
      </c>
      <c r="D1360" s="55">
        <v>45142</v>
      </c>
      <c r="E1360" s="53" t="s">
        <v>2057</v>
      </c>
      <c r="F1360" s="53" t="s">
        <v>2058</v>
      </c>
      <c r="G1360" s="56">
        <v>30056002330112</v>
      </c>
      <c r="H1360" s="53" t="s">
        <v>1794</v>
      </c>
      <c r="I1360" s="57">
        <v>44776</v>
      </c>
      <c r="J1360" s="58">
        <v>30</v>
      </c>
    </row>
    <row r="1361" spans="1:10" ht="91.8" x14ac:dyDescent="0.5">
      <c r="A1361" s="69"/>
      <c r="B1361" s="54">
        <v>45</v>
      </c>
      <c r="C1361" s="53" t="s">
        <v>1280</v>
      </c>
      <c r="D1361" s="55">
        <v>45163</v>
      </c>
      <c r="E1361" s="53" t="s">
        <v>1908</v>
      </c>
      <c r="F1361" s="53" t="s">
        <v>1909</v>
      </c>
      <c r="G1361" s="56">
        <v>30056003134752</v>
      </c>
      <c r="H1361" s="53" t="s">
        <v>1910</v>
      </c>
      <c r="I1361" s="57">
        <v>44792</v>
      </c>
      <c r="J1361" s="58">
        <v>45</v>
      </c>
    </row>
    <row r="1362" spans="1:10" ht="91.8" x14ac:dyDescent="0.5">
      <c r="A1362" s="69"/>
      <c r="B1362" s="54">
        <v>17</v>
      </c>
      <c r="C1362" s="53" t="s">
        <v>1280</v>
      </c>
      <c r="D1362" s="55">
        <v>45128</v>
      </c>
      <c r="E1362" s="53" t="s">
        <v>2226</v>
      </c>
      <c r="F1362" s="53" t="s">
        <v>2227</v>
      </c>
      <c r="G1362" s="56">
        <v>30056002511489</v>
      </c>
      <c r="H1362" s="53" t="s">
        <v>1283</v>
      </c>
      <c r="I1362" s="57">
        <v>44762</v>
      </c>
      <c r="J1362" s="58">
        <v>17</v>
      </c>
    </row>
    <row r="1363" spans="1:10" ht="81.599999999999994" x14ac:dyDescent="0.5">
      <c r="A1363" s="69" t="s">
        <v>1572</v>
      </c>
      <c r="B1363" s="54">
        <v>22</v>
      </c>
      <c r="C1363" s="53" t="s">
        <v>1280</v>
      </c>
      <c r="D1363" s="55">
        <v>45135</v>
      </c>
      <c r="E1363" s="53" t="s">
        <v>1573</v>
      </c>
      <c r="F1363" s="53" t="s">
        <v>1574</v>
      </c>
      <c r="G1363" s="56">
        <v>31237003318228</v>
      </c>
      <c r="H1363" s="53" t="s">
        <v>1283</v>
      </c>
      <c r="I1363" s="57">
        <v>44769</v>
      </c>
      <c r="J1363" s="58">
        <v>22</v>
      </c>
    </row>
    <row r="1364" spans="1:10" ht="102" x14ac:dyDescent="0.5">
      <c r="A1364" s="69"/>
      <c r="B1364" s="54">
        <v>13</v>
      </c>
      <c r="C1364" s="53" t="s">
        <v>1280</v>
      </c>
      <c r="D1364" s="55">
        <v>45198</v>
      </c>
      <c r="E1364" s="53" t="s">
        <v>1664</v>
      </c>
      <c r="F1364" s="53" t="s">
        <v>1665</v>
      </c>
      <c r="G1364" s="56">
        <v>31237003404499</v>
      </c>
      <c r="H1364" s="53" t="s">
        <v>1283</v>
      </c>
      <c r="I1364" s="57">
        <v>44831</v>
      </c>
      <c r="J1364" s="58">
        <v>13</v>
      </c>
    </row>
    <row r="1365" spans="1:10" ht="81.599999999999994" x14ac:dyDescent="0.5">
      <c r="A1365" s="69"/>
      <c r="B1365" s="54">
        <v>29</v>
      </c>
      <c r="C1365" s="53" t="s">
        <v>1280</v>
      </c>
      <c r="D1365" s="55">
        <v>45170</v>
      </c>
      <c r="E1365" s="53" t="s">
        <v>1979</v>
      </c>
      <c r="F1365" s="53" t="s">
        <v>1980</v>
      </c>
      <c r="G1365" s="56">
        <v>31237002348309</v>
      </c>
      <c r="H1365" s="53" t="s">
        <v>1283</v>
      </c>
      <c r="I1365" s="57">
        <v>44805</v>
      </c>
      <c r="J1365" s="58">
        <v>29</v>
      </c>
    </row>
    <row r="1366" spans="1:10" ht="122.4" x14ac:dyDescent="0.5">
      <c r="A1366" s="69"/>
      <c r="B1366" s="54">
        <v>15</v>
      </c>
      <c r="C1366" s="53" t="s">
        <v>1280</v>
      </c>
      <c r="D1366" s="55">
        <v>45156</v>
      </c>
      <c r="E1366" s="53" t="s">
        <v>2007</v>
      </c>
      <c r="F1366" s="53" t="s">
        <v>2008</v>
      </c>
      <c r="G1366" s="56">
        <v>31237003343473</v>
      </c>
      <c r="H1366" s="53" t="s">
        <v>1488</v>
      </c>
      <c r="I1366" s="57">
        <v>44789</v>
      </c>
      <c r="J1366" s="58">
        <v>15</v>
      </c>
    </row>
    <row r="1367" spans="1:10" ht="91.8" x14ac:dyDescent="0.5">
      <c r="A1367" s="69"/>
      <c r="B1367" s="54">
        <v>16</v>
      </c>
      <c r="C1367" s="53" t="s">
        <v>1280</v>
      </c>
      <c r="D1367" s="55">
        <v>45177</v>
      </c>
      <c r="E1367" s="53" t="s">
        <v>1832</v>
      </c>
      <c r="F1367" s="53" t="s">
        <v>1833</v>
      </c>
      <c r="G1367" s="56">
        <v>31237003488559</v>
      </c>
      <c r="H1367" s="53" t="s">
        <v>1283</v>
      </c>
      <c r="I1367" s="57">
        <v>44810</v>
      </c>
      <c r="J1367" s="58">
        <v>16</v>
      </c>
    </row>
    <row r="1368" spans="1:10" ht="81.599999999999994" x14ac:dyDescent="0.5">
      <c r="A1368" s="69"/>
      <c r="B1368" s="54">
        <v>20</v>
      </c>
      <c r="C1368" s="53" t="s">
        <v>1280</v>
      </c>
      <c r="D1368" s="55">
        <v>45149</v>
      </c>
      <c r="E1368" s="53" t="s">
        <v>2223</v>
      </c>
      <c r="F1368" s="53" t="s">
        <v>2224</v>
      </c>
      <c r="G1368" s="56">
        <v>31237003765907</v>
      </c>
      <c r="H1368" s="53" t="s">
        <v>1283</v>
      </c>
      <c r="I1368" s="57">
        <v>44783</v>
      </c>
      <c r="J1368" s="58">
        <v>20</v>
      </c>
    </row>
    <row r="1369" spans="1:10" ht="122.4" x14ac:dyDescent="0.5">
      <c r="A1369" s="69"/>
      <c r="B1369" s="54">
        <v>7</v>
      </c>
      <c r="C1369" s="53" t="s">
        <v>1280</v>
      </c>
      <c r="D1369" s="55">
        <v>45135</v>
      </c>
      <c r="E1369" s="53" t="s">
        <v>2757</v>
      </c>
      <c r="F1369" s="53" t="s">
        <v>2758</v>
      </c>
      <c r="G1369" s="56">
        <v>31237003753374</v>
      </c>
      <c r="H1369" s="53" t="s">
        <v>1283</v>
      </c>
      <c r="I1369" s="57">
        <v>44768</v>
      </c>
      <c r="J1369" s="58">
        <v>7</v>
      </c>
    </row>
    <row r="1370" spans="1:10" ht="91.8" x14ac:dyDescent="0.5">
      <c r="A1370" s="69" t="s">
        <v>1476</v>
      </c>
      <c r="B1370" s="54">
        <v>10.73</v>
      </c>
      <c r="C1370" s="53" t="s">
        <v>1280</v>
      </c>
      <c r="D1370" s="55">
        <v>45170</v>
      </c>
      <c r="E1370" s="53" t="s">
        <v>1911</v>
      </c>
      <c r="F1370" s="53" t="s">
        <v>1912</v>
      </c>
      <c r="G1370" s="56">
        <v>36173004190628</v>
      </c>
      <c r="H1370" s="53" t="s">
        <v>1283</v>
      </c>
      <c r="I1370" s="57">
        <v>44804</v>
      </c>
      <c r="J1370" s="58">
        <v>10.73</v>
      </c>
    </row>
    <row r="1371" spans="1:10" ht="91.8" x14ac:dyDescent="0.5">
      <c r="A1371" s="69"/>
      <c r="B1371" s="54">
        <v>5.99</v>
      </c>
      <c r="C1371" s="53" t="s">
        <v>1280</v>
      </c>
      <c r="D1371" s="55">
        <v>45114</v>
      </c>
      <c r="E1371" s="53" t="s">
        <v>1810</v>
      </c>
      <c r="F1371" s="53" t="s">
        <v>1811</v>
      </c>
      <c r="G1371" s="56">
        <v>36173005413623</v>
      </c>
      <c r="H1371" s="53" t="s">
        <v>1338</v>
      </c>
      <c r="I1371" s="57">
        <v>44743</v>
      </c>
      <c r="J1371" s="58">
        <v>5.99</v>
      </c>
    </row>
    <row r="1372" spans="1:10" ht="91.8" x14ac:dyDescent="0.5">
      <c r="A1372" s="69"/>
      <c r="B1372" s="54">
        <v>11.29</v>
      </c>
      <c r="C1372" s="53" t="s">
        <v>1280</v>
      </c>
      <c r="D1372" s="55">
        <v>45177</v>
      </c>
      <c r="E1372" s="53" t="s">
        <v>1617</v>
      </c>
      <c r="F1372" s="53" t="s">
        <v>1618</v>
      </c>
      <c r="G1372" s="56">
        <v>36173004906650</v>
      </c>
      <c r="H1372" s="53" t="s">
        <v>1283</v>
      </c>
      <c r="I1372" s="57">
        <v>44806</v>
      </c>
      <c r="J1372" s="58">
        <v>11.29</v>
      </c>
    </row>
    <row r="1373" spans="1:10" ht="81.599999999999994" x14ac:dyDescent="0.5">
      <c r="A1373" s="69"/>
      <c r="B1373" s="54">
        <v>4.1900000000000004</v>
      </c>
      <c r="C1373" s="53" t="s">
        <v>1280</v>
      </c>
      <c r="D1373" s="55">
        <v>45149</v>
      </c>
      <c r="E1373" s="53" t="s">
        <v>1981</v>
      </c>
      <c r="F1373" s="53" t="s">
        <v>1982</v>
      </c>
      <c r="G1373" s="56">
        <v>36173004296391</v>
      </c>
      <c r="H1373" s="53" t="s">
        <v>1283</v>
      </c>
      <c r="I1373" s="57">
        <v>44784</v>
      </c>
      <c r="J1373" s="58">
        <v>4.1900000000000004</v>
      </c>
    </row>
    <row r="1374" spans="1:10" ht="91.8" x14ac:dyDescent="0.5">
      <c r="A1374" s="69"/>
      <c r="B1374" s="54">
        <v>12.99</v>
      </c>
      <c r="C1374" s="53" t="s">
        <v>1280</v>
      </c>
      <c r="D1374" s="55">
        <v>45198</v>
      </c>
      <c r="E1374" s="53" t="s">
        <v>2233</v>
      </c>
      <c r="F1374" s="53" t="s">
        <v>2234</v>
      </c>
      <c r="G1374" s="56">
        <v>36173003664631</v>
      </c>
      <c r="H1374" s="53" t="s">
        <v>1283</v>
      </c>
      <c r="I1374" s="57">
        <v>44831</v>
      </c>
      <c r="J1374" s="58">
        <v>12.99</v>
      </c>
    </row>
    <row r="1375" spans="1:10" ht="91.8" x14ac:dyDescent="0.5">
      <c r="A1375" s="69"/>
      <c r="B1375" s="54">
        <v>14.95</v>
      </c>
      <c r="C1375" s="53" t="s">
        <v>1280</v>
      </c>
      <c r="D1375" s="55">
        <v>45135</v>
      </c>
      <c r="E1375" s="53" t="s">
        <v>2009</v>
      </c>
      <c r="F1375" s="53" t="s">
        <v>2010</v>
      </c>
      <c r="G1375" s="56">
        <v>36173002722729</v>
      </c>
      <c r="H1375" s="53" t="s">
        <v>1283</v>
      </c>
      <c r="I1375" s="57">
        <v>44768</v>
      </c>
      <c r="J1375" s="58">
        <v>14.95</v>
      </c>
    </row>
    <row r="1376" spans="1:10" ht="81.599999999999994" x14ac:dyDescent="0.5">
      <c r="A1376" s="69"/>
      <c r="B1376" s="54">
        <v>24.95</v>
      </c>
      <c r="C1376" s="53" t="s">
        <v>1280</v>
      </c>
      <c r="D1376" s="55">
        <v>45128</v>
      </c>
      <c r="E1376" s="53" t="s">
        <v>2235</v>
      </c>
      <c r="F1376" s="53" t="s">
        <v>2236</v>
      </c>
      <c r="G1376" s="56">
        <v>36173003171009</v>
      </c>
      <c r="H1376" s="53" t="s">
        <v>1301</v>
      </c>
      <c r="I1376" s="57">
        <v>44757</v>
      </c>
      <c r="J1376" s="58">
        <v>24.95</v>
      </c>
    </row>
    <row r="1377" spans="1:10" ht="102" x14ac:dyDescent="0.5">
      <c r="A1377" s="69"/>
      <c r="B1377" s="54">
        <v>5.39</v>
      </c>
      <c r="C1377" s="53" t="s">
        <v>1280</v>
      </c>
      <c r="D1377" s="55">
        <v>45142</v>
      </c>
      <c r="E1377" s="53" t="s">
        <v>1477</v>
      </c>
      <c r="F1377" s="53" t="s">
        <v>1478</v>
      </c>
      <c r="G1377" s="56">
        <v>36173004281765</v>
      </c>
      <c r="H1377" s="53" t="s">
        <v>1283</v>
      </c>
      <c r="I1377" s="57">
        <v>44771</v>
      </c>
      <c r="J1377" s="58">
        <v>5.39</v>
      </c>
    </row>
    <row r="1378" spans="1:10" ht="132.6" x14ac:dyDescent="0.5">
      <c r="A1378" s="69"/>
      <c r="B1378" s="54">
        <v>36.97</v>
      </c>
      <c r="C1378" s="53" t="s">
        <v>1280</v>
      </c>
      <c r="D1378" s="55">
        <v>45135</v>
      </c>
      <c r="E1378" s="53" t="s">
        <v>2267</v>
      </c>
      <c r="F1378" s="53" t="s">
        <v>2268</v>
      </c>
      <c r="G1378" s="56">
        <v>36173005349090</v>
      </c>
      <c r="H1378" s="53" t="s">
        <v>1338</v>
      </c>
      <c r="I1378" s="57">
        <v>44768</v>
      </c>
      <c r="J1378" s="58">
        <v>36.97</v>
      </c>
    </row>
    <row r="1379" spans="1:10" ht="112.2" x14ac:dyDescent="0.5">
      <c r="A1379" s="69"/>
      <c r="B1379" s="70">
        <v>11.95</v>
      </c>
      <c r="C1379" s="69" t="s">
        <v>1280</v>
      </c>
      <c r="D1379" s="71">
        <v>45135</v>
      </c>
      <c r="E1379" s="53" t="s">
        <v>2207</v>
      </c>
      <c r="F1379" s="53" t="s">
        <v>2208</v>
      </c>
      <c r="G1379" s="56">
        <v>36173001179012</v>
      </c>
      <c r="H1379" s="53" t="s">
        <v>1283</v>
      </c>
      <c r="I1379" s="57">
        <v>44765</v>
      </c>
      <c r="J1379" s="58">
        <v>11.95</v>
      </c>
    </row>
    <row r="1380" spans="1:10" ht="102" x14ac:dyDescent="0.5">
      <c r="A1380" s="69"/>
      <c r="B1380" s="70"/>
      <c r="C1380" s="69"/>
      <c r="D1380" s="71"/>
      <c r="E1380" s="53" t="s">
        <v>2209</v>
      </c>
      <c r="F1380" s="53" t="s">
        <v>2210</v>
      </c>
      <c r="G1380" s="56">
        <v>36173002801291</v>
      </c>
      <c r="H1380" s="53" t="s">
        <v>1283</v>
      </c>
      <c r="I1380" s="57">
        <v>44765</v>
      </c>
      <c r="J1380" s="58">
        <v>11.95</v>
      </c>
    </row>
    <row r="1381" spans="1:10" ht="91.8" x14ac:dyDescent="0.5">
      <c r="A1381" s="69"/>
      <c r="B1381" s="54">
        <v>6.39</v>
      </c>
      <c r="C1381" s="53" t="s">
        <v>1280</v>
      </c>
      <c r="D1381" s="55">
        <v>45121</v>
      </c>
      <c r="E1381" s="53" t="s">
        <v>2610</v>
      </c>
      <c r="F1381" s="53" t="s">
        <v>2611</v>
      </c>
      <c r="G1381" s="56">
        <v>36173004822139</v>
      </c>
      <c r="H1381" s="53" t="s">
        <v>1283</v>
      </c>
      <c r="I1381" s="57">
        <v>44754</v>
      </c>
      <c r="J1381" s="58">
        <v>6.39</v>
      </c>
    </row>
    <row r="1382" spans="1:10" ht="81.599999999999994" x14ac:dyDescent="0.5">
      <c r="A1382" s="69"/>
      <c r="B1382" s="54">
        <v>15.81</v>
      </c>
      <c r="C1382" s="53" t="s">
        <v>1280</v>
      </c>
      <c r="D1382" s="55">
        <v>45184</v>
      </c>
      <c r="E1382" s="53" t="s">
        <v>1756</v>
      </c>
      <c r="F1382" s="53" t="s">
        <v>1757</v>
      </c>
      <c r="G1382" s="56">
        <v>36173005420172</v>
      </c>
      <c r="H1382" s="53" t="s">
        <v>1338</v>
      </c>
      <c r="I1382" s="57">
        <v>44816</v>
      </c>
      <c r="J1382" s="58">
        <v>15.81</v>
      </c>
    </row>
    <row r="1383" spans="1:10" ht="91.8" x14ac:dyDescent="0.5">
      <c r="A1383" s="69" t="s">
        <v>1438</v>
      </c>
      <c r="B1383" s="54">
        <v>22</v>
      </c>
      <c r="C1383" s="53" t="s">
        <v>1280</v>
      </c>
      <c r="D1383" s="55">
        <v>45135</v>
      </c>
      <c r="E1383" s="53" t="s">
        <v>2269</v>
      </c>
      <c r="F1383" s="53" t="s">
        <v>2270</v>
      </c>
      <c r="G1383" s="56">
        <v>31381001216206</v>
      </c>
      <c r="H1383" s="53" t="s">
        <v>1283</v>
      </c>
      <c r="I1383" s="57">
        <v>44770</v>
      </c>
      <c r="J1383" s="58">
        <v>22</v>
      </c>
    </row>
    <row r="1384" spans="1:10" ht="91.8" x14ac:dyDescent="0.5">
      <c r="A1384" s="69"/>
      <c r="B1384" s="54">
        <v>20</v>
      </c>
      <c r="C1384" s="53" t="s">
        <v>1280</v>
      </c>
      <c r="D1384" s="55">
        <v>45191</v>
      </c>
      <c r="E1384" s="53" t="s">
        <v>1439</v>
      </c>
      <c r="F1384" s="53" t="s">
        <v>1440</v>
      </c>
      <c r="G1384" s="56">
        <v>31381001757019</v>
      </c>
      <c r="H1384" s="53" t="s">
        <v>1301</v>
      </c>
      <c r="I1384" s="57">
        <v>44824</v>
      </c>
      <c r="J1384" s="58">
        <v>20</v>
      </c>
    </row>
    <row r="1385" spans="1:10" ht="112.2" x14ac:dyDescent="0.5">
      <c r="A1385" s="69" t="s">
        <v>2137</v>
      </c>
      <c r="B1385" s="54">
        <v>17</v>
      </c>
      <c r="C1385" s="53" t="s">
        <v>1280</v>
      </c>
      <c r="D1385" s="55">
        <v>45177</v>
      </c>
      <c r="E1385" s="53" t="s">
        <v>2747</v>
      </c>
      <c r="F1385" s="53" t="s">
        <v>2748</v>
      </c>
      <c r="G1385" s="56">
        <v>31314001950805</v>
      </c>
      <c r="H1385" s="53" t="s">
        <v>1394</v>
      </c>
      <c r="I1385" s="57">
        <v>44811</v>
      </c>
      <c r="J1385" s="58">
        <v>17</v>
      </c>
    </row>
    <row r="1386" spans="1:10" ht="112.2" x14ac:dyDescent="0.5">
      <c r="A1386" s="69"/>
      <c r="B1386" s="54">
        <v>15</v>
      </c>
      <c r="C1386" s="53" t="s">
        <v>1280</v>
      </c>
      <c r="D1386" s="55">
        <v>45114</v>
      </c>
      <c r="E1386" s="53" t="s">
        <v>2321</v>
      </c>
      <c r="F1386" s="53" t="s">
        <v>2322</v>
      </c>
      <c r="G1386" s="56">
        <v>31314002528808</v>
      </c>
      <c r="H1386" s="53" t="s">
        <v>1317</v>
      </c>
      <c r="I1386" s="57">
        <v>44743</v>
      </c>
      <c r="J1386" s="58">
        <v>15</v>
      </c>
    </row>
    <row r="1387" spans="1:10" ht="81.599999999999994" x14ac:dyDescent="0.5">
      <c r="A1387" s="69"/>
      <c r="B1387" s="54">
        <v>10</v>
      </c>
      <c r="C1387" s="53" t="s">
        <v>1280</v>
      </c>
      <c r="D1387" s="55">
        <v>45163</v>
      </c>
      <c r="E1387" s="53" t="s">
        <v>2138</v>
      </c>
      <c r="F1387" s="53" t="s">
        <v>2139</v>
      </c>
      <c r="G1387" s="56">
        <v>31314002022950</v>
      </c>
      <c r="H1387" s="53" t="s">
        <v>2034</v>
      </c>
      <c r="I1387" s="57">
        <v>44795</v>
      </c>
      <c r="J1387" s="58">
        <v>10</v>
      </c>
    </row>
    <row r="1388" spans="1:10" ht="102" x14ac:dyDescent="0.5">
      <c r="A1388" s="69" t="s">
        <v>1319</v>
      </c>
      <c r="B1388" s="54">
        <v>27.99</v>
      </c>
      <c r="C1388" s="53" t="s">
        <v>1280</v>
      </c>
      <c r="D1388" s="55">
        <v>45121</v>
      </c>
      <c r="E1388" s="53" t="s">
        <v>1320</v>
      </c>
      <c r="F1388" s="53" t="s">
        <v>1321</v>
      </c>
      <c r="G1388" s="56">
        <v>31437005519530</v>
      </c>
      <c r="H1388" s="53" t="s">
        <v>1283</v>
      </c>
      <c r="I1388" s="57">
        <v>44754</v>
      </c>
      <c r="J1388" s="58">
        <v>27.99</v>
      </c>
    </row>
    <row r="1389" spans="1:10" ht="102" x14ac:dyDescent="0.5">
      <c r="A1389" s="69"/>
      <c r="B1389" s="54">
        <v>150</v>
      </c>
      <c r="C1389" s="53" t="s">
        <v>1280</v>
      </c>
      <c r="D1389" s="55">
        <v>45128</v>
      </c>
      <c r="E1389" s="53" t="s">
        <v>2596</v>
      </c>
      <c r="F1389" s="53" t="s">
        <v>2597</v>
      </c>
      <c r="G1389" s="56">
        <v>31437005690414</v>
      </c>
      <c r="H1389" s="53" t="s">
        <v>1283</v>
      </c>
      <c r="I1389" s="57">
        <v>44762</v>
      </c>
      <c r="J1389" s="58">
        <v>150</v>
      </c>
    </row>
    <row r="1390" spans="1:10" ht="112.2" x14ac:dyDescent="0.5">
      <c r="A1390" s="69"/>
      <c r="B1390" s="54">
        <v>29.99</v>
      </c>
      <c r="C1390" s="53" t="s">
        <v>1280</v>
      </c>
      <c r="D1390" s="55">
        <v>45128</v>
      </c>
      <c r="E1390" s="53" t="s">
        <v>2214</v>
      </c>
      <c r="F1390" s="53" t="s">
        <v>2215</v>
      </c>
      <c r="G1390" s="56">
        <v>31437005809261</v>
      </c>
      <c r="H1390" s="53" t="s">
        <v>1283</v>
      </c>
      <c r="I1390" s="57">
        <v>44760</v>
      </c>
      <c r="J1390" s="58">
        <v>29.99</v>
      </c>
    </row>
    <row r="1391" spans="1:10" ht="102" x14ac:dyDescent="0.5">
      <c r="A1391" s="69"/>
      <c r="B1391" s="54">
        <v>20.79</v>
      </c>
      <c r="C1391" s="53" t="s">
        <v>1280</v>
      </c>
      <c r="D1391" s="55">
        <v>45149</v>
      </c>
      <c r="E1391" s="53" t="s">
        <v>2762</v>
      </c>
      <c r="F1391" s="53" t="s">
        <v>2763</v>
      </c>
      <c r="G1391" s="56">
        <v>31437005786386</v>
      </c>
      <c r="H1391" s="53" t="s">
        <v>1716</v>
      </c>
      <c r="I1391" s="57">
        <v>44784</v>
      </c>
      <c r="J1391" s="58">
        <v>20.79</v>
      </c>
    </row>
    <row r="1392" spans="1:10" ht="91.8" x14ac:dyDescent="0.5">
      <c r="A1392" s="69"/>
      <c r="B1392" s="54">
        <v>26</v>
      </c>
      <c r="C1392" s="53" t="s">
        <v>1280</v>
      </c>
      <c r="D1392" s="55">
        <v>45191</v>
      </c>
      <c r="E1392" s="53" t="s">
        <v>2736</v>
      </c>
      <c r="F1392" s="53" t="s">
        <v>2737</v>
      </c>
      <c r="G1392" s="56">
        <v>31437004885072</v>
      </c>
      <c r="H1392" s="53" t="s">
        <v>1283</v>
      </c>
      <c r="I1392" s="57">
        <v>44826</v>
      </c>
      <c r="J1392" s="58">
        <v>26</v>
      </c>
    </row>
    <row r="1393" spans="1:10" ht="81.599999999999994" x14ac:dyDescent="0.5">
      <c r="A1393" s="69"/>
      <c r="B1393" s="54">
        <v>28.98</v>
      </c>
      <c r="C1393" s="53" t="s">
        <v>1280</v>
      </c>
      <c r="D1393" s="55">
        <v>45121</v>
      </c>
      <c r="E1393" s="53" t="s">
        <v>1859</v>
      </c>
      <c r="F1393" s="53" t="s">
        <v>1860</v>
      </c>
      <c r="G1393" s="56">
        <v>31437005058935</v>
      </c>
      <c r="H1393" s="53" t="s">
        <v>1651</v>
      </c>
      <c r="I1393" s="57">
        <v>44754</v>
      </c>
      <c r="J1393" s="58">
        <v>28.98</v>
      </c>
    </row>
    <row r="1394" spans="1:10" ht="91.8" x14ac:dyDescent="0.5">
      <c r="A1394" s="69" t="s">
        <v>1505</v>
      </c>
      <c r="B1394" s="54">
        <v>17.989999999999998</v>
      </c>
      <c r="C1394" s="53" t="s">
        <v>1280</v>
      </c>
      <c r="D1394" s="55">
        <v>45163</v>
      </c>
      <c r="E1394" s="53" t="s">
        <v>2011</v>
      </c>
      <c r="F1394" s="53" t="s">
        <v>2012</v>
      </c>
      <c r="G1394" s="56">
        <v>32081002418343</v>
      </c>
      <c r="H1394" s="53" t="s">
        <v>1283</v>
      </c>
      <c r="I1394" s="57">
        <v>44792</v>
      </c>
      <c r="J1394" s="58">
        <v>17.989999999999998</v>
      </c>
    </row>
    <row r="1395" spans="1:10" ht="81.599999999999994" x14ac:dyDescent="0.5">
      <c r="A1395" s="69"/>
      <c r="B1395" s="54">
        <v>20.69</v>
      </c>
      <c r="C1395" s="53" t="s">
        <v>1280</v>
      </c>
      <c r="D1395" s="55">
        <v>45191</v>
      </c>
      <c r="E1395" s="53" t="s">
        <v>1506</v>
      </c>
      <c r="F1395" s="53" t="s">
        <v>1507</v>
      </c>
      <c r="G1395" s="56">
        <v>32081002576769</v>
      </c>
      <c r="H1395" s="53" t="s">
        <v>1283</v>
      </c>
      <c r="I1395" s="57">
        <v>44825</v>
      </c>
      <c r="J1395" s="58">
        <v>20.69</v>
      </c>
    </row>
    <row r="1396" spans="1:10" ht="112.2" x14ac:dyDescent="0.5">
      <c r="A1396" s="69"/>
      <c r="B1396" s="54">
        <v>23.49</v>
      </c>
      <c r="C1396" s="53" t="s">
        <v>1280</v>
      </c>
      <c r="D1396" s="55">
        <v>45191</v>
      </c>
      <c r="E1396" s="53" t="s">
        <v>1721</v>
      </c>
      <c r="F1396" s="53" t="s">
        <v>1722</v>
      </c>
      <c r="G1396" s="56">
        <v>32081002570911</v>
      </c>
      <c r="H1396" s="53" t="s">
        <v>1283</v>
      </c>
      <c r="I1396" s="57">
        <v>44822</v>
      </c>
      <c r="J1396" s="58">
        <v>23.49</v>
      </c>
    </row>
    <row r="1397" spans="1:10" ht="112.2" x14ac:dyDescent="0.5">
      <c r="A1397" s="69"/>
      <c r="B1397" s="54">
        <v>22.95</v>
      </c>
      <c r="C1397" s="53" t="s">
        <v>1280</v>
      </c>
      <c r="D1397" s="55">
        <v>45135</v>
      </c>
      <c r="E1397" s="53" t="s">
        <v>2271</v>
      </c>
      <c r="F1397" s="53" t="s">
        <v>2272</v>
      </c>
      <c r="G1397" s="56">
        <v>32081002376996</v>
      </c>
      <c r="H1397" s="53" t="s">
        <v>1283</v>
      </c>
      <c r="I1397" s="57">
        <v>44768</v>
      </c>
      <c r="J1397" s="58">
        <v>22.95</v>
      </c>
    </row>
    <row r="1398" spans="1:10" ht="91.8" x14ac:dyDescent="0.5">
      <c r="A1398" s="69"/>
      <c r="B1398" s="54">
        <v>25.99</v>
      </c>
      <c r="C1398" s="53" t="s">
        <v>1280</v>
      </c>
      <c r="D1398" s="55">
        <v>45135</v>
      </c>
      <c r="E1398" s="53" t="s">
        <v>2013</v>
      </c>
      <c r="F1398" s="53" t="s">
        <v>2014</v>
      </c>
      <c r="G1398" s="56">
        <v>32081002347906</v>
      </c>
      <c r="H1398" s="53" t="s">
        <v>1283</v>
      </c>
      <c r="I1398" s="57">
        <v>44769</v>
      </c>
      <c r="J1398" s="58">
        <v>25.99</v>
      </c>
    </row>
    <row r="1399" spans="1:10" ht="102" x14ac:dyDescent="0.5">
      <c r="A1399" s="69"/>
      <c r="B1399" s="54">
        <v>20.49</v>
      </c>
      <c r="C1399" s="53" t="s">
        <v>1280</v>
      </c>
      <c r="D1399" s="55">
        <v>45135</v>
      </c>
      <c r="E1399" s="53" t="s">
        <v>2216</v>
      </c>
      <c r="F1399" s="53" t="s">
        <v>2217</v>
      </c>
      <c r="G1399" s="56">
        <v>32081002570432</v>
      </c>
      <c r="H1399" s="53" t="s">
        <v>1283</v>
      </c>
      <c r="I1399" s="57">
        <v>44769</v>
      </c>
      <c r="J1399" s="58">
        <v>20.49</v>
      </c>
    </row>
    <row r="1400" spans="1:10" ht="91.8" x14ac:dyDescent="0.5">
      <c r="A1400" s="69" t="s">
        <v>1530</v>
      </c>
      <c r="B1400" s="54">
        <v>18</v>
      </c>
      <c r="C1400" s="53" t="s">
        <v>1280</v>
      </c>
      <c r="D1400" s="55">
        <v>45114</v>
      </c>
      <c r="E1400" s="53" t="s">
        <v>2161</v>
      </c>
      <c r="F1400" s="53" t="s">
        <v>2162</v>
      </c>
      <c r="G1400" s="56">
        <v>31731002156464</v>
      </c>
      <c r="H1400" s="53" t="s">
        <v>1283</v>
      </c>
      <c r="I1400" s="57">
        <v>44747</v>
      </c>
      <c r="J1400" s="58">
        <v>18</v>
      </c>
    </row>
    <row r="1401" spans="1:10" ht="112.2" x14ac:dyDescent="0.5">
      <c r="A1401" s="69"/>
      <c r="B1401" s="54">
        <v>30</v>
      </c>
      <c r="C1401" s="53" t="s">
        <v>1280</v>
      </c>
      <c r="D1401" s="55">
        <v>45149</v>
      </c>
      <c r="E1401" s="53" t="s">
        <v>1723</v>
      </c>
      <c r="F1401" s="53" t="s">
        <v>1724</v>
      </c>
      <c r="G1401" s="56">
        <v>31731003065094</v>
      </c>
      <c r="H1401" s="53" t="s">
        <v>1283</v>
      </c>
      <c r="I1401" s="57">
        <v>44778</v>
      </c>
      <c r="J1401" s="58">
        <v>30</v>
      </c>
    </row>
    <row r="1402" spans="1:10" ht="112.2" x14ac:dyDescent="0.5">
      <c r="A1402" s="69"/>
      <c r="B1402" s="54">
        <v>10</v>
      </c>
      <c r="C1402" s="53" t="s">
        <v>1280</v>
      </c>
      <c r="D1402" s="55">
        <v>45121</v>
      </c>
      <c r="E1402" s="53" t="s">
        <v>1531</v>
      </c>
      <c r="F1402" s="53" t="s">
        <v>1532</v>
      </c>
      <c r="G1402" s="56">
        <v>31731003055095</v>
      </c>
      <c r="H1402" s="53" t="s">
        <v>1283</v>
      </c>
      <c r="I1402" s="57">
        <v>44750</v>
      </c>
      <c r="J1402" s="58">
        <v>10</v>
      </c>
    </row>
    <row r="1403" spans="1:10" ht="112.2" x14ac:dyDescent="0.5">
      <c r="A1403" s="69" t="s">
        <v>2117</v>
      </c>
      <c r="B1403" s="54">
        <v>23</v>
      </c>
      <c r="C1403" s="53" t="s">
        <v>1280</v>
      </c>
      <c r="D1403" s="55">
        <v>45170</v>
      </c>
      <c r="E1403" s="53" t="s">
        <v>2118</v>
      </c>
      <c r="F1403" s="53" t="s">
        <v>2119</v>
      </c>
      <c r="G1403" s="56">
        <v>32957005321347</v>
      </c>
      <c r="H1403" s="53" t="s">
        <v>1283</v>
      </c>
      <c r="I1403" s="57">
        <v>44804</v>
      </c>
      <c r="J1403" s="58">
        <v>23</v>
      </c>
    </row>
    <row r="1404" spans="1:10" ht="91.8" x14ac:dyDescent="0.5">
      <c r="A1404" s="69"/>
      <c r="B1404" s="54">
        <v>6</v>
      </c>
      <c r="C1404" s="53" t="s">
        <v>1280</v>
      </c>
      <c r="D1404" s="55">
        <v>45163</v>
      </c>
      <c r="E1404" s="53" t="s">
        <v>2323</v>
      </c>
      <c r="F1404" s="53" t="s">
        <v>2324</v>
      </c>
      <c r="G1404" s="56">
        <v>32957005521342</v>
      </c>
      <c r="H1404" s="53" t="s">
        <v>1283</v>
      </c>
      <c r="I1404" s="57">
        <v>44798</v>
      </c>
      <c r="J1404" s="58">
        <v>6</v>
      </c>
    </row>
    <row r="1405" spans="1:10" ht="91.8" x14ac:dyDescent="0.5">
      <c r="A1405" s="69" t="s">
        <v>1424</v>
      </c>
      <c r="B1405" s="54">
        <v>24</v>
      </c>
      <c r="C1405" s="53" t="s">
        <v>1280</v>
      </c>
      <c r="D1405" s="55">
        <v>45135</v>
      </c>
      <c r="E1405" s="53" t="s">
        <v>2015</v>
      </c>
      <c r="F1405" s="53" t="s">
        <v>2016</v>
      </c>
      <c r="G1405" s="56">
        <v>31613003909150</v>
      </c>
      <c r="H1405" s="53" t="s">
        <v>1283</v>
      </c>
      <c r="I1405" s="57">
        <v>44768</v>
      </c>
      <c r="J1405" s="58">
        <v>24</v>
      </c>
    </row>
    <row r="1406" spans="1:10" ht="91.8" x14ac:dyDescent="0.5">
      <c r="A1406" s="69"/>
      <c r="B1406" s="54">
        <v>15</v>
      </c>
      <c r="C1406" s="53" t="s">
        <v>1280</v>
      </c>
      <c r="D1406" s="55">
        <v>45170</v>
      </c>
      <c r="E1406" s="53" t="s">
        <v>1425</v>
      </c>
      <c r="F1406" s="53" t="s">
        <v>1426</v>
      </c>
      <c r="G1406" s="56">
        <v>31613005529345</v>
      </c>
      <c r="H1406" s="53" t="s">
        <v>1283</v>
      </c>
      <c r="I1406" s="57">
        <v>44804</v>
      </c>
      <c r="J1406" s="58">
        <v>15</v>
      </c>
    </row>
    <row r="1407" spans="1:10" ht="102" x14ac:dyDescent="0.5">
      <c r="A1407" s="69"/>
      <c r="B1407" s="54">
        <v>17</v>
      </c>
      <c r="C1407" s="53" t="s">
        <v>1280</v>
      </c>
      <c r="D1407" s="55">
        <v>45170</v>
      </c>
      <c r="E1407" s="53" t="s">
        <v>1427</v>
      </c>
      <c r="F1407" s="53" t="s">
        <v>1428</v>
      </c>
      <c r="G1407" s="56">
        <v>31613004668359</v>
      </c>
      <c r="H1407" s="53" t="s">
        <v>1317</v>
      </c>
      <c r="I1407" s="57">
        <v>44804</v>
      </c>
      <c r="J1407" s="58">
        <v>17</v>
      </c>
    </row>
    <row r="1408" spans="1:10" ht="91.8" x14ac:dyDescent="0.5">
      <c r="A1408" s="69" t="s">
        <v>1680</v>
      </c>
      <c r="B1408" s="54">
        <v>7</v>
      </c>
      <c r="C1408" s="53" t="s">
        <v>1280</v>
      </c>
      <c r="D1408" s="55">
        <v>45184</v>
      </c>
      <c r="E1408" s="53" t="s">
        <v>2642</v>
      </c>
      <c r="F1408" s="53" t="s">
        <v>2643</v>
      </c>
      <c r="G1408" s="56">
        <v>31539002737401</v>
      </c>
      <c r="H1408" s="53" t="s">
        <v>1283</v>
      </c>
      <c r="I1408" s="57">
        <v>44813</v>
      </c>
      <c r="J1408" s="58">
        <v>7</v>
      </c>
    </row>
    <row r="1409" spans="1:10" ht="91.8" x14ac:dyDescent="0.5">
      <c r="A1409" s="69"/>
      <c r="B1409" s="54">
        <v>14</v>
      </c>
      <c r="C1409" s="53" t="s">
        <v>1280</v>
      </c>
      <c r="D1409" s="55">
        <v>45184</v>
      </c>
      <c r="E1409" s="53" t="s">
        <v>2644</v>
      </c>
      <c r="F1409" s="53" t="s">
        <v>2645</v>
      </c>
      <c r="G1409" s="56">
        <v>31539002631000</v>
      </c>
      <c r="H1409" s="53" t="s">
        <v>1283</v>
      </c>
      <c r="I1409" s="57">
        <v>44813</v>
      </c>
      <c r="J1409" s="58">
        <v>14</v>
      </c>
    </row>
    <row r="1410" spans="1:10" ht="81.599999999999994" x14ac:dyDescent="0.5">
      <c r="A1410" s="69"/>
      <c r="B1410" s="70">
        <v>15</v>
      </c>
      <c r="C1410" s="69" t="s">
        <v>1280</v>
      </c>
      <c r="D1410" s="71">
        <v>45184</v>
      </c>
      <c r="E1410" s="53" t="s">
        <v>2646</v>
      </c>
      <c r="F1410" s="53" t="s">
        <v>2647</v>
      </c>
      <c r="G1410" s="56">
        <v>31539002731651</v>
      </c>
      <c r="H1410" s="53" t="s">
        <v>1283</v>
      </c>
      <c r="I1410" s="57">
        <v>44813</v>
      </c>
      <c r="J1410" s="58">
        <v>15</v>
      </c>
    </row>
    <row r="1411" spans="1:10" ht="91.8" x14ac:dyDescent="0.5">
      <c r="A1411" s="69"/>
      <c r="B1411" s="70"/>
      <c r="C1411" s="69"/>
      <c r="D1411" s="71"/>
      <c r="E1411" s="53" t="s">
        <v>2648</v>
      </c>
      <c r="F1411" s="53" t="s">
        <v>2649</v>
      </c>
      <c r="G1411" s="56">
        <v>31539002713261</v>
      </c>
      <c r="H1411" s="53" t="s">
        <v>1283</v>
      </c>
      <c r="I1411" s="57">
        <v>44813</v>
      </c>
      <c r="J1411" s="58">
        <v>15</v>
      </c>
    </row>
    <row r="1412" spans="1:10" ht="102" x14ac:dyDescent="0.5">
      <c r="A1412" s="69"/>
      <c r="B1412" s="54">
        <v>16</v>
      </c>
      <c r="C1412" s="53" t="s">
        <v>1280</v>
      </c>
      <c r="D1412" s="55">
        <v>45184</v>
      </c>
      <c r="E1412" s="53" t="s">
        <v>2650</v>
      </c>
      <c r="F1412" s="53" t="s">
        <v>2651</v>
      </c>
      <c r="G1412" s="56">
        <v>31539002672350</v>
      </c>
      <c r="H1412" s="53" t="s">
        <v>1283</v>
      </c>
      <c r="I1412" s="57">
        <v>44813</v>
      </c>
      <c r="J1412" s="58">
        <v>16</v>
      </c>
    </row>
    <row r="1413" spans="1:10" ht="91.8" x14ac:dyDescent="0.5">
      <c r="A1413" s="69"/>
      <c r="B1413" s="54">
        <v>17</v>
      </c>
      <c r="C1413" s="53" t="s">
        <v>1280</v>
      </c>
      <c r="D1413" s="55">
        <v>45184</v>
      </c>
      <c r="E1413" s="53" t="s">
        <v>2652</v>
      </c>
      <c r="F1413" s="53" t="s">
        <v>2653</v>
      </c>
      <c r="G1413" s="56">
        <v>31539002324788</v>
      </c>
      <c r="H1413" s="53" t="s">
        <v>1283</v>
      </c>
      <c r="I1413" s="57">
        <v>44813</v>
      </c>
      <c r="J1413" s="58">
        <v>17</v>
      </c>
    </row>
    <row r="1414" spans="1:10" ht="81.599999999999994" x14ac:dyDescent="0.5">
      <c r="A1414" s="69"/>
      <c r="B1414" s="70">
        <v>18</v>
      </c>
      <c r="C1414" s="69" t="s">
        <v>1280</v>
      </c>
      <c r="D1414" s="71">
        <v>45184</v>
      </c>
      <c r="E1414" s="53" t="s">
        <v>2654</v>
      </c>
      <c r="F1414" s="53" t="s">
        <v>2655</v>
      </c>
      <c r="G1414" s="56">
        <v>31539002710689</v>
      </c>
      <c r="H1414" s="53" t="s">
        <v>1283</v>
      </c>
      <c r="I1414" s="57">
        <v>44813</v>
      </c>
      <c r="J1414" s="58">
        <v>18</v>
      </c>
    </row>
    <row r="1415" spans="1:10" ht="91.8" x14ac:dyDescent="0.5">
      <c r="A1415" s="69"/>
      <c r="B1415" s="70"/>
      <c r="C1415" s="69"/>
      <c r="D1415" s="71"/>
      <c r="E1415" s="53" t="s">
        <v>2656</v>
      </c>
      <c r="F1415" s="53" t="s">
        <v>2657</v>
      </c>
      <c r="G1415" s="56">
        <v>31539002710754</v>
      </c>
      <c r="H1415" s="53" t="s">
        <v>1283</v>
      </c>
      <c r="I1415" s="57">
        <v>44813</v>
      </c>
      <c r="J1415" s="58">
        <v>18</v>
      </c>
    </row>
    <row r="1416" spans="1:10" ht="102" x14ac:dyDescent="0.5">
      <c r="A1416" s="69"/>
      <c r="B1416" s="54">
        <v>19</v>
      </c>
      <c r="C1416" s="53" t="s">
        <v>1280</v>
      </c>
      <c r="D1416" s="55">
        <v>45184</v>
      </c>
      <c r="E1416" s="53" t="s">
        <v>2658</v>
      </c>
      <c r="F1416" s="53" t="s">
        <v>2659</v>
      </c>
      <c r="G1416" s="56">
        <v>31539002686129</v>
      </c>
      <c r="H1416" s="53" t="s">
        <v>1283</v>
      </c>
      <c r="I1416" s="57">
        <v>44813</v>
      </c>
      <c r="J1416" s="58">
        <v>19</v>
      </c>
    </row>
    <row r="1417" spans="1:10" ht="91.8" x14ac:dyDescent="0.5">
      <c r="A1417" s="69"/>
      <c r="B1417" s="54">
        <v>20</v>
      </c>
      <c r="C1417" s="53" t="s">
        <v>1280</v>
      </c>
      <c r="D1417" s="55">
        <v>45163</v>
      </c>
      <c r="E1417" s="53" t="s">
        <v>2660</v>
      </c>
      <c r="F1417" s="53" t="s">
        <v>2661</v>
      </c>
      <c r="G1417" s="56">
        <v>31539002748101</v>
      </c>
      <c r="H1417" s="53" t="s">
        <v>1338</v>
      </c>
      <c r="I1417" s="57">
        <v>44792</v>
      </c>
      <c r="J1417" s="58">
        <v>20</v>
      </c>
    </row>
    <row r="1418" spans="1:10" ht="91.8" x14ac:dyDescent="0.5">
      <c r="A1418" s="69"/>
      <c r="B1418" s="54">
        <v>24</v>
      </c>
      <c r="C1418" s="53" t="s">
        <v>1280</v>
      </c>
      <c r="D1418" s="55">
        <v>45184</v>
      </c>
      <c r="E1418" s="53" t="s">
        <v>2662</v>
      </c>
      <c r="F1418" s="53" t="s">
        <v>2663</v>
      </c>
      <c r="G1418" s="56">
        <v>31539002691178</v>
      </c>
      <c r="H1418" s="53" t="s">
        <v>1283</v>
      </c>
      <c r="I1418" s="57">
        <v>44813</v>
      </c>
      <c r="J1418" s="58">
        <v>24</v>
      </c>
    </row>
    <row r="1419" spans="1:10" ht="112.2" x14ac:dyDescent="0.5">
      <c r="A1419" s="69"/>
      <c r="B1419" s="54">
        <v>25</v>
      </c>
      <c r="C1419" s="53" t="s">
        <v>1280</v>
      </c>
      <c r="D1419" s="55">
        <v>45184</v>
      </c>
      <c r="E1419" s="53" t="s">
        <v>2664</v>
      </c>
      <c r="F1419" s="53" t="s">
        <v>2665</v>
      </c>
      <c r="G1419" s="56">
        <v>31539001893825</v>
      </c>
      <c r="H1419" s="53" t="s">
        <v>1283</v>
      </c>
      <c r="I1419" s="57">
        <v>44813</v>
      </c>
      <c r="J1419" s="58">
        <v>25</v>
      </c>
    </row>
    <row r="1420" spans="1:10" ht="112.2" x14ac:dyDescent="0.5">
      <c r="A1420" s="69"/>
      <c r="B1420" s="54">
        <v>30</v>
      </c>
      <c r="C1420" s="53" t="s">
        <v>1280</v>
      </c>
      <c r="D1420" s="55">
        <v>45163</v>
      </c>
      <c r="E1420" s="53" t="s">
        <v>2666</v>
      </c>
      <c r="F1420" s="53" t="s">
        <v>2667</v>
      </c>
      <c r="G1420" s="56">
        <v>31539002748564</v>
      </c>
      <c r="H1420" s="53" t="s">
        <v>1338</v>
      </c>
      <c r="I1420" s="57">
        <v>44792</v>
      </c>
      <c r="J1420" s="58">
        <v>30</v>
      </c>
    </row>
    <row r="1421" spans="1:10" ht="91.8" x14ac:dyDescent="0.5">
      <c r="A1421" s="69"/>
      <c r="B1421" s="54">
        <v>10</v>
      </c>
      <c r="C1421" s="53" t="s">
        <v>1280</v>
      </c>
      <c r="D1421" s="55">
        <v>45163</v>
      </c>
      <c r="E1421" s="53" t="s">
        <v>2140</v>
      </c>
      <c r="F1421" s="53" t="s">
        <v>2141</v>
      </c>
      <c r="G1421" s="56">
        <v>31539002707636</v>
      </c>
      <c r="H1421" s="53" t="s">
        <v>1283</v>
      </c>
      <c r="I1421" s="57">
        <v>44795</v>
      </c>
      <c r="J1421" s="58">
        <v>10</v>
      </c>
    </row>
    <row r="1422" spans="1:10" ht="112.2" x14ac:dyDescent="0.5">
      <c r="A1422" s="69"/>
      <c r="B1422" s="54">
        <v>17</v>
      </c>
      <c r="C1422" s="53" t="s">
        <v>1280</v>
      </c>
      <c r="D1422" s="55">
        <v>45135</v>
      </c>
      <c r="E1422" s="53" t="s">
        <v>1681</v>
      </c>
      <c r="F1422" s="53" t="s">
        <v>1682</v>
      </c>
      <c r="G1422" s="56">
        <v>31539002729358</v>
      </c>
      <c r="H1422" s="53" t="s">
        <v>1283</v>
      </c>
      <c r="I1422" s="57">
        <v>44768</v>
      </c>
      <c r="J1422" s="58">
        <v>17</v>
      </c>
    </row>
    <row r="1423" spans="1:10" ht="81.599999999999994" x14ac:dyDescent="0.5">
      <c r="A1423" s="69" t="s">
        <v>1351</v>
      </c>
      <c r="B1423" s="54">
        <v>15</v>
      </c>
      <c r="C1423" s="53" t="s">
        <v>1280</v>
      </c>
      <c r="D1423" s="55">
        <v>45163</v>
      </c>
      <c r="E1423" s="53" t="s">
        <v>1671</v>
      </c>
      <c r="F1423" s="53" t="s">
        <v>1672</v>
      </c>
      <c r="G1423" s="56">
        <v>31942003983745</v>
      </c>
      <c r="H1423" s="53" t="s">
        <v>1283</v>
      </c>
      <c r="I1423" s="57">
        <v>44792</v>
      </c>
      <c r="J1423" s="58">
        <v>15</v>
      </c>
    </row>
    <row r="1424" spans="1:10" ht="81.599999999999994" x14ac:dyDescent="0.5">
      <c r="A1424" s="69"/>
      <c r="B1424" s="54">
        <v>40</v>
      </c>
      <c r="C1424" s="53" t="s">
        <v>1280</v>
      </c>
      <c r="D1424" s="55">
        <v>45156</v>
      </c>
      <c r="E1424" s="53" t="s">
        <v>2273</v>
      </c>
      <c r="F1424" s="53" t="s">
        <v>2274</v>
      </c>
      <c r="G1424" s="56">
        <v>31942004253023</v>
      </c>
      <c r="H1424" s="53" t="s">
        <v>2275</v>
      </c>
      <c r="I1424" s="57">
        <v>44789</v>
      </c>
      <c r="J1424" s="58">
        <v>40</v>
      </c>
    </row>
    <row r="1425" spans="1:10" ht="102" x14ac:dyDescent="0.5">
      <c r="A1425" s="69"/>
      <c r="B1425" s="54">
        <v>15</v>
      </c>
      <c r="C1425" s="53" t="s">
        <v>1280</v>
      </c>
      <c r="D1425" s="55">
        <v>45128</v>
      </c>
      <c r="E1425" s="53" t="s">
        <v>2276</v>
      </c>
      <c r="F1425" s="53" t="s">
        <v>2277</v>
      </c>
      <c r="G1425" s="56">
        <v>31942002328454</v>
      </c>
      <c r="H1425" s="53" t="s">
        <v>1283</v>
      </c>
      <c r="I1425" s="57">
        <v>44761</v>
      </c>
      <c r="J1425" s="58">
        <v>15</v>
      </c>
    </row>
    <row r="1426" spans="1:10" ht="102" x14ac:dyDescent="0.5">
      <c r="A1426" s="69"/>
      <c r="B1426" s="54">
        <v>25</v>
      </c>
      <c r="C1426" s="53" t="s">
        <v>1280</v>
      </c>
      <c r="D1426" s="55">
        <v>45184</v>
      </c>
      <c r="E1426" s="53" t="s">
        <v>1352</v>
      </c>
      <c r="F1426" s="53" t="s">
        <v>1353</v>
      </c>
      <c r="G1426" s="56">
        <v>31942003387038</v>
      </c>
      <c r="H1426" s="53" t="s">
        <v>1283</v>
      </c>
      <c r="I1426" s="57">
        <v>44813</v>
      </c>
      <c r="J1426" s="58">
        <v>25</v>
      </c>
    </row>
    <row r="1427" spans="1:10" ht="91.8" x14ac:dyDescent="0.5">
      <c r="A1427" s="69" t="s">
        <v>1533</v>
      </c>
      <c r="B1427" s="54">
        <v>25</v>
      </c>
      <c r="C1427" s="53" t="s">
        <v>1280</v>
      </c>
      <c r="D1427" s="55">
        <v>45163</v>
      </c>
      <c r="E1427" s="53" t="s">
        <v>1881</v>
      </c>
      <c r="F1427" s="53" t="s">
        <v>1882</v>
      </c>
      <c r="G1427" s="56">
        <v>31737001684372</v>
      </c>
      <c r="H1427" s="53" t="s">
        <v>1283</v>
      </c>
      <c r="I1427" s="57">
        <v>44797</v>
      </c>
      <c r="J1427" s="58">
        <v>25</v>
      </c>
    </row>
    <row r="1428" spans="1:10" ht="71.400000000000006" x14ac:dyDescent="0.5">
      <c r="A1428" s="69"/>
      <c r="B1428" s="54">
        <v>16</v>
      </c>
      <c r="C1428" s="53" t="s">
        <v>1280</v>
      </c>
      <c r="D1428" s="55">
        <v>45149</v>
      </c>
      <c r="E1428" s="53" t="s">
        <v>1983</v>
      </c>
      <c r="F1428" s="53" t="s">
        <v>1984</v>
      </c>
      <c r="G1428" s="56">
        <v>31737001990167</v>
      </c>
      <c r="H1428" s="53" t="s">
        <v>1283</v>
      </c>
      <c r="I1428" s="57">
        <v>44782</v>
      </c>
      <c r="J1428" s="58">
        <v>16</v>
      </c>
    </row>
    <row r="1429" spans="1:10" ht="102" x14ac:dyDescent="0.5">
      <c r="A1429" s="69"/>
      <c r="B1429" s="54">
        <v>15</v>
      </c>
      <c r="C1429" s="53" t="s">
        <v>1280</v>
      </c>
      <c r="D1429" s="55">
        <v>45142</v>
      </c>
      <c r="E1429" s="53" t="s">
        <v>2325</v>
      </c>
      <c r="F1429" s="53" t="s">
        <v>2326</v>
      </c>
      <c r="G1429" s="56">
        <v>31737001896653</v>
      </c>
      <c r="H1429" s="53" t="s">
        <v>1283</v>
      </c>
      <c r="I1429" s="57">
        <v>44777</v>
      </c>
      <c r="J1429" s="58">
        <v>15</v>
      </c>
    </row>
    <row r="1430" spans="1:10" ht="112.2" x14ac:dyDescent="0.5">
      <c r="A1430" s="69"/>
      <c r="B1430" s="54">
        <v>30</v>
      </c>
      <c r="C1430" s="53" t="s">
        <v>1280</v>
      </c>
      <c r="D1430" s="55">
        <v>45177</v>
      </c>
      <c r="E1430" s="53" t="s">
        <v>1534</v>
      </c>
      <c r="F1430" s="53" t="s">
        <v>1535</v>
      </c>
      <c r="G1430" s="56">
        <v>31737001194737</v>
      </c>
      <c r="H1430" s="53" t="s">
        <v>1283</v>
      </c>
      <c r="I1430" s="57">
        <v>44812</v>
      </c>
      <c r="J1430" s="58">
        <v>30</v>
      </c>
    </row>
    <row r="1431" spans="1:10" ht="102" x14ac:dyDescent="0.5">
      <c r="A1431" s="69"/>
      <c r="B1431" s="54">
        <v>85</v>
      </c>
      <c r="C1431" s="53" t="s">
        <v>1280</v>
      </c>
      <c r="D1431" s="55">
        <v>45128</v>
      </c>
      <c r="E1431" s="53" t="s">
        <v>2738</v>
      </c>
      <c r="F1431" s="53" t="s">
        <v>2739</v>
      </c>
      <c r="G1431" s="56">
        <v>31737001909092</v>
      </c>
      <c r="H1431" s="53" t="s">
        <v>1283</v>
      </c>
      <c r="I1431" s="57">
        <v>44762</v>
      </c>
      <c r="J1431" s="58">
        <v>85</v>
      </c>
    </row>
    <row r="1432" spans="1:10" ht="91.8" x14ac:dyDescent="0.5">
      <c r="A1432" s="69" t="s">
        <v>1429</v>
      </c>
      <c r="B1432" s="54">
        <v>13</v>
      </c>
      <c r="C1432" s="53" t="s">
        <v>1280</v>
      </c>
      <c r="D1432" s="55">
        <v>45184</v>
      </c>
      <c r="E1432" s="53" t="s">
        <v>2278</v>
      </c>
      <c r="F1432" s="53" t="s">
        <v>2279</v>
      </c>
      <c r="G1432" s="56">
        <v>31011002070639</v>
      </c>
      <c r="H1432" s="53" t="s">
        <v>1283</v>
      </c>
      <c r="I1432" s="57">
        <v>44816</v>
      </c>
      <c r="J1432" s="58">
        <v>13</v>
      </c>
    </row>
    <row r="1433" spans="1:10" ht="112.2" x14ac:dyDescent="0.5">
      <c r="A1433" s="69"/>
      <c r="B1433" s="54">
        <v>13</v>
      </c>
      <c r="C1433" s="53" t="s">
        <v>1280</v>
      </c>
      <c r="D1433" s="55">
        <v>45177</v>
      </c>
      <c r="E1433" s="53" t="s">
        <v>2327</v>
      </c>
      <c r="F1433" s="53" t="s">
        <v>2328</v>
      </c>
      <c r="G1433" s="56">
        <v>31011001763739</v>
      </c>
      <c r="H1433" s="53" t="s">
        <v>1283</v>
      </c>
      <c r="I1433" s="57">
        <v>44806</v>
      </c>
      <c r="J1433" s="58">
        <v>13</v>
      </c>
    </row>
    <row r="1434" spans="1:10" ht="91.8" x14ac:dyDescent="0.5">
      <c r="A1434" s="69"/>
      <c r="B1434" s="54">
        <v>20</v>
      </c>
      <c r="C1434" s="53" t="s">
        <v>1280</v>
      </c>
      <c r="D1434" s="55">
        <v>45135</v>
      </c>
      <c r="E1434" s="53" t="s">
        <v>1430</v>
      </c>
      <c r="F1434" s="53" t="s">
        <v>1431</v>
      </c>
      <c r="G1434" s="56">
        <v>31011001934462</v>
      </c>
      <c r="H1434" s="53" t="s">
        <v>1283</v>
      </c>
      <c r="I1434" s="57">
        <v>44769</v>
      </c>
      <c r="J1434" s="58">
        <v>20</v>
      </c>
    </row>
    <row r="1435" spans="1:10" ht="81.599999999999994" x14ac:dyDescent="0.5">
      <c r="A1435" s="69" t="s">
        <v>1812</v>
      </c>
      <c r="B1435" s="54">
        <v>16.5</v>
      </c>
      <c r="C1435" s="53" t="s">
        <v>1280</v>
      </c>
      <c r="D1435" s="55">
        <v>45191</v>
      </c>
      <c r="E1435" s="53" t="s">
        <v>1913</v>
      </c>
      <c r="F1435" s="53" t="s">
        <v>1914</v>
      </c>
      <c r="G1435" s="56">
        <v>31319004379159</v>
      </c>
      <c r="H1435" s="53" t="s">
        <v>1283</v>
      </c>
      <c r="I1435" s="57">
        <v>44823</v>
      </c>
      <c r="J1435" s="58">
        <v>16.5</v>
      </c>
    </row>
    <row r="1436" spans="1:10" ht="112.2" x14ac:dyDescent="0.5">
      <c r="A1436" s="69"/>
      <c r="B1436" s="54">
        <v>11.27</v>
      </c>
      <c r="C1436" s="53" t="s">
        <v>1280</v>
      </c>
      <c r="D1436" s="55">
        <v>45114</v>
      </c>
      <c r="E1436" s="53" t="s">
        <v>1813</v>
      </c>
      <c r="F1436" s="53" t="s">
        <v>1814</v>
      </c>
      <c r="G1436" s="56">
        <v>31319004310782</v>
      </c>
      <c r="H1436" s="53" t="s">
        <v>1283</v>
      </c>
      <c r="I1436" s="57">
        <v>44747</v>
      </c>
      <c r="J1436" s="58">
        <v>11.27</v>
      </c>
    </row>
    <row r="1437" spans="1:10" ht="112.2" x14ac:dyDescent="0.5">
      <c r="A1437" s="69"/>
      <c r="B1437" s="54">
        <v>14.13</v>
      </c>
      <c r="C1437" s="53" t="s">
        <v>1280</v>
      </c>
      <c r="D1437" s="55">
        <v>45114</v>
      </c>
      <c r="E1437" s="53" t="s">
        <v>1815</v>
      </c>
      <c r="F1437" s="53" t="s">
        <v>1816</v>
      </c>
      <c r="G1437" s="56">
        <v>31319005999740</v>
      </c>
      <c r="H1437" s="53" t="s">
        <v>1283</v>
      </c>
      <c r="I1437" s="57">
        <v>44747</v>
      </c>
      <c r="J1437" s="58">
        <v>14.13</v>
      </c>
    </row>
    <row r="1438" spans="1:10" ht="81.599999999999994" x14ac:dyDescent="0.5">
      <c r="A1438" s="69"/>
      <c r="B1438" s="54">
        <v>28.25</v>
      </c>
      <c r="C1438" s="53" t="s">
        <v>1280</v>
      </c>
      <c r="D1438" s="55">
        <v>45114</v>
      </c>
      <c r="E1438" s="53" t="s">
        <v>1817</v>
      </c>
      <c r="F1438" s="53" t="s">
        <v>1818</v>
      </c>
      <c r="G1438" s="56">
        <v>31319006274473</v>
      </c>
      <c r="H1438" s="53" t="s">
        <v>1283</v>
      </c>
      <c r="I1438" s="57">
        <v>44747</v>
      </c>
      <c r="J1438" s="58">
        <v>28.25</v>
      </c>
    </row>
    <row r="1439" spans="1:10" ht="81.599999999999994" x14ac:dyDescent="0.5">
      <c r="A1439" s="69" t="s">
        <v>1588</v>
      </c>
      <c r="B1439" s="54">
        <v>11</v>
      </c>
      <c r="C1439" s="53" t="s">
        <v>1280</v>
      </c>
      <c r="D1439" s="55">
        <v>45135</v>
      </c>
      <c r="E1439" s="53" t="s">
        <v>1861</v>
      </c>
      <c r="F1439" s="53" t="s">
        <v>1862</v>
      </c>
      <c r="G1439" s="56">
        <v>31886002289929</v>
      </c>
      <c r="H1439" s="53" t="s">
        <v>1283</v>
      </c>
      <c r="I1439" s="57">
        <v>44769</v>
      </c>
      <c r="J1439" s="58">
        <v>11</v>
      </c>
    </row>
    <row r="1440" spans="1:10" ht="112.2" x14ac:dyDescent="0.5">
      <c r="A1440" s="69"/>
      <c r="B1440" s="54">
        <v>4</v>
      </c>
      <c r="C1440" s="53" t="s">
        <v>1280</v>
      </c>
      <c r="D1440" s="55">
        <v>45170</v>
      </c>
      <c r="E1440" s="53" t="s">
        <v>2668</v>
      </c>
      <c r="F1440" s="53" t="s">
        <v>2669</v>
      </c>
      <c r="G1440" s="56">
        <v>31886001463384</v>
      </c>
      <c r="H1440" s="53" t="s">
        <v>1283</v>
      </c>
      <c r="I1440" s="57">
        <v>44804</v>
      </c>
      <c r="J1440" s="58">
        <v>4</v>
      </c>
    </row>
    <row r="1441" spans="1:10" ht="102" x14ac:dyDescent="0.5">
      <c r="A1441" s="69"/>
      <c r="B1441" s="54">
        <v>6</v>
      </c>
      <c r="C1441" s="53" t="s">
        <v>1280</v>
      </c>
      <c r="D1441" s="55">
        <v>45170</v>
      </c>
      <c r="E1441" s="53" t="s">
        <v>2670</v>
      </c>
      <c r="F1441" s="53" t="s">
        <v>2671</v>
      </c>
      <c r="G1441" s="56">
        <v>31886002491384</v>
      </c>
      <c r="H1441" s="53" t="s">
        <v>1283</v>
      </c>
      <c r="I1441" s="57">
        <v>44804</v>
      </c>
      <c r="J1441" s="58">
        <v>6</v>
      </c>
    </row>
    <row r="1442" spans="1:10" ht="91.8" x14ac:dyDescent="0.5">
      <c r="A1442" s="69"/>
      <c r="B1442" s="54">
        <v>15</v>
      </c>
      <c r="C1442" s="53" t="s">
        <v>1280</v>
      </c>
      <c r="D1442" s="55">
        <v>45170</v>
      </c>
      <c r="E1442" s="53" t="s">
        <v>2672</v>
      </c>
      <c r="F1442" s="53" t="s">
        <v>2673</v>
      </c>
      <c r="G1442" s="56">
        <v>31886001125017</v>
      </c>
      <c r="H1442" s="53" t="s">
        <v>1283</v>
      </c>
      <c r="I1442" s="57">
        <v>44804</v>
      </c>
      <c r="J1442" s="58">
        <v>15</v>
      </c>
    </row>
    <row r="1443" spans="1:10" ht="81.599999999999994" x14ac:dyDescent="0.5">
      <c r="A1443" s="69"/>
      <c r="B1443" s="54">
        <v>15</v>
      </c>
      <c r="C1443" s="53" t="s">
        <v>1280</v>
      </c>
      <c r="D1443" s="55">
        <v>45170</v>
      </c>
      <c r="E1443" s="53" t="s">
        <v>1589</v>
      </c>
      <c r="F1443" s="53" t="s">
        <v>1590</v>
      </c>
      <c r="G1443" s="56">
        <v>31886002349889</v>
      </c>
      <c r="H1443" s="53" t="s">
        <v>1283</v>
      </c>
      <c r="I1443" s="57">
        <v>44803</v>
      </c>
      <c r="J1443" s="58">
        <v>15</v>
      </c>
    </row>
    <row r="1444" spans="1:10" ht="112.2" x14ac:dyDescent="0.5">
      <c r="A1444" s="69" t="s">
        <v>1479</v>
      </c>
      <c r="B1444" s="54">
        <v>9</v>
      </c>
      <c r="C1444" s="53" t="s">
        <v>1280</v>
      </c>
      <c r="D1444" s="55">
        <v>45177</v>
      </c>
      <c r="E1444" s="53" t="s">
        <v>2759</v>
      </c>
      <c r="F1444" s="53" t="s">
        <v>2760</v>
      </c>
      <c r="G1444" s="56">
        <v>37651000935715</v>
      </c>
      <c r="H1444" s="53" t="s">
        <v>1283</v>
      </c>
      <c r="I1444" s="57">
        <v>44812</v>
      </c>
      <c r="J1444" s="58">
        <v>9</v>
      </c>
    </row>
    <row r="1445" spans="1:10" ht="102" x14ac:dyDescent="0.5">
      <c r="A1445" s="69"/>
      <c r="B1445" s="54">
        <v>88</v>
      </c>
      <c r="C1445" s="53" t="s">
        <v>1280</v>
      </c>
      <c r="D1445" s="55">
        <v>45114</v>
      </c>
      <c r="E1445" s="53" t="s">
        <v>2764</v>
      </c>
      <c r="F1445" s="53" t="s">
        <v>2765</v>
      </c>
      <c r="G1445" s="56">
        <v>37651000551801</v>
      </c>
      <c r="H1445" s="53" t="s">
        <v>1623</v>
      </c>
      <c r="I1445" s="57">
        <v>44747</v>
      </c>
      <c r="J1445" s="58">
        <v>88</v>
      </c>
    </row>
    <row r="1446" spans="1:10" ht="102" x14ac:dyDescent="0.5">
      <c r="A1446" s="69"/>
      <c r="B1446" s="54">
        <v>20</v>
      </c>
      <c r="C1446" s="53" t="s">
        <v>1280</v>
      </c>
      <c r="D1446" s="55">
        <v>45142</v>
      </c>
      <c r="E1446" s="53" t="s">
        <v>1480</v>
      </c>
      <c r="F1446" s="53" t="s">
        <v>1481</v>
      </c>
      <c r="G1446" s="56">
        <v>37651000791548</v>
      </c>
      <c r="H1446" s="53" t="s">
        <v>1283</v>
      </c>
      <c r="I1446" s="57">
        <v>44775</v>
      </c>
      <c r="J1446" s="58">
        <v>20</v>
      </c>
    </row>
    <row r="1447" spans="1:10" ht="81.599999999999994" x14ac:dyDescent="0.5">
      <c r="A1447" s="69" t="s">
        <v>1733</v>
      </c>
      <c r="B1447" s="54">
        <v>7.99</v>
      </c>
      <c r="C1447" s="53" t="s">
        <v>1280</v>
      </c>
      <c r="D1447" s="55">
        <v>45114</v>
      </c>
      <c r="E1447" s="53" t="s">
        <v>2237</v>
      </c>
      <c r="F1447" s="53" t="s">
        <v>2238</v>
      </c>
      <c r="G1447" s="56">
        <v>31191012372413</v>
      </c>
      <c r="H1447" s="53" t="s">
        <v>1283</v>
      </c>
      <c r="I1447" s="57">
        <v>44747</v>
      </c>
      <c r="J1447" s="58">
        <v>7.99</v>
      </c>
    </row>
    <row r="1448" spans="1:10" ht="81.599999999999994" x14ac:dyDescent="0.5">
      <c r="A1448" s="69"/>
      <c r="B1448" s="54">
        <v>34.99</v>
      </c>
      <c r="C1448" s="53" t="s">
        <v>1280</v>
      </c>
      <c r="D1448" s="55">
        <v>45128</v>
      </c>
      <c r="E1448" s="53" t="s">
        <v>2750</v>
      </c>
      <c r="F1448" s="53" t="s">
        <v>2751</v>
      </c>
      <c r="G1448" s="56">
        <v>31191012932521</v>
      </c>
      <c r="H1448" s="53" t="s">
        <v>1651</v>
      </c>
      <c r="I1448" s="57">
        <v>44763</v>
      </c>
      <c r="J1448" s="58">
        <v>34.99</v>
      </c>
    </row>
    <row r="1449" spans="1:10" ht="91.8" x14ac:dyDescent="0.5">
      <c r="A1449" s="69"/>
      <c r="B1449" s="54">
        <v>19.989999999999998</v>
      </c>
      <c r="C1449" s="53" t="s">
        <v>1280</v>
      </c>
      <c r="D1449" s="55">
        <v>45163</v>
      </c>
      <c r="E1449" s="53" t="s">
        <v>2752</v>
      </c>
      <c r="F1449" s="53" t="s">
        <v>2753</v>
      </c>
      <c r="G1449" s="56">
        <v>31191011608494</v>
      </c>
      <c r="H1449" s="53" t="s">
        <v>1283</v>
      </c>
      <c r="I1449" s="57">
        <v>44796</v>
      </c>
      <c r="J1449" s="58">
        <v>19.989999999999998</v>
      </c>
    </row>
    <row r="1450" spans="1:10" ht="132.6" x14ac:dyDescent="0.5">
      <c r="A1450" s="69"/>
      <c r="B1450" s="54">
        <v>16</v>
      </c>
      <c r="C1450" s="53" t="s">
        <v>1280</v>
      </c>
      <c r="D1450" s="55">
        <v>45128</v>
      </c>
      <c r="E1450" s="53" t="s">
        <v>2612</v>
      </c>
      <c r="F1450" s="53" t="s">
        <v>2613</v>
      </c>
      <c r="G1450" s="56">
        <v>31191012048468</v>
      </c>
      <c r="H1450" s="53" t="s">
        <v>1283</v>
      </c>
      <c r="I1450" s="57">
        <v>44757</v>
      </c>
      <c r="J1450" s="58">
        <v>16</v>
      </c>
    </row>
    <row r="1451" spans="1:10" ht="91.8" x14ac:dyDescent="0.5">
      <c r="A1451" s="69"/>
      <c r="B1451" s="54">
        <v>26</v>
      </c>
      <c r="C1451" s="53" t="s">
        <v>1280</v>
      </c>
      <c r="D1451" s="55">
        <v>45142</v>
      </c>
      <c r="E1451" s="53" t="s">
        <v>2000</v>
      </c>
      <c r="F1451" s="53" t="s">
        <v>2001</v>
      </c>
      <c r="G1451" s="56">
        <v>31191006837975</v>
      </c>
      <c r="H1451" s="53" t="s">
        <v>1283</v>
      </c>
      <c r="I1451" s="57">
        <v>44775</v>
      </c>
      <c r="J1451" s="58">
        <v>26</v>
      </c>
    </row>
    <row r="1452" spans="1:10" ht="122.4" x14ac:dyDescent="0.5">
      <c r="A1452" s="69"/>
      <c r="B1452" s="54">
        <v>29.95</v>
      </c>
      <c r="C1452" s="53" t="s">
        <v>1280</v>
      </c>
      <c r="D1452" s="55">
        <v>45128</v>
      </c>
      <c r="E1452" s="53" t="s">
        <v>2280</v>
      </c>
      <c r="F1452" s="53" t="s">
        <v>2281</v>
      </c>
      <c r="G1452" s="56">
        <v>31191012812038</v>
      </c>
      <c r="H1452" s="53" t="s">
        <v>1283</v>
      </c>
      <c r="I1452" s="57">
        <v>44760</v>
      </c>
      <c r="J1452" s="58">
        <v>29.95</v>
      </c>
    </row>
    <row r="1453" spans="1:10" ht="91.8" x14ac:dyDescent="0.5">
      <c r="A1453" s="69"/>
      <c r="B1453" s="54">
        <v>34</v>
      </c>
      <c r="C1453" s="53" t="s">
        <v>1280</v>
      </c>
      <c r="D1453" s="55">
        <v>45170</v>
      </c>
      <c r="E1453" s="53" t="s">
        <v>2282</v>
      </c>
      <c r="F1453" s="53" t="s">
        <v>2283</v>
      </c>
      <c r="G1453" s="56">
        <v>31191012351557</v>
      </c>
      <c r="H1453" s="53" t="s">
        <v>1283</v>
      </c>
      <c r="I1453" s="57">
        <v>44802</v>
      </c>
      <c r="J1453" s="58">
        <v>34</v>
      </c>
    </row>
    <row r="1454" spans="1:10" ht="112.2" x14ac:dyDescent="0.5">
      <c r="A1454" s="69"/>
      <c r="B1454" s="54">
        <v>40</v>
      </c>
      <c r="C1454" s="53" t="s">
        <v>1280</v>
      </c>
      <c r="D1454" s="55">
        <v>45170</v>
      </c>
      <c r="E1454" s="53" t="s">
        <v>2284</v>
      </c>
      <c r="F1454" s="53" t="s">
        <v>2285</v>
      </c>
      <c r="G1454" s="56">
        <v>31191009635152</v>
      </c>
      <c r="H1454" s="53" t="s">
        <v>1283</v>
      </c>
      <c r="I1454" s="57">
        <v>44802</v>
      </c>
      <c r="J1454" s="58">
        <v>40</v>
      </c>
    </row>
    <row r="1455" spans="1:10" ht="102" x14ac:dyDescent="0.5">
      <c r="A1455" s="69"/>
      <c r="B1455" s="54">
        <v>119</v>
      </c>
      <c r="C1455" s="53" t="s">
        <v>1280</v>
      </c>
      <c r="D1455" s="55">
        <v>45170</v>
      </c>
      <c r="E1455" s="53" t="s">
        <v>2286</v>
      </c>
      <c r="F1455" s="53" t="s">
        <v>2287</v>
      </c>
      <c r="G1455" s="56">
        <v>31191007134828</v>
      </c>
      <c r="H1455" s="53" t="s">
        <v>1283</v>
      </c>
      <c r="I1455" s="57">
        <v>44802</v>
      </c>
      <c r="J1455" s="58">
        <v>119</v>
      </c>
    </row>
    <row r="1456" spans="1:10" ht="112.2" x14ac:dyDescent="0.5">
      <c r="A1456" s="69"/>
      <c r="B1456" s="54">
        <v>50</v>
      </c>
      <c r="C1456" s="53" t="s">
        <v>1280</v>
      </c>
      <c r="D1456" s="55">
        <v>45142</v>
      </c>
      <c r="E1456" s="53" t="s">
        <v>2775</v>
      </c>
      <c r="F1456" s="53" t="s">
        <v>2776</v>
      </c>
      <c r="G1456" s="56">
        <v>31191010671493</v>
      </c>
      <c r="H1456" s="53" t="s">
        <v>1283</v>
      </c>
      <c r="I1456" s="57">
        <v>44771</v>
      </c>
      <c r="J1456" s="58">
        <v>50</v>
      </c>
    </row>
    <row r="1457" spans="1:10" ht="102" x14ac:dyDescent="0.5">
      <c r="A1457" s="69"/>
      <c r="B1457" s="54">
        <v>15</v>
      </c>
      <c r="C1457" s="53" t="s">
        <v>1280</v>
      </c>
      <c r="D1457" s="55">
        <v>45135</v>
      </c>
      <c r="E1457" s="53" t="s">
        <v>1863</v>
      </c>
      <c r="F1457" s="53" t="s">
        <v>1864</v>
      </c>
      <c r="G1457" s="56">
        <v>31191008532020</v>
      </c>
      <c r="H1457" s="53" t="s">
        <v>1283</v>
      </c>
      <c r="I1457" s="57">
        <v>44768</v>
      </c>
      <c r="J1457" s="58">
        <v>15</v>
      </c>
    </row>
    <row r="1458" spans="1:10" ht="91.8" x14ac:dyDescent="0.5">
      <c r="A1458" s="69"/>
      <c r="B1458" s="54">
        <v>13</v>
      </c>
      <c r="C1458" s="53" t="s">
        <v>1280</v>
      </c>
      <c r="D1458" s="55">
        <v>45177</v>
      </c>
      <c r="E1458" s="53" t="s">
        <v>2329</v>
      </c>
      <c r="F1458" s="53" t="s">
        <v>2330</v>
      </c>
      <c r="G1458" s="56">
        <v>31191006534101</v>
      </c>
      <c r="H1458" s="53" t="s">
        <v>1283</v>
      </c>
      <c r="I1458" s="57">
        <v>44806</v>
      </c>
      <c r="J1458" s="58">
        <v>13</v>
      </c>
    </row>
    <row r="1459" spans="1:10" ht="81.599999999999994" x14ac:dyDescent="0.5">
      <c r="A1459" s="69"/>
      <c r="B1459" s="54">
        <v>34.99</v>
      </c>
      <c r="C1459" s="53" t="s">
        <v>1280</v>
      </c>
      <c r="D1459" s="55">
        <v>45149</v>
      </c>
      <c r="E1459" s="53" t="s">
        <v>2766</v>
      </c>
      <c r="F1459" s="53" t="s">
        <v>2767</v>
      </c>
      <c r="G1459" s="56">
        <v>31191012160602</v>
      </c>
      <c r="H1459" s="53" t="s">
        <v>1623</v>
      </c>
      <c r="I1459" s="57">
        <v>44781</v>
      </c>
      <c r="J1459" s="58">
        <v>34.99</v>
      </c>
    </row>
    <row r="1460" spans="1:10" ht="102" x14ac:dyDescent="0.5">
      <c r="A1460" s="69"/>
      <c r="B1460" s="54">
        <v>25</v>
      </c>
      <c r="C1460" s="53" t="s">
        <v>1280</v>
      </c>
      <c r="D1460" s="55">
        <v>45121</v>
      </c>
      <c r="E1460" s="53" t="s">
        <v>2702</v>
      </c>
      <c r="F1460" s="53" t="s">
        <v>2703</v>
      </c>
      <c r="G1460" s="56">
        <v>31191008231516</v>
      </c>
      <c r="H1460" s="53" t="s">
        <v>1283</v>
      </c>
      <c r="I1460" s="57">
        <v>44755</v>
      </c>
      <c r="J1460" s="58">
        <v>25</v>
      </c>
    </row>
    <row r="1461" spans="1:10" ht="91.8" x14ac:dyDescent="0.5">
      <c r="A1461" s="69"/>
      <c r="B1461" s="54">
        <v>28.99</v>
      </c>
      <c r="C1461" s="53" t="s">
        <v>1280</v>
      </c>
      <c r="D1461" s="55">
        <v>45177</v>
      </c>
      <c r="E1461" s="53" t="s">
        <v>2754</v>
      </c>
      <c r="F1461" s="53" t="s">
        <v>2755</v>
      </c>
      <c r="G1461" s="56">
        <v>31191013065693</v>
      </c>
      <c r="H1461" s="53" t="s">
        <v>1338</v>
      </c>
      <c r="I1461" s="57">
        <v>44810</v>
      </c>
      <c r="J1461" s="58">
        <v>28.99</v>
      </c>
    </row>
    <row r="1462" spans="1:10" ht="81.599999999999994" x14ac:dyDescent="0.5">
      <c r="A1462" s="69"/>
      <c r="B1462" s="54">
        <v>25</v>
      </c>
      <c r="C1462" s="53" t="s">
        <v>1280</v>
      </c>
      <c r="D1462" s="55">
        <v>45191</v>
      </c>
      <c r="E1462" s="53" t="s">
        <v>1758</v>
      </c>
      <c r="F1462" s="53" t="s">
        <v>1759</v>
      </c>
      <c r="G1462" s="56">
        <v>31191010039758</v>
      </c>
      <c r="H1462" s="53" t="s">
        <v>1283</v>
      </c>
      <c r="I1462" s="57">
        <v>44824</v>
      </c>
      <c r="J1462" s="58">
        <v>25</v>
      </c>
    </row>
    <row r="1463" spans="1:10" ht="112.2" x14ac:dyDescent="0.5">
      <c r="A1463" s="69"/>
      <c r="B1463" s="54">
        <v>17</v>
      </c>
      <c r="C1463" s="53" t="s">
        <v>1280</v>
      </c>
      <c r="D1463" s="55">
        <v>45170</v>
      </c>
      <c r="E1463" s="53" t="s">
        <v>1883</v>
      </c>
      <c r="F1463" s="53" t="s">
        <v>1884</v>
      </c>
      <c r="G1463" s="56">
        <v>31191012648119</v>
      </c>
      <c r="H1463" s="53" t="s">
        <v>1283</v>
      </c>
      <c r="I1463" s="57">
        <v>44804</v>
      </c>
      <c r="J1463" s="58">
        <v>17</v>
      </c>
    </row>
    <row r="1464" spans="1:10" ht="132.6" x14ac:dyDescent="0.5">
      <c r="A1464" s="69"/>
      <c r="B1464" s="54">
        <v>75</v>
      </c>
      <c r="C1464" s="53" t="s">
        <v>1280</v>
      </c>
      <c r="D1464" s="55">
        <v>45170</v>
      </c>
      <c r="E1464" s="53" t="s">
        <v>1734</v>
      </c>
      <c r="F1464" s="53" t="s">
        <v>1735</v>
      </c>
      <c r="G1464" s="56">
        <v>31191012650925</v>
      </c>
      <c r="H1464" s="53" t="s">
        <v>1415</v>
      </c>
      <c r="I1464" s="57">
        <v>44803</v>
      </c>
      <c r="J1464" s="58">
        <v>75</v>
      </c>
    </row>
    <row r="1465" spans="1:10" ht="112.2" x14ac:dyDescent="0.5">
      <c r="A1465" s="69"/>
      <c r="B1465" s="54">
        <v>17</v>
      </c>
      <c r="C1465" s="53" t="s">
        <v>1280</v>
      </c>
      <c r="D1465" s="55">
        <v>45191</v>
      </c>
      <c r="E1465" s="53" t="s">
        <v>2331</v>
      </c>
      <c r="F1465" s="53" t="s">
        <v>2332</v>
      </c>
      <c r="G1465" s="56">
        <v>31191012500286</v>
      </c>
      <c r="H1465" s="53" t="s">
        <v>1304</v>
      </c>
      <c r="I1465" s="57">
        <v>44824</v>
      </c>
      <c r="J1465" s="58">
        <v>17</v>
      </c>
    </row>
    <row r="1466" spans="1:10" ht="81.599999999999994" x14ac:dyDescent="0.5">
      <c r="A1466" s="69" t="s">
        <v>1508</v>
      </c>
      <c r="B1466" s="54">
        <v>24</v>
      </c>
      <c r="C1466" s="53" t="s">
        <v>1280</v>
      </c>
      <c r="D1466" s="55">
        <v>45156</v>
      </c>
      <c r="E1466" s="53" t="s">
        <v>1509</v>
      </c>
      <c r="F1466" s="53" t="s">
        <v>1510</v>
      </c>
      <c r="G1466" s="56">
        <v>31146003543521</v>
      </c>
      <c r="H1466" s="53" t="s">
        <v>1283</v>
      </c>
      <c r="I1466" s="57">
        <v>44786</v>
      </c>
      <c r="J1466" s="58">
        <v>24</v>
      </c>
    </row>
    <row r="1467" spans="1:10" ht="122.4" x14ac:dyDescent="0.5">
      <c r="A1467" s="69"/>
      <c r="B1467" s="54">
        <v>7</v>
      </c>
      <c r="C1467" s="53" t="s">
        <v>1280</v>
      </c>
      <c r="D1467" s="55">
        <v>45184</v>
      </c>
      <c r="E1467" s="53" t="s">
        <v>2558</v>
      </c>
      <c r="F1467" s="53" t="s">
        <v>2559</v>
      </c>
      <c r="G1467" s="56">
        <v>31146003397720</v>
      </c>
      <c r="H1467" s="53" t="s">
        <v>1283</v>
      </c>
      <c r="I1467" s="57">
        <v>44819</v>
      </c>
      <c r="J1467" s="58">
        <v>7</v>
      </c>
    </row>
    <row r="1468" spans="1:10" ht="102" x14ac:dyDescent="0.5">
      <c r="A1468" s="53" t="s">
        <v>2288</v>
      </c>
      <c r="B1468" s="54">
        <v>19</v>
      </c>
      <c r="C1468" s="53" t="s">
        <v>1280</v>
      </c>
      <c r="D1468" s="55">
        <v>45121</v>
      </c>
      <c r="E1468" s="53" t="s">
        <v>2289</v>
      </c>
      <c r="F1468" s="53" t="s">
        <v>2187</v>
      </c>
      <c r="G1468" s="56">
        <v>31208004102218</v>
      </c>
      <c r="H1468" s="53" t="s">
        <v>1283</v>
      </c>
      <c r="I1468" s="57">
        <v>44753</v>
      </c>
      <c r="J1468" s="58">
        <v>19</v>
      </c>
    </row>
    <row r="1469" spans="1:10" ht="112.2" x14ac:dyDescent="0.5">
      <c r="A1469" s="69" t="s">
        <v>1354</v>
      </c>
      <c r="B1469" s="54">
        <v>6</v>
      </c>
      <c r="C1469" s="53" t="s">
        <v>1280</v>
      </c>
      <c r="D1469" s="55">
        <v>45121</v>
      </c>
      <c r="E1469" s="53" t="s">
        <v>1915</v>
      </c>
      <c r="F1469" s="53" t="s">
        <v>1916</v>
      </c>
      <c r="G1469" s="56">
        <v>31134003590197</v>
      </c>
      <c r="H1469" s="53" t="s">
        <v>1283</v>
      </c>
      <c r="I1469" s="57">
        <v>44755</v>
      </c>
      <c r="J1469" s="58">
        <v>6</v>
      </c>
    </row>
    <row r="1470" spans="1:10" ht="91.8" x14ac:dyDescent="0.5">
      <c r="A1470" s="69"/>
      <c r="B1470" s="54">
        <v>18</v>
      </c>
      <c r="C1470" s="53" t="s">
        <v>1280</v>
      </c>
      <c r="D1470" s="55">
        <v>45114</v>
      </c>
      <c r="E1470" s="53" t="s">
        <v>1917</v>
      </c>
      <c r="F1470" s="53" t="s">
        <v>1918</v>
      </c>
      <c r="G1470" s="56">
        <v>31134005290887</v>
      </c>
      <c r="H1470" s="53" t="s">
        <v>1338</v>
      </c>
      <c r="I1470" s="57">
        <v>44748</v>
      </c>
      <c r="J1470" s="58">
        <v>18</v>
      </c>
    </row>
    <row r="1471" spans="1:10" ht="91.8" x14ac:dyDescent="0.5">
      <c r="A1471" s="69"/>
      <c r="B1471" s="54">
        <v>12</v>
      </c>
      <c r="C1471" s="53" t="s">
        <v>1280</v>
      </c>
      <c r="D1471" s="55">
        <v>45177</v>
      </c>
      <c r="E1471" s="53" t="s">
        <v>1355</v>
      </c>
      <c r="F1471" s="53" t="s">
        <v>1356</v>
      </c>
      <c r="G1471" s="56">
        <v>31134005251210</v>
      </c>
      <c r="H1471" s="53" t="s">
        <v>1317</v>
      </c>
      <c r="I1471" s="57">
        <v>44810</v>
      </c>
      <c r="J1471" s="58">
        <v>12</v>
      </c>
    </row>
    <row r="1472" spans="1:10" ht="91.8" x14ac:dyDescent="0.5">
      <c r="A1472" s="69"/>
      <c r="B1472" s="54">
        <v>7</v>
      </c>
      <c r="C1472" s="53" t="s">
        <v>1280</v>
      </c>
      <c r="D1472" s="55">
        <v>45121</v>
      </c>
      <c r="E1472" s="53" t="s">
        <v>2571</v>
      </c>
      <c r="F1472" s="53" t="s">
        <v>2572</v>
      </c>
      <c r="G1472" s="56">
        <v>31134005289871</v>
      </c>
      <c r="H1472" s="53" t="s">
        <v>2573</v>
      </c>
      <c r="I1472" s="57">
        <v>44755</v>
      </c>
      <c r="J1472" s="58">
        <v>7</v>
      </c>
    </row>
    <row r="1473" spans="1:10" ht="102" x14ac:dyDescent="0.5">
      <c r="A1473" s="69"/>
      <c r="B1473" s="54">
        <v>14</v>
      </c>
      <c r="C1473" s="53" t="s">
        <v>1280</v>
      </c>
      <c r="D1473" s="55">
        <v>45128</v>
      </c>
      <c r="E1473" s="53" t="s">
        <v>2574</v>
      </c>
      <c r="F1473" s="53" t="s">
        <v>2575</v>
      </c>
      <c r="G1473" s="56">
        <v>31134004956470</v>
      </c>
      <c r="H1473" s="53" t="s">
        <v>1283</v>
      </c>
      <c r="I1473" s="57">
        <v>44762</v>
      </c>
      <c r="J1473" s="58">
        <v>14</v>
      </c>
    </row>
    <row r="1474" spans="1:10" ht="102" x14ac:dyDescent="0.5">
      <c r="A1474" s="69"/>
      <c r="B1474" s="54">
        <v>29</v>
      </c>
      <c r="C1474" s="53" t="s">
        <v>1280</v>
      </c>
      <c r="D1474" s="55">
        <v>45198</v>
      </c>
      <c r="E1474" s="53" t="s">
        <v>1442</v>
      </c>
      <c r="F1474" s="53" t="s">
        <v>1443</v>
      </c>
      <c r="G1474" s="56">
        <v>31134004907929</v>
      </c>
      <c r="H1474" s="53" t="s">
        <v>1317</v>
      </c>
      <c r="I1474" s="57">
        <v>44832</v>
      </c>
      <c r="J1474" s="58">
        <v>29</v>
      </c>
    </row>
    <row r="1475" spans="1:10" ht="81.599999999999994" x14ac:dyDescent="0.5">
      <c r="A1475" s="69"/>
      <c r="B1475" s="54">
        <v>17</v>
      </c>
      <c r="C1475" s="53" t="s">
        <v>1280</v>
      </c>
      <c r="D1475" s="55">
        <v>45198</v>
      </c>
      <c r="E1475" s="53" t="s">
        <v>2560</v>
      </c>
      <c r="F1475" s="53" t="s">
        <v>2561</v>
      </c>
      <c r="G1475" s="56">
        <v>31134004092201</v>
      </c>
      <c r="H1475" s="53" t="s">
        <v>1317</v>
      </c>
      <c r="I1475" s="57">
        <v>44831</v>
      </c>
      <c r="J1475" s="58">
        <v>17</v>
      </c>
    </row>
    <row r="1476" spans="1:10" ht="102" x14ac:dyDescent="0.5">
      <c r="A1476" s="69"/>
      <c r="B1476" s="54">
        <v>30</v>
      </c>
      <c r="C1476" s="53" t="s">
        <v>1280</v>
      </c>
      <c r="D1476" s="55">
        <v>45121</v>
      </c>
      <c r="E1476" s="53" t="s">
        <v>2239</v>
      </c>
      <c r="F1476" s="53" t="s">
        <v>2240</v>
      </c>
      <c r="G1476" s="56">
        <v>31134004053005</v>
      </c>
      <c r="H1476" s="53" t="s">
        <v>1794</v>
      </c>
      <c r="I1476" s="57">
        <v>44754</v>
      </c>
      <c r="J1476" s="58">
        <v>30</v>
      </c>
    </row>
    <row r="1477" spans="1:10" ht="102" x14ac:dyDescent="0.5">
      <c r="A1477" s="69"/>
      <c r="B1477" s="54">
        <v>60</v>
      </c>
      <c r="C1477" s="53" t="s">
        <v>1280</v>
      </c>
      <c r="D1477" s="55">
        <v>45121</v>
      </c>
      <c r="E1477" s="53" t="s">
        <v>2241</v>
      </c>
      <c r="F1477" s="53" t="s">
        <v>2242</v>
      </c>
      <c r="G1477" s="56">
        <v>31134004053047</v>
      </c>
      <c r="H1477" s="53" t="s">
        <v>1794</v>
      </c>
      <c r="I1477" s="57">
        <v>44754</v>
      </c>
      <c r="J1477" s="58">
        <v>60</v>
      </c>
    </row>
    <row r="1478" spans="1:10" ht="81.599999999999994" x14ac:dyDescent="0.5">
      <c r="A1478" s="69"/>
      <c r="B1478" s="54">
        <v>23</v>
      </c>
      <c r="C1478" s="53" t="s">
        <v>1280</v>
      </c>
      <c r="D1478" s="55">
        <v>45191</v>
      </c>
      <c r="E1478" s="53" t="s">
        <v>2728</v>
      </c>
      <c r="F1478" s="53" t="s">
        <v>2729</v>
      </c>
      <c r="G1478" s="56">
        <v>31134005402953</v>
      </c>
      <c r="H1478" s="53" t="s">
        <v>1338</v>
      </c>
      <c r="I1478" s="57">
        <v>44820</v>
      </c>
      <c r="J1478" s="58">
        <v>23</v>
      </c>
    </row>
    <row r="1479" spans="1:10" ht="91.8" x14ac:dyDescent="0.5">
      <c r="A1479" s="69" t="s">
        <v>1447</v>
      </c>
      <c r="B1479" s="54">
        <v>15.68</v>
      </c>
      <c r="C1479" s="53" t="s">
        <v>1280</v>
      </c>
      <c r="D1479" s="55">
        <v>45184</v>
      </c>
      <c r="E1479" s="53" t="s">
        <v>1448</v>
      </c>
      <c r="F1479" s="53" t="s">
        <v>1449</v>
      </c>
      <c r="G1479" s="56">
        <v>32778002271263</v>
      </c>
      <c r="H1479" s="53" t="s">
        <v>1283</v>
      </c>
      <c r="I1479" s="57">
        <v>44816</v>
      </c>
      <c r="J1479" s="58">
        <v>15.68</v>
      </c>
    </row>
    <row r="1480" spans="1:10" ht="91.8" x14ac:dyDescent="0.5">
      <c r="A1480" s="69"/>
      <c r="B1480" s="54">
        <v>5.99</v>
      </c>
      <c r="C1480" s="53" t="s">
        <v>1280</v>
      </c>
      <c r="D1480" s="55">
        <v>45142</v>
      </c>
      <c r="E1480" s="53" t="s">
        <v>1591</v>
      </c>
      <c r="F1480" s="53" t="s">
        <v>1592</v>
      </c>
      <c r="G1480" s="56">
        <v>32778002028218</v>
      </c>
      <c r="H1480" s="53" t="s">
        <v>1283</v>
      </c>
      <c r="I1480" s="57">
        <v>44774</v>
      </c>
      <c r="J1480" s="58">
        <v>5.99</v>
      </c>
    </row>
    <row r="1481" spans="1:10" ht="81.599999999999994" x14ac:dyDescent="0.5">
      <c r="A1481" s="69"/>
      <c r="B1481" s="54">
        <v>4</v>
      </c>
      <c r="C1481" s="53" t="s">
        <v>1280</v>
      </c>
      <c r="D1481" s="55">
        <v>45170</v>
      </c>
      <c r="E1481" s="53" t="s">
        <v>2333</v>
      </c>
      <c r="F1481" s="53" t="s">
        <v>2334</v>
      </c>
      <c r="G1481" s="56">
        <v>32778001532285</v>
      </c>
      <c r="H1481" s="53" t="s">
        <v>1283</v>
      </c>
      <c r="I1481" s="57">
        <v>44805</v>
      </c>
      <c r="J1481" s="58">
        <v>4</v>
      </c>
    </row>
    <row r="1482" spans="1:10" ht="81.599999999999994" x14ac:dyDescent="0.5">
      <c r="A1482" s="69" t="s">
        <v>1845</v>
      </c>
      <c r="B1482" s="54">
        <v>13</v>
      </c>
      <c r="C1482" s="53" t="s">
        <v>1280</v>
      </c>
      <c r="D1482" s="55">
        <v>45184</v>
      </c>
      <c r="E1482" s="53" t="s">
        <v>1846</v>
      </c>
      <c r="F1482" s="53" t="s">
        <v>1847</v>
      </c>
      <c r="G1482" s="56">
        <v>31249003347370</v>
      </c>
      <c r="H1482" s="53" t="s">
        <v>1283</v>
      </c>
      <c r="I1482" s="57">
        <v>44819</v>
      </c>
      <c r="J1482" s="58">
        <v>13</v>
      </c>
    </row>
    <row r="1483" spans="1:10" ht="102" x14ac:dyDescent="0.5">
      <c r="A1483" s="69"/>
      <c r="B1483" s="54">
        <v>45</v>
      </c>
      <c r="C1483" s="53" t="s">
        <v>1280</v>
      </c>
      <c r="D1483" s="55">
        <v>45135</v>
      </c>
      <c r="E1483" s="53" t="s">
        <v>2163</v>
      </c>
      <c r="F1483" s="53" t="s">
        <v>2164</v>
      </c>
      <c r="G1483" s="56">
        <v>31249003209646</v>
      </c>
      <c r="H1483" s="53" t="s">
        <v>2165</v>
      </c>
      <c r="I1483" s="57">
        <v>44768</v>
      </c>
      <c r="J1483" s="58">
        <v>45</v>
      </c>
    </row>
    <row r="1484" spans="1:10" ht="91.8" x14ac:dyDescent="0.5">
      <c r="A1484" s="69"/>
      <c r="B1484" s="54">
        <v>18</v>
      </c>
      <c r="C1484" s="53" t="s">
        <v>1280</v>
      </c>
      <c r="D1484" s="55">
        <v>45191</v>
      </c>
      <c r="E1484" s="53" t="s">
        <v>1885</v>
      </c>
      <c r="F1484" s="53" t="s">
        <v>1886</v>
      </c>
      <c r="G1484" s="56">
        <v>31249003161466</v>
      </c>
      <c r="H1484" s="53" t="s">
        <v>1283</v>
      </c>
      <c r="I1484" s="57">
        <v>44826</v>
      </c>
      <c r="J1484" s="58">
        <v>18</v>
      </c>
    </row>
    <row r="1485" spans="1:10" ht="142.80000000000001" x14ac:dyDescent="0.5">
      <c r="A1485" s="69"/>
      <c r="B1485" s="70">
        <v>6</v>
      </c>
      <c r="C1485" s="69" t="s">
        <v>1280</v>
      </c>
      <c r="D1485" s="71">
        <v>45149</v>
      </c>
      <c r="E1485" s="53" t="s">
        <v>1887</v>
      </c>
      <c r="F1485" s="53" t="s">
        <v>1888</v>
      </c>
      <c r="G1485" s="56">
        <v>31249003106487</v>
      </c>
      <c r="H1485" s="53" t="s">
        <v>1283</v>
      </c>
      <c r="I1485" s="57">
        <v>44782</v>
      </c>
      <c r="J1485" s="58">
        <v>6</v>
      </c>
    </row>
    <row r="1486" spans="1:10" ht="102" x14ac:dyDescent="0.5">
      <c r="A1486" s="69"/>
      <c r="B1486" s="70"/>
      <c r="C1486" s="69"/>
      <c r="D1486" s="71"/>
      <c r="E1486" s="53" t="s">
        <v>1889</v>
      </c>
      <c r="F1486" s="53" t="s">
        <v>1890</v>
      </c>
      <c r="G1486" s="56">
        <v>31249003205552</v>
      </c>
      <c r="H1486" s="53" t="s">
        <v>1283</v>
      </c>
      <c r="I1486" s="57">
        <v>44782</v>
      </c>
      <c r="J1486" s="58">
        <v>6</v>
      </c>
    </row>
    <row r="1487" spans="1:10" ht="102" x14ac:dyDescent="0.5">
      <c r="A1487" s="69"/>
      <c r="B1487" s="70"/>
      <c r="C1487" s="69"/>
      <c r="D1487" s="71"/>
      <c r="E1487" s="53" t="s">
        <v>1891</v>
      </c>
      <c r="F1487" s="53" t="s">
        <v>1892</v>
      </c>
      <c r="G1487" s="56">
        <v>31249002998454</v>
      </c>
      <c r="H1487" s="53" t="s">
        <v>1283</v>
      </c>
      <c r="I1487" s="57">
        <v>44782</v>
      </c>
      <c r="J1487" s="58">
        <v>6</v>
      </c>
    </row>
    <row r="1488" spans="1:10" ht="81.599999999999994" x14ac:dyDescent="0.5">
      <c r="A1488" s="69"/>
      <c r="B1488" s="54">
        <v>8</v>
      </c>
      <c r="C1488" s="53" t="s">
        <v>1280</v>
      </c>
      <c r="D1488" s="55">
        <v>45149</v>
      </c>
      <c r="E1488" s="53" t="s">
        <v>1893</v>
      </c>
      <c r="F1488" s="53" t="s">
        <v>1894</v>
      </c>
      <c r="G1488" s="56">
        <v>31249003205354</v>
      </c>
      <c r="H1488" s="53" t="s">
        <v>1283</v>
      </c>
      <c r="I1488" s="57">
        <v>44782</v>
      </c>
      <c r="J1488" s="58">
        <v>8</v>
      </c>
    </row>
    <row r="1489" spans="1:10" ht="112.2" x14ac:dyDescent="0.5">
      <c r="A1489" s="69"/>
      <c r="B1489" s="54">
        <v>3</v>
      </c>
      <c r="C1489" s="53" t="s">
        <v>1280</v>
      </c>
      <c r="D1489" s="55">
        <v>45177</v>
      </c>
      <c r="E1489" s="53" t="s">
        <v>1895</v>
      </c>
      <c r="F1489" s="53" t="s">
        <v>1896</v>
      </c>
      <c r="G1489" s="56">
        <v>31249003200488</v>
      </c>
      <c r="H1489" s="53" t="s">
        <v>1897</v>
      </c>
      <c r="I1489" s="57">
        <v>44807</v>
      </c>
      <c r="J1489" s="58">
        <v>3</v>
      </c>
    </row>
    <row r="1490" spans="1:10" ht="102" x14ac:dyDescent="0.5">
      <c r="A1490" s="69"/>
      <c r="B1490" s="54">
        <v>10</v>
      </c>
      <c r="C1490" s="53" t="s">
        <v>1280</v>
      </c>
      <c r="D1490" s="55">
        <v>45177</v>
      </c>
      <c r="E1490" s="53" t="s">
        <v>1898</v>
      </c>
      <c r="F1490" s="53" t="s">
        <v>1899</v>
      </c>
      <c r="G1490" s="56">
        <v>31249003336092</v>
      </c>
      <c r="H1490" s="53" t="s">
        <v>1897</v>
      </c>
      <c r="I1490" s="57">
        <v>44807</v>
      </c>
      <c r="J1490" s="58">
        <v>10</v>
      </c>
    </row>
    <row r="1491" spans="1:10" ht="122.4" x14ac:dyDescent="0.5">
      <c r="A1491" s="69"/>
      <c r="B1491" s="54">
        <v>15</v>
      </c>
      <c r="C1491" s="53" t="s">
        <v>1280</v>
      </c>
      <c r="D1491" s="55">
        <v>45191</v>
      </c>
      <c r="E1491" s="53" t="s">
        <v>2562</v>
      </c>
      <c r="F1491" s="53" t="s">
        <v>2563</v>
      </c>
      <c r="G1491" s="56">
        <v>31249002771737</v>
      </c>
      <c r="H1491" s="53" t="s">
        <v>1283</v>
      </c>
      <c r="I1491" s="57">
        <v>44820</v>
      </c>
      <c r="J1491" s="58">
        <v>15</v>
      </c>
    </row>
    <row r="1492" spans="1:10" ht="102" x14ac:dyDescent="0.5">
      <c r="A1492" s="69"/>
      <c r="B1492" s="54">
        <v>32</v>
      </c>
      <c r="C1492" s="53" t="s">
        <v>1280</v>
      </c>
      <c r="D1492" s="55">
        <v>45135</v>
      </c>
      <c r="E1492" s="53" t="s">
        <v>1900</v>
      </c>
      <c r="F1492" s="53" t="s">
        <v>1901</v>
      </c>
      <c r="G1492" s="56">
        <v>31249003133804</v>
      </c>
      <c r="H1492" s="53" t="s">
        <v>1283</v>
      </c>
      <c r="I1492" s="57">
        <v>44770</v>
      </c>
      <c r="J1492" s="58">
        <v>32</v>
      </c>
    </row>
    <row r="1493" spans="1:10" ht="81.599999999999994" x14ac:dyDescent="0.5">
      <c r="A1493" s="69" t="s">
        <v>1511</v>
      </c>
      <c r="B1493" s="54">
        <v>8.9700000000000006</v>
      </c>
      <c r="C1493" s="53" t="s">
        <v>1280</v>
      </c>
      <c r="D1493" s="55">
        <v>45128</v>
      </c>
      <c r="E1493" s="53" t="s">
        <v>2017</v>
      </c>
      <c r="F1493" s="53" t="s">
        <v>2018</v>
      </c>
      <c r="G1493" s="56">
        <v>31316004375294</v>
      </c>
      <c r="H1493" s="53" t="s">
        <v>1283</v>
      </c>
      <c r="I1493" s="57">
        <v>44758</v>
      </c>
      <c r="J1493" s="58">
        <v>8.9700000000000006</v>
      </c>
    </row>
    <row r="1494" spans="1:10" ht="102" x14ac:dyDescent="0.5">
      <c r="A1494" s="69"/>
      <c r="B1494" s="54">
        <v>9</v>
      </c>
      <c r="C1494" s="53" t="s">
        <v>1280</v>
      </c>
      <c r="D1494" s="55">
        <v>45128</v>
      </c>
      <c r="E1494" s="53" t="s">
        <v>2019</v>
      </c>
      <c r="F1494" s="53" t="s">
        <v>2020</v>
      </c>
      <c r="G1494" s="56">
        <v>31316000681752</v>
      </c>
      <c r="H1494" s="53" t="s">
        <v>1283</v>
      </c>
      <c r="I1494" s="57">
        <v>44758</v>
      </c>
      <c r="J1494" s="58">
        <v>9</v>
      </c>
    </row>
    <row r="1495" spans="1:10" ht="91.8" x14ac:dyDescent="0.5">
      <c r="A1495" s="69"/>
      <c r="B1495" s="54">
        <v>9.59</v>
      </c>
      <c r="C1495" s="53" t="s">
        <v>1280</v>
      </c>
      <c r="D1495" s="55">
        <v>45163</v>
      </c>
      <c r="E1495" s="53" t="s">
        <v>2243</v>
      </c>
      <c r="F1495" s="53" t="s">
        <v>2244</v>
      </c>
      <c r="G1495" s="56">
        <v>31316004231778</v>
      </c>
      <c r="H1495" s="53" t="s">
        <v>1283</v>
      </c>
      <c r="I1495" s="57">
        <v>44796</v>
      </c>
      <c r="J1495" s="58">
        <v>9.59</v>
      </c>
    </row>
    <row r="1496" spans="1:10" ht="91.8" x14ac:dyDescent="0.5">
      <c r="A1496" s="69"/>
      <c r="B1496" s="54">
        <v>11.97</v>
      </c>
      <c r="C1496" s="53" t="s">
        <v>1280</v>
      </c>
      <c r="D1496" s="55">
        <v>45163</v>
      </c>
      <c r="E1496" s="53" t="s">
        <v>2245</v>
      </c>
      <c r="F1496" s="53" t="s">
        <v>2246</v>
      </c>
      <c r="G1496" s="56">
        <v>31316004075514</v>
      </c>
      <c r="H1496" s="53" t="s">
        <v>1283</v>
      </c>
      <c r="I1496" s="57">
        <v>44796</v>
      </c>
      <c r="J1496" s="58">
        <v>11.97</v>
      </c>
    </row>
    <row r="1497" spans="1:10" ht="91.8" x14ac:dyDescent="0.5">
      <c r="A1497" s="69"/>
      <c r="B1497" s="54">
        <v>14.95</v>
      </c>
      <c r="C1497" s="53" t="s">
        <v>1280</v>
      </c>
      <c r="D1497" s="55">
        <v>45163</v>
      </c>
      <c r="E1497" s="53" t="s">
        <v>2247</v>
      </c>
      <c r="F1497" s="53" t="s">
        <v>2248</v>
      </c>
      <c r="G1497" s="56">
        <v>31316000638067</v>
      </c>
      <c r="H1497" s="53" t="s">
        <v>1283</v>
      </c>
      <c r="I1497" s="57">
        <v>44796</v>
      </c>
      <c r="J1497" s="58">
        <v>14.95</v>
      </c>
    </row>
    <row r="1498" spans="1:10" ht="122.4" x14ac:dyDescent="0.5">
      <c r="A1498" s="69"/>
      <c r="B1498" s="54">
        <v>15.95</v>
      </c>
      <c r="C1498" s="53" t="s">
        <v>1280</v>
      </c>
      <c r="D1498" s="55">
        <v>45163</v>
      </c>
      <c r="E1498" s="53" t="s">
        <v>2249</v>
      </c>
      <c r="F1498" s="53" t="s">
        <v>2250</v>
      </c>
      <c r="G1498" s="56">
        <v>31316004545722</v>
      </c>
      <c r="H1498" s="53" t="s">
        <v>1283</v>
      </c>
      <c r="I1498" s="57">
        <v>44796</v>
      </c>
      <c r="J1498" s="58">
        <v>15.95</v>
      </c>
    </row>
    <row r="1499" spans="1:10" ht="112.2" x14ac:dyDescent="0.5">
      <c r="A1499" s="69"/>
      <c r="B1499" s="54">
        <v>10.79</v>
      </c>
      <c r="C1499" s="53" t="s">
        <v>1280</v>
      </c>
      <c r="D1499" s="55">
        <v>45142</v>
      </c>
      <c r="E1499" s="53" t="s">
        <v>2335</v>
      </c>
      <c r="F1499" s="53" t="s">
        <v>2336</v>
      </c>
      <c r="G1499" s="56">
        <v>31316004889773</v>
      </c>
      <c r="H1499" s="53" t="s">
        <v>1283</v>
      </c>
      <c r="I1499" s="57">
        <v>44776</v>
      </c>
      <c r="J1499" s="58">
        <v>10.79</v>
      </c>
    </row>
    <row r="1500" spans="1:10" ht="102" x14ac:dyDescent="0.5">
      <c r="A1500" s="69"/>
      <c r="B1500" s="54">
        <v>9.6</v>
      </c>
      <c r="C1500" s="53" t="s">
        <v>1280</v>
      </c>
      <c r="D1500" s="55">
        <v>45142</v>
      </c>
      <c r="E1500" s="53" t="s">
        <v>2576</v>
      </c>
      <c r="F1500" s="53" t="s">
        <v>2577</v>
      </c>
      <c r="G1500" s="56">
        <v>31316004757855</v>
      </c>
      <c r="H1500" s="53" t="s">
        <v>1283</v>
      </c>
      <c r="I1500" s="57">
        <v>44777</v>
      </c>
      <c r="J1500" s="58">
        <v>9.6</v>
      </c>
    </row>
    <row r="1501" spans="1:10" ht="91.8" x14ac:dyDescent="0.5">
      <c r="A1501" s="69"/>
      <c r="B1501" s="70">
        <v>10.19</v>
      </c>
      <c r="C1501" s="69" t="s">
        <v>1280</v>
      </c>
      <c r="D1501" s="55">
        <v>45114</v>
      </c>
      <c r="E1501" s="53" t="s">
        <v>2578</v>
      </c>
      <c r="F1501" s="53" t="s">
        <v>2579</v>
      </c>
      <c r="G1501" s="56">
        <v>31316004916063</v>
      </c>
      <c r="H1501" s="53" t="s">
        <v>1338</v>
      </c>
      <c r="I1501" s="57">
        <v>44747</v>
      </c>
      <c r="J1501" s="58">
        <v>10.19</v>
      </c>
    </row>
    <row r="1502" spans="1:10" ht="102" x14ac:dyDescent="0.5">
      <c r="A1502" s="69"/>
      <c r="B1502" s="70"/>
      <c r="C1502" s="69"/>
      <c r="D1502" s="55">
        <v>45128</v>
      </c>
      <c r="E1502" s="53" t="s">
        <v>2580</v>
      </c>
      <c r="F1502" s="53" t="s">
        <v>2581</v>
      </c>
      <c r="G1502" s="56">
        <v>31316004911692</v>
      </c>
      <c r="H1502" s="53" t="s">
        <v>1338</v>
      </c>
      <c r="I1502" s="57">
        <v>44763</v>
      </c>
      <c r="J1502" s="58">
        <v>10.19</v>
      </c>
    </row>
    <row r="1503" spans="1:10" ht="81.599999999999994" x14ac:dyDescent="0.5">
      <c r="A1503" s="69"/>
      <c r="B1503" s="54">
        <v>10.199999999999999</v>
      </c>
      <c r="C1503" s="53" t="s">
        <v>1280</v>
      </c>
      <c r="D1503" s="55">
        <v>45114</v>
      </c>
      <c r="E1503" s="53" t="s">
        <v>2582</v>
      </c>
      <c r="F1503" s="53" t="s">
        <v>2583</v>
      </c>
      <c r="G1503" s="56">
        <v>31316004888379</v>
      </c>
      <c r="H1503" s="53" t="s">
        <v>1338</v>
      </c>
      <c r="I1503" s="57">
        <v>44747</v>
      </c>
      <c r="J1503" s="58">
        <v>10.199999999999999</v>
      </c>
    </row>
    <row r="1504" spans="1:10" ht="81.599999999999994" x14ac:dyDescent="0.5">
      <c r="A1504" s="69"/>
      <c r="B1504" s="54">
        <v>11.99</v>
      </c>
      <c r="C1504" s="53" t="s">
        <v>1280</v>
      </c>
      <c r="D1504" s="55">
        <v>45142</v>
      </c>
      <c r="E1504" s="53" t="s">
        <v>2584</v>
      </c>
      <c r="F1504" s="53" t="s">
        <v>1730</v>
      </c>
      <c r="G1504" s="56">
        <v>31316004902121</v>
      </c>
      <c r="H1504" s="53" t="s">
        <v>1283</v>
      </c>
      <c r="I1504" s="57">
        <v>44777</v>
      </c>
      <c r="J1504" s="58">
        <v>11.99</v>
      </c>
    </row>
    <row r="1505" spans="1:10" ht="81.599999999999994" x14ac:dyDescent="0.5">
      <c r="A1505" s="69"/>
      <c r="B1505" s="70">
        <v>14.12</v>
      </c>
      <c r="C1505" s="69" t="s">
        <v>1280</v>
      </c>
      <c r="D1505" s="71">
        <v>45142</v>
      </c>
      <c r="E1505" s="53" t="s">
        <v>2585</v>
      </c>
      <c r="F1505" s="53" t="s">
        <v>2586</v>
      </c>
      <c r="G1505" s="56">
        <v>31316004091149</v>
      </c>
      <c r="H1505" s="53" t="s">
        <v>1283</v>
      </c>
      <c r="I1505" s="57">
        <v>44777</v>
      </c>
      <c r="J1505" s="58">
        <v>14.12</v>
      </c>
    </row>
    <row r="1506" spans="1:10" ht="91.8" x14ac:dyDescent="0.5">
      <c r="A1506" s="69"/>
      <c r="B1506" s="70"/>
      <c r="C1506" s="69"/>
      <c r="D1506" s="71"/>
      <c r="E1506" s="53" t="s">
        <v>2587</v>
      </c>
      <c r="F1506" s="53" t="s">
        <v>2588</v>
      </c>
      <c r="G1506" s="56">
        <v>31316004722370</v>
      </c>
      <c r="H1506" s="53" t="s">
        <v>1283</v>
      </c>
      <c r="I1506" s="57">
        <v>44777</v>
      </c>
      <c r="J1506" s="58">
        <v>14.12</v>
      </c>
    </row>
    <row r="1507" spans="1:10" ht="81.599999999999994" x14ac:dyDescent="0.5">
      <c r="A1507" s="69"/>
      <c r="B1507" s="54">
        <v>17.989999999999998</v>
      </c>
      <c r="C1507" s="53" t="s">
        <v>1280</v>
      </c>
      <c r="D1507" s="55">
        <v>45128</v>
      </c>
      <c r="E1507" s="53" t="s">
        <v>2589</v>
      </c>
      <c r="F1507" s="53" t="s">
        <v>2590</v>
      </c>
      <c r="G1507" s="56">
        <v>31316004900448</v>
      </c>
      <c r="H1507" s="53" t="s">
        <v>1338</v>
      </c>
      <c r="I1507" s="57">
        <v>44763</v>
      </c>
      <c r="J1507" s="58">
        <v>17.989999999999998</v>
      </c>
    </row>
    <row r="1508" spans="1:10" ht="102" x14ac:dyDescent="0.5">
      <c r="A1508" s="69"/>
      <c r="B1508" s="54">
        <v>18.739999999999998</v>
      </c>
      <c r="C1508" s="53" t="s">
        <v>1280</v>
      </c>
      <c r="D1508" s="55">
        <v>45142</v>
      </c>
      <c r="E1508" s="53" t="s">
        <v>2591</v>
      </c>
      <c r="F1508" s="53" t="s">
        <v>2592</v>
      </c>
      <c r="G1508" s="56">
        <v>31316003872804</v>
      </c>
      <c r="H1508" s="53" t="s">
        <v>1283</v>
      </c>
      <c r="I1508" s="57">
        <v>44777</v>
      </c>
      <c r="J1508" s="58">
        <v>18.739999999999998</v>
      </c>
    </row>
    <row r="1509" spans="1:10" ht="91.8" x14ac:dyDescent="0.5">
      <c r="A1509" s="69"/>
      <c r="B1509" s="54">
        <v>9.57</v>
      </c>
      <c r="C1509" s="53" t="s">
        <v>1280</v>
      </c>
      <c r="D1509" s="55">
        <v>45114</v>
      </c>
      <c r="E1509" s="53" t="s">
        <v>2714</v>
      </c>
      <c r="F1509" s="53" t="s">
        <v>2715</v>
      </c>
      <c r="G1509" s="56">
        <v>31316000717754</v>
      </c>
      <c r="H1509" s="53" t="s">
        <v>1283</v>
      </c>
      <c r="I1509" s="57">
        <v>44749</v>
      </c>
      <c r="J1509" s="58">
        <v>9.57</v>
      </c>
    </row>
    <row r="1510" spans="1:10" ht="91.8" x14ac:dyDescent="0.5">
      <c r="A1510" s="69"/>
      <c r="B1510" s="54">
        <v>15.26</v>
      </c>
      <c r="C1510" s="53" t="s">
        <v>1280</v>
      </c>
      <c r="D1510" s="55">
        <v>45135</v>
      </c>
      <c r="E1510" s="53" t="s">
        <v>1512</v>
      </c>
      <c r="F1510" s="53" t="s">
        <v>1513</v>
      </c>
      <c r="G1510" s="56">
        <v>31316004637040</v>
      </c>
      <c r="H1510" s="53" t="s">
        <v>1283</v>
      </c>
      <c r="I1510" s="57">
        <v>44769</v>
      </c>
      <c r="J1510" s="58">
        <v>15.26</v>
      </c>
    </row>
    <row r="1511" spans="1:10" ht="102" x14ac:dyDescent="0.5">
      <c r="A1511" s="69" t="s">
        <v>1760</v>
      </c>
      <c r="B1511" s="54">
        <v>60</v>
      </c>
      <c r="C1511" s="53" t="s">
        <v>1280</v>
      </c>
      <c r="D1511" s="55">
        <v>45184</v>
      </c>
      <c r="E1511" s="53" t="s">
        <v>2777</v>
      </c>
      <c r="F1511" s="53" t="s">
        <v>2778</v>
      </c>
      <c r="G1511" s="56">
        <v>32026006053638</v>
      </c>
      <c r="H1511" s="53" t="s">
        <v>1304</v>
      </c>
      <c r="I1511" s="57">
        <v>44817</v>
      </c>
      <c r="J1511" s="58">
        <v>60</v>
      </c>
    </row>
    <row r="1512" spans="1:10" ht="91.8" x14ac:dyDescent="0.5">
      <c r="A1512" s="69"/>
      <c r="B1512" s="54">
        <v>5</v>
      </c>
      <c r="C1512" s="53" t="s">
        <v>1280</v>
      </c>
      <c r="D1512" s="55">
        <v>45184</v>
      </c>
      <c r="E1512" s="53" t="s">
        <v>1761</v>
      </c>
      <c r="F1512" s="53" t="s">
        <v>1762</v>
      </c>
      <c r="G1512" s="56">
        <v>32026002883541</v>
      </c>
      <c r="H1512" s="53" t="s">
        <v>1283</v>
      </c>
      <c r="I1512" s="57">
        <v>44819</v>
      </c>
      <c r="J1512" s="58">
        <v>5</v>
      </c>
    </row>
    <row r="1513" spans="1:10" ht="112.2" x14ac:dyDescent="0.5">
      <c r="A1513" s="69"/>
      <c r="B1513" s="54">
        <v>14</v>
      </c>
      <c r="C1513" s="53" t="s">
        <v>1280</v>
      </c>
      <c r="D1513" s="55">
        <v>45163</v>
      </c>
      <c r="E1513" s="53" t="s">
        <v>2337</v>
      </c>
      <c r="F1513" s="53" t="s">
        <v>2338</v>
      </c>
      <c r="G1513" s="56">
        <v>32026002046651</v>
      </c>
      <c r="H1513" s="53" t="s">
        <v>1283</v>
      </c>
      <c r="I1513" s="57">
        <v>44796</v>
      </c>
      <c r="J1513" s="58">
        <v>14</v>
      </c>
    </row>
    <row r="1514" spans="1:10" ht="112.2" x14ac:dyDescent="0.5">
      <c r="A1514" s="69"/>
      <c r="B1514" s="54">
        <v>23</v>
      </c>
      <c r="C1514" s="53" t="s">
        <v>1280</v>
      </c>
      <c r="D1514" s="55">
        <v>45163</v>
      </c>
      <c r="E1514" s="53" t="s">
        <v>2339</v>
      </c>
      <c r="F1514" s="53" t="s">
        <v>2340</v>
      </c>
      <c r="G1514" s="56">
        <v>32026002469192</v>
      </c>
      <c r="H1514" s="53" t="s">
        <v>1283</v>
      </c>
      <c r="I1514" s="57">
        <v>44796</v>
      </c>
      <c r="J1514" s="58">
        <v>23</v>
      </c>
    </row>
    <row r="1515" spans="1:10" ht="102" x14ac:dyDescent="0.5">
      <c r="A1515" s="69"/>
      <c r="B1515" s="54">
        <v>15</v>
      </c>
      <c r="C1515" s="53" t="s">
        <v>1280</v>
      </c>
      <c r="D1515" s="55">
        <v>45170</v>
      </c>
      <c r="E1515" s="53" t="s">
        <v>2536</v>
      </c>
      <c r="F1515" s="53" t="s">
        <v>2537</v>
      </c>
      <c r="G1515" s="56">
        <v>32026002801279</v>
      </c>
      <c r="H1515" s="53" t="s">
        <v>1283</v>
      </c>
      <c r="I1515" s="57">
        <v>44802</v>
      </c>
      <c r="J1515" s="58">
        <v>15</v>
      </c>
    </row>
    <row r="1516" spans="1:10" ht="81.599999999999994" x14ac:dyDescent="0.5">
      <c r="A1516" s="69"/>
      <c r="B1516" s="54">
        <v>15</v>
      </c>
      <c r="C1516" s="53" t="s">
        <v>1280</v>
      </c>
      <c r="D1516" s="55">
        <v>45170</v>
      </c>
      <c r="E1516" s="53" t="s">
        <v>1834</v>
      </c>
      <c r="F1516" s="53" t="s">
        <v>1835</v>
      </c>
      <c r="G1516" s="56">
        <v>32026030153339</v>
      </c>
      <c r="H1516" s="53" t="s">
        <v>1283</v>
      </c>
      <c r="I1516" s="57">
        <v>44799</v>
      </c>
      <c r="J1516" s="58">
        <v>15</v>
      </c>
    </row>
    <row r="1517" spans="1:10" ht="91.8" x14ac:dyDescent="0.5">
      <c r="A1517" s="69"/>
      <c r="B1517" s="54">
        <v>14</v>
      </c>
      <c r="C1517" s="53" t="s">
        <v>1280</v>
      </c>
      <c r="D1517" s="55">
        <v>45135</v>
      </c>
      <c r="E1517" s="53" t="s">
        <v>2341</v>
      </c>
      <c r="F1517" s="53" t="s">
        <v>2342</v>
      </c>
      <c r="G1517" s="56">
        <v>32026030160086</v>
      </c>
      <c r="H1517" s="53" t="s">
        <v>1338</v>
      </c>
      <c r="I1517" s="57">
        <v>44765</v>
      </c>
      <c r="J1517" s="58">
        <v>14</v>
      </c>
    </row>
    <row r="1518" spans="1:10" ht="81.599999999999994" x14ac:dyDescent="0.5">
      <c r="A1518" s="69"/>
      <c r="B1518" s="54">
        <v>16</v>
      </c>
      <c r="C1518" s="53" t="s">
        <v>1280</v>
      </c>
      <c r="D1518" s="55">
        <v>45135</v>
      </c>
      <c r="E1518" s="53" t="s">
        <v>2343</v>
      </c>
      <c r="F1518" s="53" t="s">
        <v>2344</v>
      </c>
      <c r="G1518" s="56">
        <v>32026002534805</v>
      </c>
      <c r="H1518" s="53" t="s">
        <v>1283</v>
      </c>
      <c r="I1518" s="57">
        <v>44765</v>
      </c>
      <c r="J1518" s="58">
        <v>16</v>
      </c>
    </row>
    <row r="1519" spans="1:10" ht="81.599999999999994" x14ac:dyDescent="0.5">
      <c r="A1519" s="69"/>
      <c r="B1519" s="70">
        <v>17</v>
      </c>
      <c r="C1519" s="69" t="s">
        <v>1280</v>
      </c>
      <c r="D1519" s="71">
        <v>45135</v>
      </c>
      <c r="E1519" s="53" t="s">
        <v>2345</v>
      </c>
      <c r="F1519" s="53" t="s">
        <v>2346</v>
      </c>
      <c r="G1519" s="56">
        <v>32026002768452</v>
      </c>
      <c r="H1519" s="53" t="s">
        <v>1283</v>
      </c>
      <c r="I1519" s="57">
        <v>44765</v>
      </c>
      <c r="J1519" s="58">
        <v>17</v>
      </c>
    </row>
    <row r="1520" spans="1:10" ht="91.8" x14ac:dyDescent="0.5">
      <c r="A1520" s="69"/>
      <c r="B1520" s="70"/>
      <c r="C1520" s="69"/>
      <c r="D1520" s="71"/>
      <c r="E1520" s="53" t="s">
        <v>2347</v>
      </c>
      <c r="F1520" s="53" t="s">
        <v>2348</v>
      </c>
      <c r="G1520" s="56">
        <v>32026002588280</v>
      </c>
      <c r="H1520" s="53" t="s">
        <v>1283</v>
      </c>
      <c r="I1520" s="57">
        <v>44765</v>
      </c>
      <c r="J1520" s="58">
        <v>17</v>
      </c>
    </row>
    <row r="1521" spans="1:10" ht="91.8" x14ac:dyDescent="0.5">
      <c r="A1521" s="69"/>
      <c r="B1521" s="54">
        <v>18</v>
      </c>
      <c r="C1521" s="53" t="s">
        <v>1280</v>
      </c>
      <c r="D1521" s="55">
        <v>45135</v>
      </c>
      <c r="E1521" s="53" t="s">
        <v>2349</v>
      </c>
      <c r="F1521" s="53" t="s">
        <v>2350</v>
      </c>
      <c r="G1521" s="56">
        <v>32026002136502</v>
      </c>
      <c r="H1521" s="53" t="s">
        <v>1338</v>
      </c>
      <c r="I1521" s="57">
        <v>44765</v>
      </c>
      <c r="J1521" s="58">
        <v>18</v>
      </c>
    </row>
    <row r="1522" spans="1:10" ht="91.8" x14ac:dyDescent="0.5">
      <c r="A1522" s="69"/>
      <c r="B1522" s="54">
        <v>27</v>
      </c>
      <c r="C1522" s="53" t="s">
        <v>1280</v>
      </c>
      <c r="D1522" s="55">
        <v>45177</v>
      </c>
      <c r="E1522" s="53" t="s">
        <v>2351</v>
      </c>
      <c r="F1522" s="53" t="s">
        <v>2352</v>
      </c>
      <c r="G1522" s="56">
        <v>32026030298480</v>
      </c>
      <c r="H1522" s="53" t="s">
        <v>1283</v>
      </c>
      <c r="I1522" s="57">
        <v>44812</v>
      </c>
      <c r="J1522" s="58">
        <v>27</v>
      </c>
    </row>
    <row r="1523" spans="1:10" ht="112.2" x14ac:dyDescent="0.5">
      <c r="A1523" s="69" t="s">
        <v>1865</v>
      </c>
      <c r="B1523" s="54">
        <v>65</v>
      </c>
      <c r="C1523" s="53" t="s">
        <v>1280</v>
      </c>
      <c r="D1523" s="55">
        <v>45198</v>
      </c>
      <c r="E1523" s="53" t="s">
        <v>1866</v>
      </c>
      <c r="F1523" s="53" t="s">
        <v>1867</v>
      </c>
      <c r="G1523" s="56">
        <v>31203003939793</v>
      </c>
      <c r="H1523" s="53" t="s">
        <v>1283</v>
      </c>
      <c r="I1523" s="57">
        <v>44833</v>
      </c>
      <c r="J1523" s="58">
        <v>65</v>
      </c>
    </row>
    <row r="1524" spans="1:10" ht="91.8" x14ac:dyDescent="0.5">
      <c r="A1524" s="69"/>
      <c r="B1524" s="54">
        <v>27</v>
      </c>
      <c r="C1524" s="53" t="s">
        <v>1280</v>
      </c>
      <c r="D1524" s="55">
        <v>45191</v>
      </c>
      <c r="E1524" s="53" t="s">
        <v>2779</v>
      </c>
      <c r="F1524" s="53" t="s">
        <v>2780</v>
      </c>
      <c r="G1524" s="56">
        <v>31203003695619</v>
      </c>
      <c r="H1524" s="53" t="s">
        <v>1283</v>
      </c>
      <c r="I1524" s="57">
        <v>44826</v>
      </c>
      <c r="J1524" s="58">
        <v>27</v>
      </c>
    </row>
    <row r="1525" spans="1:10" ht="91.8" x14ac:dyDescent="0.5">
      <c r="A1525" s="69" t="s">
        <v>1292</v>
      </c>
      <c r="B1525" s="54">
        <v>22.49</v>
      </c>
      <c r="C1525" s="53" t="s">
        <v>1280</v>
      </c>
      <c r="D1525" s="55">
        <v>45128</v>
      </c>
      <c r="E1525" s="53" t="s">
        <v>1919</v>
      </c>
      <c r="F1525" s="53" t="s">
        <v>1920</v>
      </c>
      <c r="G1525" s="56">
        <v>31322007191472</v>
      </c>
      <c r="H1525" s="53" t="s">
        <v>1304</v>
      </c>
      <c r="I1525" s="57">
        <v>44760</v>
      </c>
      <c r="J1525" s="58">
        <v>22.49</v>
      </c>
    </row>
    <row r="1526" spans="1:10" ht="81.599999999999994" x14ac:dyDescent="0.5">
      <c r="A1526" s="69"/>
      <c r="B1526" s="54">
        <v>16.989999999999998</v>
      </c>
      <c r="C1526" s="53" t="s">
        <v>1280</v>
      </c>
      <c r="D1526" s="55">
        <v>45149</v>
      </c>
      <c r="E1526" s="53" t="s">
        <v>1921</v>
      </c>
      <c r="F1526" s="53" t="s">
        <v>1922</v>
      </c>
      <c r="G1526" s="56">
        <v>31322007975569</v>
      </c>
      <c r="H1526" s="53" t="s">
        <v>1283</v>
      </c>
      <c r="I1526" s="57">
        <v>44781</v>
      </c>
      <c r="J1526" s="58">
        <v>16.989999999999998</v>
      </c>
    </row>
    <row r="1527" spans="1:10" ht="91.8" x14ac:dyDescent="0.5">
      <c r="A1527" s="69"/>
      <c r="B1527" s="54">
        <v>50</v>
      </c>
      <c r="C1527" s="53" t="s">
        <v>1280</v>
      </c>
      <c r="D1527" s="55">
        <v>45198</v>
      </c>
      <c r="E1527" s="53" t="s">
        <v>1923</v>
      </c>
      <c r="F1527" s="53" t="s">
        <v>1924</v>
      </c>
      <c r="G1527" s="56">
        <v>31322007926133</v>
      </c>
      <c r="H1527" s="53" t="s">
        <v>1304</v>
      </c>
      <c r="I1527" s="57">
        <v>44833</v>
      </c>
      <c r="J1527" s="58">
        <v>50</v>
      </c>
    </row>
    <row r="1528" spans="1:10" ht="81.599999999999994" x14ac:dyDescent="0.5">
      <c r="A1528" s="69"/>
      <c r="B1528" s="70">
        <v>60</v>
      </c>
      <c r="C1528" s="69" t="s">
        <v>1280</v>
      </c>
      <c r="D1528" s="71">
        <v>45198</v>
      </c>
      <c r="E1528" s="53" t="s">
        <v>1925</v>
      </c>
      <c r="F1528" s="53" t="s">
        <v>1926</v>
      </c>
      <c r="G1528" s="56">
        <v>31322007925861</v>
      </c>
      <c r="H1528" s="53" t="s">
        <v>1304</v>
      </c>
      <c r="I1528" s="57">
        <v>44833</v>
      </c>
      <c r="J1528" s="58">
        <v>60</v>
      </c>
    </row>
    <row r="1529" spans="1:10" ht="91.8" x14ac:dyDescent="0.5">
      <c r="A1529" s="69"/>
      <c r="B1529" s="70"/>
      <c r="C1529" s="69"/>
      <c r="D1529" s="71"/>
      <c r="E1529" s="53" t="s">
        <v>1927</v>
      </c>
      <c r="F1529" s="53" t="s">
        <v>1928</v>
      </c>
      <c r="G1529" s="56">
        <v>31322007962971</v>
      </c>
      <c r="H1529" s="53" t="s">
        <v>1304</v>
      </c>
      <c r="I1529" s="57">
        <v>44833</v>
      </c>
      <c r="J1529" s="58">
        <v>60</v>
      </c>
    </row>
    <row r="1530" spans="1:10" ht="91.8" x14ac:dyDescent="0.5">
      <c r="A1530" s="69"/>
      <c r="B1530" s="70"/>
      <c r="C1530" s="69"/>
      <c r="D1530" s="71"/>
      <c r="E1530" s="53" t="s">
        <v>1929</v>
      </c>
      <c r="F1530" s="53" t="s">
        <v>1930</v>
      </c>
      <c r="G1530" s="56">
        <v>31322007904973</v>
      </c>
      <c r="H1530" s="53" t="s">
        <v>1304</v>
      </c>
      <c r="I1530" s="57">
        <v>44833</v>
      </c>
      <c r="J1530" s="58">
        <v>60</v>
      </c>
    </row>
    <row r="1531" spans="1:10" ht="91.8" x14ac:dyDescent="0.5">
      <c r="A1531" s="69"/>
      <c r="B1531" s="54">
        <v>70</v>
      </c>
      <c r="C1531" s="53" t="s">
        <v>1280</v>
      </c>
      <c r="D1531" s="55">
        <v>45198</v>
      </c>
      <c r="E1531" s="53" t="s">
        <v>1931</v>
      </c>
      <c r="F1531" s="53" t="s">
        <v>1932</v>
      </c>
      <c r="G1531" s="56">
        <v>31322007963078</v>
      </c>
      <c r="H1531" s="53" t="s">
        <v>1304</v>
      </c>
      <c r="I1531" s="57">
        <v>44833</v>
      </c>
      <c r="J1531" s="58">
        <v>70</v>
      </c>
    </row>
    <row r="1532" spans="1:10" ht="102" x14ac:dyDescent="0.5">
      <c r="A1532" s="69"/>
      <c r="B1532" s="54">
        <v>17.989999999999998</v>
      </c>
      <c r="C1532" s="53" t="s">
        <v>1280</v>
      </c>
      <c r="D1532" s="55">
        <v>45198</v>
      </c>
      <c r="E1532" s="53" t="s">
        <v>1933</v>
      </c>
      <c r="F1532" s="53" t="s">
        <v>1934</v>
      </c>
      <c r="G1532" s="56">
        <v>31322007635049</v>
      </c>
      <c r="H1532" s="53" t="s">
        <v>1283</v>
      </c>
      <c r="I1532" s="57">
        <v>44832</v>
      </c>
      <c r="J1532" s="58">
        <v>17.989999999999998</v>
      </c>
    </row>
    <row r="1533" spans="1:10" ht="91.8" x14ac:dyDescent="0.5">
      <c r="A1533" s="69"/>
      <c r="B1533" s="54">
        <v>11.99</v>
      </c>
      <c r="C1533" s="53" t="s">
        <v>1280</v>
      </c>
      <c r="D1533" s="55">
        <v>45170</v>
      </c>
      <c r="E1533" s="53" t="s">
        <v>1935</v>
      </c>
      <c r="F1533" s="53" t="s">
        <v>1936</v>
      </c>
      <c r="G1533" s="56">
        <v>31322007466098</v>
      </c>
      <c r="H1533" s="53" t="s">
        <v>1794</v>
      </c>
      <c r="I1533" s="57">
        <v>44803</v>
      </c>
      <c r="J1533" s="58">
        <v>11.99</v>
      </c>
    </row>
    <row r="1534" spans="1:10" ht="81.599999999999994" x14ac:dyDescent="0.5">
      <c r="A1534" s="69"/>
      <c r="B1534" s="54">
        <v>18</v>
      </c>
      <c r="C1534" s="53" t="s">
        <v>1280</v>
      </c>
      <c r="D1534" s="55">
        <v>45198</v>
      </c>
      <c r="E1534" s="53" t="s">
        <v>2430</v>
      </c>
      <c r="F1534" s="53" t="s">
        <v>2431</v>
      </c>
      <c r="G1534" s="56">
        <v>31322008068158</v>
      </c>
      <c r="H1534" s="53" t="s">
        <v>1283</v>
      </c>
      <c r="I1534" s="57">
        <v>44827</v>
      </c>
      <c r="J1534" s="58">
        <v>18</v>
      </c>
    </row>
    <row r="1535" spans="1:10" ht="91.8" x14ac:dyDescent="0.5">
      <c r="A1535" s="69"/>
      <c r="B1535" s="54">
        <v>16.989999999999998</v>
      </c>
      <c r="C1535" s="53" t="s">
        <v>1280</v>
      </c>
      <c r="D1535" s="55">
        <v>45128</v>
      </c>
      <c r="E1535" s="53" t="s">
        <v>1293</v>
      </c>
      <c r="F1535" s="53" t="s">
        <v>1294</v>
      </c>
      <c r="G1535" s="56">
        <v>31322007981518</v>
      </c>
      <c r="H1535" s="53" t="s">
        <v>1283</v>
      </c>
      <c r="I1535" s="57">
        <v>44760</v>
      </c>
      <c r="J1535" s="58">
        <v>16.989999999999998</v>
      </c>
    </row>
    <row r="1536" spans="1:10" ht="91.8" x14ac:dyDescent="0.5">
      <c r="A1536" s="53" t="s">
        <v>2353</v>
      </c>
      <c r="B1536" s="54">
        <v>11</v>
      </c>
      <c r="C1536" s="53" t="s">
        <v>1280</v>
      </c>
      <c r="D1536" s="55">
        <v>45135</v>
      </c>
      <c r="E1536" s="53" t="s">
        <v>2354</v>
      </c>
      <c r="F1536" s="53" t="s">
        <v>2355</v>
      </c>
      <c r="G1536" s="56">
        <v>31402000954637</v>
      </c>
      <c r="H1536" s="53" t="s">
        <v>1283</v>
      </c>
      <c r="I1536" s="57">
        <v>44769</v>
      </c>
      <c r="J1536" s="58">
        <v>11</v>
      </c>
    </row>
    <row r="1537" spans="1:10" ht="81.599999999999994" x14ac:dyDescent="0.5">
      <c r="A1537" s="69" t="s">
        <v>1279</v>
      </c>
      <c r="B1537" s="54">
        <v>30</v>
      </c>
      <c r="C1537" s="53" t="s">
        <v>1280</v>
      </c>
      <c r="D1537" s="55">
        <v>45170</v>
      </c>
      <c r="E1537" s="53" t="s">
        <v>2716</v>
      </c>
      <c r="F1537" s="53" t="s">
        <v>2717</v>
      </c>
      <c r="G1537" s="56">
        <v>31385005075435</v>
      </c>
      <c r="H1537" s="53" t="s">
        <v>1304</v>
      </c>
      <c r="I1537" s="57">
        <v>44805</v>
      </c>
      <c r="J1537" s="58">
        <v>30</v>
      </c>
    </row>
    <row r="1538" spans="1:10" ht="102" x14ac:dyDescent="0.5">
      <c r="A1538" s="69"/>
      <c r="B1538" s="54">
        <v>40</v>
      </c>
      <c r="C1538" s="53" t="s">
        <v>1280</v>
      </c>
      <c r="D1538" s="55">
        <v>45184</v>
      </c>
      <c r="E1538" s="53" t="s">
        <v>1937</v>
      </c>
      <c r="F1538" s="53" t="s">
        <v>1938</v>
      </c>
      <c r="G1538" s="56">
        <v>31385005021553</v>
      </c>
      <c r="H1538" s="53" t="s">
        <v>1283</v>
      </c>
      <c r="I1538" s="57">
        <v>44813</v>
      </c>
      <c r="J1538" s="58">
        <v>40</v>
      </c>
    </row>
    <row r="1539" spans="1:10" ht="91.8" x14ac:dyDescent="0.5">
      <c r="A1539" s="69"/>
      <c r="B1539" s="54">
        <v>23</v>
      </c>
      <c r="C1539" s="53" t="s">
        <v>1280</v>
      </c>
      <c r="D1539" s="55">
        <v>45191</v>
      </c>
      <c r="E1539" s="53" t="s">
        <v>2550</v>
      </c>
      <c r="F1539" s="53" t="s">
        <v>1334</v>
      </c>
      <c r="G1539" s="56">
        <v>31385002311528</v>
      </c>
      <c r="H1539" s="53" t="s">
        <v>1283</v>
      </c>
      <c r="I1539" s="57">
        <v>44823</v>
      </c>
      <c r="J1539" s="58">
        <v>23</v>
      </c>
    </row>
    <row r="1540" spans="1:10" ht="102" x14ac:dyDescent="0.5">
      <c r="A1540" s="69"/>
      <c r="B1540" s="54">
        <v>9.99</v>
      </c>
      <c r="C1540" s="53" t="s">
        <v>1280</v>
      </c>
      <c r="D1540" s="55">
        <v>45163</v>
      </c>
      <c r="E1540" s="53" t="s">
        <v>2356</v>
      </c>
      <c r="F1540" s="53" t="s">
        <v>2357</v>
      </c>
      <c r="G1540" s="56">
        <v>31385005147705</v>
      </c>
      <c r="H1540" s="53" t="s">
        <v>1283</v>
      </c>
      <c r="I1540" s="57">
        <v>44798</v>
      </c>
      <c r="J1540" s="58">
        <v>9.99</v>
      </c>
    </row>
    <row r="1541" spans="1:10" ht="91.8" x14ac:dyDescent="0.5">
      <c r="A1541" s="69"/>
      <c r="B1541" s="54">
        <v>31</v>
      </c>
      <c r="C1541" s="53" t="s">
        <v>1280</v>
      </c>
      <c r="D1541" s="55">
        <v>45128</v>
      </c>
      <c r="E1541" s="53" t="s">
        <v>1345</v>
      </c>
      <c r="F1541" s="53" t="s">
        <v>1346</v>
      </c>
      <c r="G1541" s="56">
        <v>31385005193428</v>
      </c>
      <c r="H1541" s="53" t="s">
        <v>1338</v>
      </c>
      <c r="I1541" s="57">
        <v>44763</v>
      </c>
      <c r="J1541" s="58">
        <v>31</v>
      </c>
    </row>
    <row r="1542" spans="1:10" ht="91.8" x14ac:dyDescent="0.5">
      <c r="A1542" s="69"/>
      <c r="B1542" s="54">
        <v>26</v>
      </c>
      <c r="C1542" s="53" t="s">
        <v>1280</v>
      </c>
      <c r="D1542" s="55">
        <v>45170</v>
      </c>
      <c r="E1542" s="53" t="s">
        <v>1281</v>
      </c>
      <c r="F1542" s="53" t="s">
        <v>1282</v>
      </c>
      <c r="G1542" s="56">
        <v>31385004302806</v>
      </c>
      <c r="H1542" s="53" t="s">
        <v>1283</v>
      </c>
      <c r="I1542" s="57">
        <v>44805</v>
      </c>
      <c r="J1542" s="58">
        <v>26</v>
      </c>
    </row>
    <row r="1543" spans="1:10" ht="102" x14ac:dyDescent="0.5">
      <c r="A1543" s="69"/>
      <c r="B1543" s="54">
        <v>16</v>
      </c>
      <c r="C1543" s="53" t="s">
        <v>1280</v>
      </c>
      <c r="D1543" s="55">
        <v>45135</v>
      </c>
      <c r="E1543" s="53" t="s">
        <v>2021</v>
      </c>
      <c r="F1543" s="53" t="s">
        <v>2022</v>
      </c>
      <c r="G1543" s="56">
        <v>31385003356431</v>
      </c>
      <c r="H1543" s="53" t="s">
        <v>1283</v>
      </c>
      <c r="I1543" s="57">
        <v>44764</v>
      </c>
      <c r="J1543" s="58">
        <v>16</v>
      </c>
    </row>
    <row r="1544" spans="1:10" ht="81.599999999999994" x14ac:dyDescent="0.5">
      <c r="A1544" s="69"/>
      <c r="B1544" s="54">
        <v>15</v>
      </c>
      <c r="C1544" s="53" t="s">
        <v>1280</v>
      </c>
      <c r="D1544" s="55">
        <v>45170</v>
      </c>
      <c r="E1544" s="53" t="s">
        <v>2598</v>
      </c>
      <c r="F1544" s="53" t="s">
        <v>2599</v>
      </c>
      <c r="G1544" s="56">
        <v>31385003454939</v>
      </c>
      <c r="H1544" s="53" t="s">
        <v>1283</v>
      </c>
      <c r="I1544" s="57">
        <v>44803</v>
      </c>
      <c r="J1544" s="58">
        <v>15</v>
      </c>
    </row>
    <row r="1545" spans="1:10" ht="91.8" x14ac:dyDescent="0.5">
      <c r="A1545" s="69"/>
      <c r="B1545" s="54">
        <v>8</v>
      </c>
      <c r="C1545" s="53" t="s">
        <v>1280</v>
      </c>
      <c r="D1545" s="55">
        <v>45121</v>
      </c>
      <c r="E1545" s="53" t="s">
        <v>1473</v>
      </c>
      <c r="F1545" s="53" t="s">
        <v>1474</v>
      </c>
      <c r="G1545" s="56">
        <v>31385004239081</v>
      </c>
      <c r="H1545" s="53" t="s">
        <v>1283</v>
      </c>
      <c r="I1545" s="57">
        <v>44755</v>
      </c>
      <c r="J1545" s="58">
        <v>8</v>
      </c>
    </row>
    <row r="1546" spans="1:10" ht="91.8" x14ac:dyDescent="0.5">
      <c r="A1546" s="69" t="s">
        <v>1295</v>
      </c>
      <c r="B1546" s="54">
        <v>26.99</v>
      </c>
      <c r="C1546" s="53" t="s">
        <v>1280</v>
      </c>
      <c r="D1546" s="55">
        <v>45184</v>
      </c>
      <c r="E1546" s="53" t="s">
        <v>2781</v>
      </c>
      <c r="F1546" s="53" t="s">
        <v>2782</v>
      </c>
      <c r="G1546" s="56">
        <v>30052004779406</v>
      </c>
      <c r="H1546" s="53" t="s">
        <v>1304</v>
      </c>
      <c r="I1546" s="57">
        <v>44817</v>
      </c>
      <c r="J1546" s="58">
        <v>26.99</v>
      </c>
    </row>
    <row r="1547" spans="1:10" ht="102" x14ac:dyDescent="0.5">
      <c r="A1547" s="69"/>
      <c r="B1547" s="54">
        <v>11.99</v>
      </c>
      <c r="C1547" s="53" t="s">
        <v>1280</v>
      </c>
      <c r="D1547" s="55">
        <v>45135</v>
      </c>
      <c r="E1547" s="53" t="s">
        <v>2614</v>
      </c>
      <c r="F1547" s="53" t="s">
        <v>2615</v>
      </c>
      <c r="G1547" s="56">
        <v>30052006613496</v>
      </c>
      <c r="H1547" s="53" t="s">
        <v>1283</v>
      </c>
      <c r="I1547" s="57">
        <v>44768</v>
      </c>
      <c r="J1547" s="58">
        <v>11.99</v>
      </c>
    </row>
    <row r="1548" spans="1:10" ht="91.8" x14ac:dyDescent="0.5">
      <c r="A1548" s="69"/>
      <c r="B1548" s="54">
        <v>15.82</v>
      </c>
      <c r="C1548" s="53" t="s">
        <v>1280</v>
      </c>
      <c r="D1548" s="55">
        <v>45149</v>
      </c>
      <c r="E1548" s="53" t="s">
        <v>2065</v>
      </c>
      <c r="F1548" s="53" t="s">
        <v>2066</v>
      </c>
      <c r="G1548" s="56">
        <v>30052006535350</v>
      </c>
      <c r="H1548" s="53" t="s">
        <v>1283</v>
      </c>
      <c r="I1548" s="57">
        <v>44781</v>
      </c>
      <c r="J1548" s="58">
        <v>15.82</v>
      </c>
    </row>
    <row r="1549" spans="1:10" ht="91.8" x14ac:dyDescent="0.5">
      <c r="A1549" s="69"/>
      <c r="B1549" s="54">
        <v>24.99</v>
      </c>
      <c r="C1549" s="53" t="s">
        <v>1280</v>
      </c>
      <c r="D1549" s="55">
        <v>45163</v>
      </c>
      <c r="E1549" s="53" t="s">
        <v>1939</v>
      </c>
      <c r="F1549" s="53" t="s">
        <v>1940</v>
      </c>
      <c r="G1549" s="56">
        <v>30052005891192</v>
      </c>
      <c r="H1549" s="53" t="s">
        <v>1283</v>
      </c>
      <c r="I1549" s="57">
        <v>44793</v>
      </c>
      <c r="J1549" s="58">
        <v>24.99</v>
      </c>
    </row>
    <row r="1550" spans="1:10" ht="81.599999999999994" x14ac:dyDescent="0.5">
      <c r="A1550" s="69"/>
      <c r="B1550" s="54">
        <v>10.16</v>
      </c>
      <c r="C1550" s="53" t="s">
        <v>1280</v>
      </c>
      <c r="D1550" s="55">
        <v>45191</v>
      </c>
      <c r="E1550" s="53" t="s">
        <v>1619</v>
      </c>
      <c r="F1550" s="53" t="s">
        <v>1620</v>
      </c>
      <c r="G1550" s="56">
        <v>30052005307835</v>
      </c>
      <c r="H1550" s="53" t="s">
        <v>1283</v>
      </c>
      <c r="I1550" s="57">
        <v>44826</v>
      </c>
      <c r="J1550" s="58">
        <v>10.16</v>
      </c>
    </row>
    <row r="1551" spans="1:10" ht="91.8" x14ac:dyDescent="0.5">
      <c r="A1551" s="69"/>
      <c r="B1551" s="54">
        <v>9.57</v>
      </c>
      <c r="C1551" s="53" t="s">
        <v>1280</v>
      </c>
      <c r="D1551" s="55">
        <v>45163</v>
      </c>
      <c r="E1551" s="53" t="s">
        <v>2072</v>
      </c>
      <c r="F1551" s="53" t="s">
        <v>2073</v>
      </c>
      <c r="G1551" s="56">
        <v>30052005221879</v>
      </c>
      <c r="H1551" s="53" t="s">
        <v>1283</v>
      </c>
      <c r="I1551" s="57">
        <v>44797</v>
      </c>
      <c r="J1551" s="58">
        <v>9.57</v>
      </c>
    </row>
    <row r="1552" spans="1:10" ht="122.4" x14ac:dyDescent="0.5">
      <c r="A1552" s="69"/>
      <c r="B1552" s="54">
        <v>12.74</v>
      </c>
      <c r="C1552" s="53" t="s">
        <v>1280</v>
      </c>
      <c r="D1552" s="55">
        <v>45198</v>
      </c>
      <c r="E1552" s="53" t="s">
        <v>2616</v>
      </c>
      <c r="F1552" s="53" t="s">
        <v>2617</v>
      </c>
      <c r="G1552" s="56">
        <v>30052006308097</v>
      </c>
      <c r="H1552" s="53" t="s">
        <v>1780</v>
      </c>
      <c r="I1552" s="57">
        <v>44828</v>
      </c>
      <c r="J1552" s="58">
        <v>12.74</v>
      </c>
    </row>
    <row r="1553" spans="1:10" ht="102" x14ac:dyDescent="0.5">
      <c r="A1553" s="69"/>
      <c r="B1553" s="54">
        <v>16.989999999999998</v>
      </c>
      <c r="C1553" s="53" t="s">
        <v>1280</v>
      </c>
      <c r="D1553" s="55">
        <v>45198</v>
      </c>
      <c r="E1553" s="53" t="s">
        <v>2618</v>
      </c>
      <c r="F1553" s="53" t="s">
        <v>2619</v>
      </c>
      <c r="G1553" s="56">
        <v>30052003429847</v>
      </c>
      <c r="H1553" s="53" t="s">
        <v>1283</v>
      </c>
      <c r="I1553" s="57">
        <v>44828</v>
      </c>
      <c r="J1553" s="58">
        <v>16.989999999999998</v>
      </c>
    </row>
    <row r="1554" spans="1:10" ht="91.8" x14ac:dyDescent="0.5">
      <c r="A1554" s="69"/>
      <c r="B1554" s="54">
        <v>19.989999999999998</v>
      </c>
      <c r="C1554" s="53" t="s">
        <v>1280</v>
      </c>
      <c r="D1554" s="55">
        <v>45198</v>
      </c>
      <c r="E1554" s="53" t="s">
        <v>2620</v>
      </c>
      <c r="F1554" s="53" t="s">
        <v>2621</v>
      </c>
      <c r="G1554" s="56">
        <v>30052005681460</v>
      </c>
      <c r="H1554" s="53" t="s">
        <v>2622</v>
      </c>
      <c r="I1554" s="57">
        <v>44828</v>
      </c>
      <c r="J1554" s="58">
        <v>19.989999999999998</v>
      </c>
    </row>
    <row r="1555" spans="1:10" ht="81.599999999999994" x14ac:dyDescent="0.5">
      <c r="A1555" s="69"/>
      <c r="B1555" s="54">
        <v>27.99</v>
      </c>
      <c r="C1555" s="53" t="s">
        <v>1280</v>
      </c>
      <c r="D1555" s="55">
        <v>45198</v>
      </c>
      <c r="E1555" s="53" t="s">
        <v>2623</v>
      </c>
      <c r="F1555" s="53" t="s">
        <v>2624</v>
      </c>
      <c r="G1555" s="56">
        <v>30052005687897</v>
      </c>
      <c r="H1555" s="53" t="s">
        <v>2622</v>
      </c>
      <c r="I1555" s="57">
        <v>44828</v>
      </c>
      <c r="J1555" s="58">
        <v>27.99</v>
      </c>
    </row>
    <row r="1556" spans="1:10" ht="102" x14ac:dyDescent="0.5">
      <c r="A1556" s="69"/>
      <c r="B1556" s="54">
        <v>18.739999999999998</v>
      </c>
      <c r="C1556" s="53" t="s">
        <v>1280</v>
      </c>
      <c r="D1556" s="55">
        <v>45121</v>
      </c>
      <c r="E1556" s="53" t="s">
        <v>1296</v>
      </c>
      <c r="F1556" s="53" t="s">
        <v>1297</v>
      </c>
      <c r="G1556" s="56">
        <v>30052007666311</v>
      </c>
      <c r="H1556" s="53" t="s">
        <v>1298</v>
      </c>
      <c r="I1556" s="57">
        <v>44751</v>
      </c>
      <c r="J1556" s="58">
        <v>18.739999999999998</v>
      </c>
    </row>
    <row r="1557" spans="1:10" ht="81.599999999999994" x14ac:dyDescent="0.5">
      <c r="A1557" s="69"/>
      <c r="B1557" s="54">
        <v>20.99</v>
      </c>
      <c r="C1557" s="53" t="s">
        <v>1280</v>
      </c>
      <c r="D1557" s="55">
        <v>45114</v>
      </c>
      <c r="E1557" s="53" t="s">
        <v>1299</v>
      </c>
      <c r="F1557" s="53" t="s">
        <v>1300</v>
      </c>
      <c r="G1557" s="56">
        <v>30052007659274</v>
      </c>
      <c r="H1557" s="53" t="s">
        <v>1301</v>
      </c>
      <c r="I1557" s="57">
        <v>44747</v>
      </c>
      <c r="J1557" s="58">
        <v>20.99</v>
      </c>
    </row>
    <row r="1558" spans="1:10" ht="102" x14ac:dyDescent="0.5">
      <c r="A1558" s="69"/>
      <c r="B1558" s="54">
        <v>39.99</v>
      </c>
      <c r="C1558" s="53" t="s">
        <v>1280</v>
      </c>
      <c r="D1558" s="55">
        <v>45121</v>
      </c>
      <c r="E1558" s="53" t="s">
        <v>1302</v>
      </c>
      <c r="F1558" s="53" t="s">
        <v>1303</v>
      </c>
      <c r="G1558" s="56">
        <v>30052005026690</v>
      </c>
      <c r="H1558" s="53" t="s">
        <v>1304</v>
      </c>
      <c r="I1558" s="57">
        <v>44751</v>
      </c>
      <c r="J1558" s="58">
        <v>39.99</v>
      </c>
    </row>
    <row r="1559" spans="1:10" ht="91.8" x14ac:dyDescent="0.5">
      <c r="A1559" s="69"/>
      <c r="B1559" s="54">
        <v>59.99</v>
      </c>
      <c r="C1559" s="53" t="s">
        <v>1280</v>
      </c>
      <c r="D1559" s="55">
        <v>45121</v>
      </c>
      <c r="E1559" s="53" t="s">
        <v>1305</v>
      </c>
      <c r="F1559" s="53" t="s">
        <v>1306</v>
      </c>
      <c r="G1559" s="56">
        <v>30052006801307</v>
      </c>
      <c r="H1559" s="53" t="s">
        <v>1304</v>
      </c>
      <c r="I1559" s="57">
        <v>44751</v>
      </c>
      <c r="J1559" s="58">
        <v>59.99</v>
      </c>
    </row>
    <row r="1560" spans="1:10" ht="91.8" x14ac:dyDescent="0.5">
      <c r="A1560" s="69"/>
      <c r="B1560" s="54">
        <v>8.51</v>
      </c>
      <c r="C1560" s="53" t="s">
        <v>1280</v>
      </c>
      <c r="D1560" s="55">
        <v>45142</v>
      </c>
      <c r="E1560" s="53" t="s">
        <v>2625</v>
      </c>
      <c r="F1560" s="53" t="s">
        <v>2626</v>
      </c>
      <c r="G1560" s="56">
        <v>30052005242214</v>
      </c>
      <c r="H1560" s="53" t="s">
        <v>1283</v>
      </c>
      <c r="I1560" s="57">
        <v>44776</v>
      </c>
      <c r="J1560" s="58">
        <v>8.51</v>
      </c>
    </row>
    <row r="1561" spans="1:10" ht="91.8" x14ac:dyDescent="0.5">
      <c r="A1561" s="69"/>
      <c r="B1561" s="54">
        <v>27</v>
      </c>
      <c r="C1561" s="53" t="s">
        <v>1280</v>
      </c>
      <c r="D1561" s="55">
        <v>45142</v>
      </c>
      <c r="E1561" s="53" t="s">
        <v>2627</v>
      </c>
      <c r="F1561" s="53" t="s">
        <v>1710</v>
      </c>
      <c r="G1561" s="56">
        <v>30052005676296</v>
      </c>
      <c r="H1561" s="53" t="s">
        <v>1283</v>
      </c>
      <c r="I1561" s="57">
        <v>44776</v>
      </c>
      <c r="J1561" s="58">
        <v>27</v>
      </c>
    </row>
    <row r="1562" spans="1:10" ht="91.8" x14ac:dyDescent="0.5">
      <c r="A1562" s="69"/>
      <c r="B1562" s="54">
        <v>56.99</v>
      </c>
      <c r="C1562" s="53" t="s">
        <v>1280</v>
      </c>
      <c r="D1562" s="55">
        <v>45142</v>
      </c>
      <c r="E1562" s="53" t="s">
        <v>2628</v>
      </c>
      <c r="F1562" s="53" t="s">
        <v>2629</v>
      </c>
      <c r="G1562" s="56">
        <v>30052005029314</v>
      </c>
      <c r="H1562" s="53" t="s">
        <v>1304</v>
      </c>
      <c r="I1562" s="57">
        <v>44776</v>
      </c>
      <c r="J1562" s="58">
        <v>56.99</v>
      </c>
    </row>
    <row r="1563" spans="1:10" ht="102" x14ac:dyDescent="0.5">
      <c r="A1563" s="69"/>
      <c r="B1563" s="70">
        <v>59.99</v>
      </c>
      <c r="C1563" s="69" t="s">
        <v>1280</v>
      </c>
      <c r="D1563" s="71">
        <v>45142</v>
      </c>
      <c r="E1563" s="53" t="s">
        <v>2630</v>
      </c>
      <c r="F1563" s="53" t="s">
        <v>2631</v>
      </c>
      <c r="G1563" s="56">
        <v>30052005039396</v>
      </c>
      <c r="H1563" s="53" t="s">
        <v>1304</v>
      </c>
      <c r="I1563" s="57">
        <v>44776</v>
      </c>
      <c r="J1563" s="58">
        <v>59.99</v>
      </c>
    </row>
    <row r="1564" spans="1:10" ht="91.8" x14ac:dyDescent="0.5">
      <c r="A1564" s="69"/>
      <c r="B1564" s="70"/>
      <c r="C1564" s="69"/>
      <c r="D1564" s="71"/>
      <c r="E1564" s="53" t="s">
        <v>2632</v>
      </c>
      <c r="F1564" s="53" t="s">
        <v>1749</v>
      </c>
      <c r="G1564" s="56">
        <v>30052006896810</v>
      </c>
      <c r="H1564" s="53" t="s">
        <v>1304</v>
      </c>
      <c r="I1564" s="57">
        <v>44776</v>
      </c>
      <c r="J1564" s="58">
        <v>59.99</v>
      </c>
    </row>
    <row r="1565" spans="1:10" ht="102" x14ac:dyDescent="0.5">
      <c r="A1565" s="69"/>
      <c r="B1565" s="54">
        <v>31.95</v>
      </c>
      <c r="C1565" s="53" t="s">
        <v>1280</v>
      </c>
      <c r="D1565" s="55">
        <v>45114</v>
      </c>
      <c r="E1565" s="53" t="s">
        <v>1357</v>
      </c>
      <c r="F1565" s="53" t="s">
        <v>1358</v>
      </c>
      <c r="G1565" s="56">
        <v>30052007426252</v>
      </c>
      <c r="H1565" s="53" t="s">
        <v>1283</v>
      </c>
      <c r="I1565" s="57">
        <v>44745</v>
      </c>
      <c r="J1565" s="58">
        <v>31.95</v>
      </c>
    </row>
    <row r="1566" spans="1:10" ht="91.8" x14ac:dyDescent="0.5">
      <c r="A1566" s="69"/>
      <c r="B1566" s="54">
        <v>10.71</v>
      </c>
      <c r="C1566" s="53" t="s">
        <v>1280</v>
      </c>
      <c r="D1566" s="55">
        <v>45191</v>
      </c>
      <c r="E1566" s="53" t="s">
        <v>2718</v>
      </c>
      <c r="F1566" s="53" t="s">
        <v>2719</v>
      </c>
      <c r="G1566" s="56">
        <v>30052006622323</v>
      </c>
      <c r="H1566" s="53" t="s">
        <v>1283</v>
      </c>
      <c r="I1566" s="57">
        <v>44825</v>
      </c>
      <c r="J1566" s="58">
        <v>10.71</v>
      </c>
    </row>
    <row r="1567" spans="1:10" ht="91.8" x14ac:dyDescent="0.5">
      <c r="A1567" s="69" t="s">
        <v>1579</v>
      </c>
      <c r="B1567" s="54">
        <v>10</v>
      </c>
      <c r="C1567" s="53" t="s">
        <v>1280</v>
      </c>
      <c r="D1567" s="55">
        <v>45149</v>
      </c>
      <c r="E1567" s="53" t="s">
        <v>1580</v>
      </c>
      <c r="F1567" s="53" t="s">
        <v>1581</v>
      </c>
      <c r="G1567" s="56">
        <v>36088001613515</v>
      </c>
      <c r="H1567" s="53" t="s">
        <v>1283</v>
      </c>
      <c r="I1567" s="57">
        <v>44784</v>
      </c>
      <c r="J1567" s="58">
        <v>10</v>
      </c>
    </row>
    <row r="1568" spans="1:10" ht="91.8" x14ac:dyDescent="0.5">
      <c r="A1568" s="69"/>
      <c r="B1568" s="54">
        <v>22</v>
      </c>
      <c r="C1568" s="53" t="s">
        <v>1280</v>
      </c>
      <c r="D1568" s="55">
        <v>45128</v>
      </c>
      <c r="E1568" s="53" t="s">
        <v>1902</v>
      </c>
      <c r="F1568" s="53" t="s">
        <v>1903</v>
      </c>
      <c r="G1568" s="56">
        <v>36088001641532</v>
      </c>
      <c r="H1568" s="53" t="s">
        <v>1904</v>
      </c>
      <c r="I1568" s="57">
        <v>44762</v>
      </c>
      <c r="J1568" s="58">
        <v>22</v>
      </c>
    </row>
    <row r="1569" spans="1:10" ht="81.599999999999994" x14ac:dyDescent="0.5">
      <c r="A1569" s="69"/>
      <c r="B1569" s="70">
        <v>15</v>
      </c>
      <c r="C1569" s="69" t="s">
        <v>1280</v>
      </c>
      <c r="D1569" s="71">
        <v>45128</v>
      </c>
      <c r="E1569" s="53" t="s">
        <v>2074</v>
      </c>
      <c r="F1569" s="53" t="s">
        <v>2075</v>
      </c>
      <c r="G1569" s="56">
        <v>36088001015307</v>
      </c>
      <c r="H1569" s="53" t="s">
        <v>1283</v>
      </c>
      <c r="I1569" s="57">
        <v>44758</v>
      </c>
      <c r="J1569" s="58">
        <v>15</v>
      </c>
    </row>
    <row r="1570" spans="1:10" ht="81.599999999999994" x14ac:dyDescent="0.5">
      <c r="A1570" s="69"/>
      <c r="B1570" s="70"/>
      <c r="C1570" s="69"/>
      <c r="D1570" s="71"/>
      <c r="E1570" s="53" t="s">
        <v>2076</v>
      </c>
      <c r="F1570" s="53" t="s">
        <v>2077</v>
      </c>
      <c r="G1570" s="56">
        <v>36088001409542</v>
      </c>
      <c r="H1570" s="53" t="s">
        <v>1283</v>
      </c>
      <c r="I1570" s="57">
        <v>44760</v>
      </c>
      <c r="J1570" s="58">
        <v>15</v>
      </c>
    </row>
    <row r="1571" spans="1:10" ht="91.8" x14ac:dyDescent="0.5">
      <c r="A1571" s="69"/>
      <c r="B1571" s="54">
        <v>16</v>
      </c>
      <c r="C1571" s="53" t="s">
        <v>1280</v>
      </c>
      <c r="D1571" s="55">
        <v>45128</v>
      </c>
      <c r="E1571" s="53" t="s">
        <v>2078</v>
      </c>
      <c r="F1571" s="53" t="s">
        <v>2079</v>
      </c>
      <c r="G1571" s="56">
        <v>36088001305617</v>
      </c>
      <c r="H1571" s="53" t="s">
        <v>1283</v>
      </c>
      <c r="I1571" s="57">
        <v>44760</v>
      </c>
      <c r="J1571" s="58">
        <v>16</v>
      </c>
    </row>
    <row r="1572" spans="1:10" ht="91.8" x14ac:dyDescent="0.5">
      <c r="A1572" s="69"/>
      <c r="B1572" s="54">
        <v>18</v>
      </c>
      <c r="C1572" s="53" t="s">
        <v>1280</v>
      </c>
      <c r="D1572" s="55">
        <v>45128</v>
      </c>
      <c r="E1572" s="53" t="s">
        <v>2080</v>
      </c>
      <c r="F1572" s="53" t="s">
        <v>2081</v>
      </c>
      <c r="G1572" s="56">
        <v>36088001654535</v>
      </c>
      <c r="H1572" s="53" t="s">
        <v>1283</v>
      </c>
      <c r="I1572" s="57">
        <v>44760</v>
      </c>
      <c r="J1572" s="58">
        <v>18</v>
      </c>
    </row>
    <row r="1573" spans="1:10" ht="91.8" x14ac:dyDescent="0.5">
      <c r="A1573" s="69"/>
      <c r="B1573" s="70">
        <v>20</v>
      </c>
      <c r="C1573" s="69" t="s">
        <v>1280</v>
      </c>
      <c r="D1573" s="55">
        <v>45121</v>
      </c>
      <c r="E1573" s="53" t="s">
        <v>2082</v>
      </c>
      <c r="F1573" s="53" t="s">
        <v>2083</v>
      </c>
      <c r="G1573" s="56">
        <v>36088001265969</v>
      </c>
      <c r="H1573" s="53" t="s">
        <v>1794</v>
      </c>
      <c r="I1573" s="57">
        <v>44751</v>
      </c>
      <c r="J1573" s="58">
        <v>20</v>
      </c>
    </row>
    <row r="1574" spans="1:10" ht="91.8" x14ac:dyDescent="0.5">
      <c r="A1574" s="69"/>
      <c r="B1574" s="70"/>
      <c r="C1574" s="69"/>
      <c r="D1574" s="71">
        <v>45128</v>
      </c>
      <c r="E1574" s="53" t="s">
        <v>2084</v>
      </c>
      <c r="F1574" s="53" t="s">
        <v>2085</v>
      </c>
      <c r="G1574" s="56">
        <v>36088001214405</v>
      </c>
      <c r="H1574" s="53" t="s">
        <v>1283</v>
      </c>
      <c r="I1574" s="57">
        <v>44760</v>
      </c>
      <c r="J1574" s="58">
        <v>20</v>
      </c>
    </row>
    <row r="1575" spans="1:10" ht="91.8" x14ac:dyDescent="0.5">
      <c r="A1575" s="69"/>
      <c r="B1575" s="70"/>
      <c r="C1575" s="69"/>
      <c r="D1575" s="71"/>
      <c r="E1575" s="53" t="s">
        <v>2086</v>
      </c>
      <c r="F1575" s="53" t="s">
        <v>2087</v>
      </c>
      <c r="G1575" s="56">
        <v>36088000853641</v>
      </c>
      <c r="H1575" s="53" t="s">
        <v>1283</v>
      </c>
      <c r="I1575" s="57">
        <v>44758</v>
      </c>
      <c r="J1575" s="58">
        <v>20</v>
      </c>
    </row>
    <row r="1576" spans="1:10" ht="102" x14ac:dyDescent="0.5">
      <c r="A1576" s="69"/>
      <c r="B1576" s="54">
        <v>22</v>
      </c>
      <c r="C1576" s="53" t="s">
        <v>1280</v>
      </c>
      <c r="D1576" s="55">
        <v>45128</v>
      </c>
      <c r="E1576" s="53" t="s">
        <v>2088</v>
      </c>
      <c r="F1576" s="53" t="s">
        <v>2089</v>
      </c>
      <c r="G1576" s="56">
        <v>36088001403776</v>
      </c>
      <c r="H1576" s="53" t="s">
        <v>1283</v>
      </c>
      <c r="I1576" s="57">
        <v>44758</v>
      </c>
      <c r="J1576" s="58">
        <v>22</v>
      </c>
    </row>
    <row r="1577" spans="1:10" ht="102" x14ac:dyDescent="0.5">
      <c r="A1577" s="69"/>
      <c r="B1577" s="54">
        <v>24</v>
      </c>
      <c r="C1577" s="53" t="s">
        <v>1280</v>
      </c>
      <c r="D1577" s="55">
        <v>45128</v>
      </c>
      <c r="E1577" s="53" t="s">
        <v>2090</v>
      </c>
      <c r="F1577" s="53" t="s">
        <v>2091</v>
      </c>
      <c r="G1577" s="56">
        <v>36088001515165</v>
      </c>
      <c r="H1577" s="53" t="s">
        <v>1283</v>
      </c>
      <c r="I1577" s="57">
        <v>44758</v>
      </c>
      <c r="J1577" s="58">
        <v>24</v>
      </c>
    </row>
    <row r="1578" spans="1:10" ht="91.8" x14ac:dyDescent="0.5">
      <c r="A1578" s="69"/>
      <c r="B1578" s="54">
        <v>29</v>
      </c>
      <c r="C1578" s="53" t="s">
        <v>1280</v>
      </c>
      <c r="D1578" s="55">
        <v>45121</v>
      </c>
      <c r="E1578" s="53" t="s">
        <v>2092</v>
      </c>
      <c r="F1578" s="53" t="s">
        <v>2093</v>
      </c>
      <c r="G1578" s="56">
        <v>36088001411431</v>
      </c>
      <c r="H1578" s="53" t="s">
        <v>1794</v>
      </c>
      <c r="I1578" s="57">
        <v>44753</v>
      </c>
      <c r="J1578" s="58">
        <v>29</v>
      </c>
    </row>
    <row r="1579" spans="1:10" ht="102" x14ac:dyDescent="0.5">
      <c r="A1579" s="69"/>
      <c r="B1579" s="70">
        <v>30</v>
      </c>
      <c r="C1579" s="69" t="s">
        <v>1280</v>
      </c>
      <c r="D1579" s="71">
        <v>45121</v>
      </c>
      <c r="E1579" s="53" t="s">
        <v>2094</v>
      </c>
      <c r="F1579" s="53" t="s">
        <v>2095</v>
      </c>
      <c r="G1579" s="56">
        <v>36088001469751</v>
      </c>
      <c r="H1579" s="53" t="s">
        <v>1794</v>
      </c>
      <c r="I1579" s="57">
        <v>44751</v>
      </c>
      <c r="J1579" s="58">
        <v>30</v>
      </c>
    </row>
    <row r="1580" spans="1:10" ht="81.599999999999994" x14ac:dyDescent="0.5">
      <c r="A1580" s="69"/>
      <c r="B1580" s="70"/>
      <c r="C1580" s="69"/>
      <c r="D1580" s="71"/>
      <c r="E1580" s="53" t="s">
        <v>2096</v>
      </c>
      <c r="F1580" s="53" t="s">
        <v>2097</v>
      </c>
      <c r="G1580" s="56">
        <v>36088001554883</v>
      </c>
      <c r="H1580" s="53" t="s">
        <v>1794</v>
      </c>
      <c r="I1580" s="57">
        <v>44751</v>
      </c>
      <c r="J1580" s="58">
        <v>30</v>
      </c>
    </row>
    <row r="1581" spans="1:10" ht="91.8" x14ac:dyDescent="0.5">
      <c r="A1581" s="69"/>
      <c r="B1581" s="70"/>
      <c r="C1581" s="69"/>
      <c r="D1581" s="71"/>
      <c r="E1581" s="53" t="s">
        <v>2098</v>
      </c>
      <c r="F1581" s="53" t="s">
        <v>2099</v>
      </c>
      <c r="G1581" s="56">
        <v>36088001562654</v>
      </c>
      <c r="H1581" s="53" t="s">
        <v>2100</v>
      </c>
      <c r="I1581" s="57">
        <v>44751</v>
      </c>
      <c r="J1581" s="58">
        <v>30</v>
      </c>
    </row>
    <row r="1582" spans="1:10" ht="81.599999999999994" x14ac:dyDescent="0.5">
      <c r="A1582" s="69"/>
      <c r="B1582" s="70"/>
      <c r="C1582" s="69"/>
      <c r="D1582" s="71"/>
      <c r="E1582" s="53" t="s">
        <v>2101</v>
      </c>
      <c r="F1582" s="53" t="s">
        <v>2102</v>
      </c>
      <c r="G1582" s="56">
        <v>36088001519308</v>
      </c>
      <c r="H1582" s="53" t="s">
        <v>1794</v>
      </c>
      <c r="I1582" s="57">
        <v>44753</v>
      </c>
      <c r="J1582" s="58">
        <v>30</v>
      </c>
    </row>
    <row r="1583" spans="1:10" ht="102" x14ac:dyDescent="0.5">
      <c r="A1583" s="69"/>
      <c r="B1583" s="70"/>
      <c r="C1583" s="69"/>
      <c r="D1583" s="71"/>
      <c r="E1583" s="53" t="s">
        <v>2103</v>
      </c>
      <c r="F1583" s="53" t="s">
        <v>2104</v>
      </c>
      <c r="G1583" s="56">
        <v>36088001489361</v>
      </c>
      <c r="H1583" s="53" t="s">
        <v>1794</v>
      </c>
      <c r="I1583" s="57">
        <v>44753</v>
      </c>
      <c r="J1583" s="58">
        <v>30</v>
      </c>
    </row>
    <row r="1584" spans="1:10" ht="132.6" x14ac:dyDescent="0.5">
      <c r="A1584" s="69"/>
      <c r="B1584" s="54">
        <v>50</v>
      </c>
      <c r="C1584" s="53" t="s">
        <v>1280</v>
      </c>
      <c r="D1584" s="55">
        <v>45121</v>
      </c>
      <c r="E1584" s="53" t="s">
        <v>2105</v>
      </c>
      <c r="F1584" s="53" t="s">
        <v>2106</v>
      </c>
      <c r="G1584" s="56">
        <v>36088001457640</v>
      </c>
      <c r="H1584" s="53" t="s">
        <v>1488</v>
      </c>
      <c r="I1584" s="57">
        <v>44751</v>
      </c>
      <c r="J1584" s="58">
        <v>50</v>
      </c>
    </row>
    <row r="1585" spans="1:10" ht="91.8" x14ac:dyDescent="0.5">
      <c r="A1585" s="69"/>
      <c r="B1585" s="54">
        <v>8</v>
      </c>
      <c r="C1585" s="53" t="s">
        <v>1280</v>
      </c>
      <c r="D1585" s="55">
        <v>45177</v>
      </c>
      <c r="E1585" s="53" t="s">
        <v>2358</v>
      </c>
      <c r="F1585" s="53" t="s">
        <v>2359</v>
      </c>
      <c r="G1585" s="56">
        <v>36088001527707</v>
      </c>
      <c r="H1585" s="53" t="s">
        <v>1283</v>
      </c>
      <c r="I1585" s="57">
        <v>44812</v>
      </c>
      <c r="J1585" s="58">
        <v>8</v>
      </c>
    </row>
    <row r="1586" spans="1:10" ht="102" x14ac:dyDescent="0.5">
      <c r="A1586" s="53" t="s">
        <v>2023</v>
      </c>
      <c r="B1586" s="54">
        <v>19</v>
      </c>
      <c r="C1586" s="53" t="s">
        <v>1280</v>
      </c>
      <c r="D1586" s="55">
        <v>45170</v>
      </c>
      <c r="E1586" s="53" t="s">
        <v>2024</v>
      </c>
      <c r="F1586" s="53" t="s">
        <v>2025</v>
      </c>
      <c r="G1586" s="56">
        <v>31136001756472</v>
      </c>
      <c r="H1586" s="53" t="s">
        <v>1283</v>
      </c>
      <c r="I1586" s="57">
        <v>44804</v>
      </c>
      <c r="J1586" s="58">
        <v>19</v>
      </c>
    </row>
    <row r="1587" spans="1:10" ht="91.8" x14ac:dyDescent="0.5">
      <c r="A1587" s="69" t="s">
        <v>1556</v>
      </c>
      <c r="B1587" s="54">
        <v>12.99</v>
      </c>
      <c r="C1587" s="53" t="s">
        <v>1280</v>
      </c>
      <c r="D1587" s="55">
        <v>45163</v>
      </c>
      <c r="E1587" s="53" t="s">
        <v>1557</v>
      </c>
      <c r="F1587" s="53" t="s">
        <v>1558</v>
      </c>
      <c r="G1587" s="56">
        <v>31279005757722</v>
      </c>
      <c r="H1587" s="53" t="s">
        <v>1283</v>
      </c>
      <c r="I1587" s="57">
        <v>44797</v>
      </c>
      <c r="J1587" s="58">
        <v>12.99</v>
      </c>
    </row>
    <row r="1588" spans="1:10" ht="102" x14ac:dyDescent="0.5">
      <c r="A1588" s="69"/>
      <c r="B1588" s="54">
        <v>18</v>
      </c>
      <c r="C1588" s="53" t="s">
        <v>1280</v>
      </c>
      <c r="D1588" s="55">
        <v>45163</v>
      </c>
      <c r="E1588" s="53" t="s">
        <v>1559</v>
      </c>
      <c r="F1588" s="53" t="s">
        <v>1560</v>
      </c>
      <c r="G1588" s="56">
        <v>31279005799880</v>
      </c>
      <c r="H1588" s="53" t="s">
        <v>1338</v>
      </c>
      <c r="I1588" s="57">
        <v>44797</v>
      </c>
      <c r="J1588" s="58">
        <v>18</v>
      </c>
    </row>
    <row r="1589" spans="1:10" ht="91.8" x14ac:dyDescent="0.5">
      <c r="A1589" s="69"/>
      <c r="B1589" s="54">
        <v>21.99</v>
      </c>
      <c r="C1589" s="53" t="s">
        <v>1280</v>
      </c>
      <c r="D1589" s="55">
        <v>45163</v>
      </c>
      <c r="E1589" s="53" t="s">
        <v>1561</v>
      </c>
      <c r="F1589" s="53" t="s">
        <v>1562</v>
      </c>
      <c r="G1589" s="56">
        <v>31279005208304</v>
      </c>
      <c r="H1589" s="53" t="s">
        <v>1283</v>
      </c>
      <c r="I1589" s="57">
        <v>44797</v>
      </c>
      <c r="J1589" s="58">
        <v>21.99</v>
      </c>
    </row>
    <row r="1590" spans="1:10" ht="102" x14ac:dyDescent="0.5">
      <c r="A1590" s="69"/>
      <c r="B1590" s="54">
        <v>22.99</v>
      </c>
      <c r="C1590" s="53" t="s">
        <v>1280</v>
      </c>
      <c r="D1590" s="55">
        <v>45163</v>
      </c>
      <c r="E1590" s="53" t="s">
        <v>1563</v>
      </c>
      <c r="F1590" s="53" t="s">
        <v>1564</v>
      </c>
      <c r="G1590" s="56">
        <v>31279005491710</v>
      </c>
      <c r="H1590" s="53" t="s">
        <v>1283</v>
      </c>
      <c r="I1590" s="57">
        <v>44797</v>
      </c>
      <c r="J1590" s="58">
        <v>22.99</v>
      </c>
    </row>
    <row r="1591" spans="1:10" ht="81.599999999999994" x14ac:dyDescent="0.5">
      <c r="A1591" s="69"/>
      <c r="B1591" s="54">
        <v>24.99</v>
      </c>
      <c r="C1591" s="53" t="s">
        <v>1280</v>
      </c>
      <c r="D1591" s="55">
        <v>45163</v>
      </c>
      <c r="E1591" s="53" t="s">
        <v>1565</v>
      </c>
      <c r="F1591" s="53" t="s">
        <v>1566</v>
      </c>
      <c r="G1591" s="56">
        <v>31279005746089</v>
      </c>
      <c r="H1591" s="53" t="s">
        <v>1283</v>
      </c>
      <c r="I1591" s="57">
        <v>44797</v>
      </c>
      <c r="J1591" s="58">
        <v>24.99</v>
      </c>
    </row>
    <row r="1592" spans="1:10" ht="112.2" x14ac:dyDescent="0.5">
      <c r="A1592" s="69"/>
      <c r="B1592" s="54">
        <v>29.99</v>
      </c>
      <c r="C1592" s="53" t="s">
        <v>1280</v>
      </c>
      <c r="D1592" s="55">
        <v>45114</v>
      </c>
      <c r="E1592" s="53" t="s">
        <v>1567</v>
      </c>
      <c r="F1592" s="53" t="s">
        <v>1568</v>
      </c>
      <c r="G1592" s="56">
        <v>31279004113141</v>
      </c>
      <c r="H1592" s="53" t="s">
        <v>1283</v>
      </c>
      <c r="I1592" s="57">
        <v>44749</v>
      </c>
      <c r="J1592" s="58">
        <v>29.99</v>
      </c>
    </row>
    <row r="1593" spans="1:10" ht="102" x14ac:dyDescent="0.5">
      <c r="A1593" s="69"/>
      <c r="B1593" s="54">
        <v>39.99</v>
      </c>
      <c r="C1593" s="53" t="s">
        <v>1280</v>
      </c>
      <c r="D1593" s="55">
        <v>45114</v>
      </c>
      <c r="E1593" s="53" t="s">
        <v>1569</v>
      </c>
      <c r="F1593" s="53" t="s">
        <v>1570</v>
      </c>
      <c r="G1593" s="56">
        <v>31279004154962</v>
      </c>
      <c r="H1593" s="53" t="s">
        <v>1283</v>
      </c>
      <c r="I1593" s="57">
        <v>44749</v>
      </c>
      <c r="J1593" s="58">
        <v>39.99</v>
      </c>
    </row>
    <row r="1594" spans="1:10" ht="91.8" x14ac:dyDescent="0.5">
      <c r="A1594" s="69"/>
      <c r="B1594" s="54">
        <v>11.99</v>
      </c>
      <c r="C1594" s="53" t="s">
        <v>1280</v>
      </c>
      <c r="D1594" s="55">
        <v>45163</v>
      </c>
      <c r="E1594" s="53" t="s">
        <v>2360</v>
      </c>
      <c r="F1594" s="53" t="s">
        <v>2361</v>
      </c>
      <c r="G1594" s="56">
        <v>31279005514941</v>
      </c>
      <c r="H1594" s="53" t="s">
        <v>1283</v>
      </c>
      <c r="I1594" s="57">
        <v>44798</v>
      </c>
      <c r="J1594" s="58">
        <v>11.99</v>
      </c>
    </row>
    <row r="1595" spans="1:10" ht="91.8" x14ac:dyDescent="0.5">
      <c r="A1595" s="69" t="s">
        <v>1322</v>
      </c>
      <c r="B1595" s="54">
        <v>11</v>
      </c>
      <c r="C1595" s="53" t="s">
        <v>1280</v>
      </c>
      <c r="D1595" s="55">
        <v>45114</v>
      </c>
      <c r="E1595" s="53" t="s">
        <v>1323</v>
      </c>
      <c r="F1595" s="53" t="s">
        <v>1324</v>
      </c>
      <c r="G1595" s="56">
        <v>31992002325778</v>
      </c>
      <c r="H1595" s="53" t="s">
        <v>1283</v>
      </c>
      <c r="I1595" s="57">
        <v>44749</v>
      </c>
      <c r="J1595" s="58">
        <v>11</v>
      </c>
    </row>
    <row r="1596" spans="1:10" ht="91.8" x14ac:dyDescent="0.5">
      <c r="A1596" s="69"/>
      <c r="B1596" s="54">
        <v>15</v>
      </c>
      <c r="C1596" s="53" t="s">
        <v>1280</v>
      </c>
      <c r="D1596" s="55">
        <v>45121</v>
      </c>
      <c r="E1596" s="53" t="s">
        <v>1325</v>
      </c>
      <c r="F1596" s="53" t="s">
        <v>1326</v>
      </c>
      <c r="G1596" s="56">
        <v>31992001806307</v>
      </c>
      <c r="H1596" s="53" t="s">
        <v>1283</v>
      </c>
      <c r="I1596" s="57">
        <v>44750</v>
      </c>
      <c r="J1596" s="58">
        <v>15</v>
      </c>
    </row>
    <row r="1597" spans="1:10" ht="122.4" x14ac:dyDescent="0.5">
      <c r="A1597" s="69"/>
      <c r="B1597" s="54">
        <v>20</v>
      </c>
      <c r="C1597" s="53" t="s">
        <v>1280</v>
      </c>
      <c r="D1597" s="55">
        <v>45121</v>
      </c>
      <c r="E1597" s="53" t="s">
        <v>1327</v>
      </c>
      <c r="F1597" s="53" t="s">
        <v>1328</v>
      </c>
      <c r="G1597" s="56">
        <v>31992002284306</v>
      </c>
      <c r="H1597" s="53" t="s">
        <v>1283</v>
      </c>
      <c r="I1597" s="57">
        <v>44750</v>
      </c>
      <c r="J1597" s="58">
        <v>20</v>
      </c>
    </row>
    <row r="1598" spans="1:10" ht="102" x14ac:dyDescent="0.5">
      <c r="A1598" s="69"/>
      <c r="B1598" s="54">
        <v>15</v>
      </c>
      <c r="C1598" s="53" t="s">
        <v>1280</v>
      </c>
      <c r="D1598" s="55">
        <v>45177</v>
      </c>
      <c r="E1598" s="53" t="s">
        <v>1751</v>
      </c>
      <c r="F1598" s="53" t="s">
        <v>1752</v>
      </c>
      <c r="G1598" s="56">
        <v>31992001934570</v>
      </c>
      <c r="H1598" s="53" t="s">
        <v>1317</v>
      </c>
      <c r="I1598" s="57">
        <v>44811</v>
      </c>
      <c r="J1598" s="58">
        <v>15</v>
      </c>
    </row>
    <row r="1599" spans="1:10" ht="91.8" x14ac:dyDescent="0.5">
      <c r="A1599" s="69"/>
      <c r="B1599" s="54">
        <v>30</v>
      </c>
      <c r="C1599" s="53" t="s">
        <v>1280</v>
      </c>
      <c r="D1599" s="55">
        <v>45149</v>
      </c>
      <c r="E1599" s="53" t="s">
        <v>1874</v>
      </c>
      <c r="F1599" s="53" t="s">
        <v>1875</v>
      </c>
      <c r="G1599" s="56">
        <v>31992001842294</v>
      </c>
      <c r="H1599" s="53" t="s">
        <v>1283</v>
      </c>
      <c r="I1599" s="57">
        <v>44781</v>
      </c>
      <c r="J1599" s="58">
        <v>30</v>
      </c>
    </row>
    <row r="1600" spans="1:10" ht="91.8" x14ac:dyDescent="0.5">
      <c r="A1600" s="69" t="s">
        <v>1482</v>
      </c>
      <c r="B1600" s="54">
        <v>15</v>
      </c>
      <c r="C1600" s="53" t="s">
        <v>1280</v>
      </c>
      <c r="D1600" s="55">
        <v>45198</v>
      </c>
      <c r="E1600" s="53" t="s">
        <v>1694</v>
      </c>
      <c r="F1600" s="53" t="s">
        <v>1695</v>
      </c>
      <c r="G1600" s="56">
        <v>31311005659234</v>
      </c>
      <c r="H1600" s="53" t="s">
        <v>1283</v>
      </c>
      <c r="I1600" s="57">
        <v>44833</v>
      </c>
      <c r="J1600" s="58">
        <v>15</v>
      </c>
    </row>
    <row r="1601" spans="1:10" ht="91.8" x14ac:dyDescent="0.5">
      <c r="A1601" s="69"/>
      <c r="B1601" s="54">
        <v>15</v>
      </c>
      <c r="C1601" s="53" t="s">
        <v>1280</v>
      </c>
      <c r="D1601" s="55">
        <v>45163</v>
      </c>
      <c r="E1601" s="53" t="s">
        <v>1736</v>
      </c>
      <c r="F1601" s="53" t="s">
        <v>1737</v>
      </c>
      <c r="G1601" s="56">
        <v>31311004974170</v>
      </c>
      <c r="H1601" s="53" t="s">
        <v>1283</v>
      </c>
      <c r="I1601" s="57">
        <v>44793</v>
      </c>
      <c r="J1601" s="58">
        <v>15</v>
      </c>
    </row>
    <row r="1602" spans="1:10" ht="91.8" x14ac:dyDescent="0.5">
      <c r="A1602" s="69"/>
      <c r="B1602" s="54">
        <v>18</v>
      </c>
      <c r="C1602" s="53" t="s">
        <v>1280</v>
      </c>
      <c r="D1602" s="55">
        <v>45191</v>
      </c>
      <c r="E1602" s="53" t="s">
        <v>1483</v>
      </c>
      <c r="F1602" s="53" t="s">
        <v>1484</v>
      </c>
      <c r="G1602" s="56">
        <v>31311005969674</v>
      </c>
      <c r="H1602" s="53" t="s">
        <v>1283</v>
      </c>
      <c r="I1602" s="57">
        <v>44825</v>
      </c>
      <c r="J1602" s="58">
        <v>18</v>
      </c>
    </row>
    <row r="1603" spans="1:10" ht="102" x14ac:dyDescent="0.5">
      <c r="A1603" s="69"/>
      <c r="B1603" s="54">
        <v>17</v>
      </c>
      <c r="C1603" s="53" t="s">
        <v>1280</v>
      </c>
      <c r="D1603" s="55">
        <v>45156</v>
      </c>
      <c r="E1603" s="53" t="s">
        <v>2251</v>
      </c>
      <c r="F1603" s="53" t="s">
        <v>2252</v>
      </c>
      <c r="G1603" s="56">
        <v>31311005336932</v>
      </c>
      <c r="H1603" s="53" t="s">
        <v>1283</v>
      </c>
      <c r="I1603" s="57">
        <v>44789</v>
      </c>
      <c r="J1603" s="58">
        <v>17</v>
      </c>
    </row>
    <row r="1604" spans="1:10" ht="91.8" x14ac:dyDescent="0.5">
      <c r="A1604" s="69"/>
      <c r="B1604" s="54">
        <v>20</v>
      </c>
      <c r="C1604" s="53" t="s">
        <v>1280</v>
      </c>
      <c r="D1604" s="55">
        <v>45170</v>
      </c>
      <c r="E1604" s="53" t="s">
        <v>1848</v>
      </c>
      <c r="F1604" s="53" t="s">
        <v>1849</v>
      </c>
      <c r="G1604" s="56">
        <v>31311004923912</v>
      </c>
      <c r="H1604" s="53" t="s">
        <v>1304</v>
      </c>
      <c r="I1604" s="57">
        <v>44802</v>
      </c>
      <c r="J1604" s="58">
        <v>20</v>
      </c>
    </row>
    <row r="1605" spans="1:10" ht="91.8" x14ac:dyDescent="0.5">
      <c r="A1605" s="69"/>
      <c r="B1605" s="54">
        <v>50</v>
      </c>
      <c r="C1605" s="53" t="s">
        <v>1280</v>
      </c>
      <c r="D1605" s="55">
        <v>45170</v>
      </c>
      <c r="E1605" s="53" t="s">
        <v>1850</v>
      </c>
      <c r="F1605" s="53" t="s">
        <v>1851</v>
      </c>
      <c r="G1605" s="56">
        <v>31311005873850</v>
      </c>
      <c r="H1605" s="53" t="s">
        <v>1304</v>
      </c>
      <c r="I1605" s="57">
        <v>44802</v>
      </c>
      <c r="J1605" s="58">
        <v>50</v>
      </c>
    </row>
    <row r="1606" spans="1:10" ht="112.2" x14ac:dyDescent="0.5">
      <c r="A1606" s="69"/>
      <c r="B1606" s="54">
        <v>20</v>
      </c>
      <c r="C1606" s="53" t="s">
        <v>1280</v>
      </c>
      <c r="D1606" s="55">
        <v>45170</v>
      </c>
      <c r="E1606" s="53" t="s">
        <v>1836</v>
      </c>
      <c r="F1606" s="53" t="s">
        <v>1837</v>
      </c>
      <c r="G1606" s="56">
        <v>31311006026599</v>
      </c>
      <c r="H1606" s="53" t="s">
        <v>1838</v>
      </c>
      <c r="I1606" s="57">
        <v>44804</v>
      </c>
      <c r="J1606" s="58">
        <v>20</v>
      </c>
    </row>
    <row r="1607" spans="1:10" ht="112.2" x14ac:dyDescent="0.5">
      <c r="A1607" s="69"/>
      <c r="B1607" s="54">
        <v>40</v>
      </c>
      <c r="C1607" s="53" t="s">
        <v>1280</v>
      </c>
      <c r="D1607" s="55">
        <v>45191</v>
      </c>
      <c r="E1607" s="53" t="s">
        <v>1839</v>
      </c>
      <c r="F1607" s="53" t="s">
        <v>1840</v>
      </c>
      <c r="G1607" s="56">
        <v>31311006024677</v>
      </c>
      <c r="H1607" s="53" t="s">
        <v>1841</v>
      </c>
      <c r="I1607" s="57">
        <v>44825</v>
      </c>
      <c r="J1607" s="58">
        <v>40</v>
      </c>
    </row>
    <row r="1608" spans="1:10" ht="102" x14ac:dyDescent="0.5">
      <c r="A1608" s="69"/>
      <c r="B1608" s="54">
        <v>20</v>
      </c>
      <c r="C1608" s="53" t="s">
        <v>1280</v>
      </c>
      <c r="D1608" s="55">
        <v>45156</v>
      </c>
      <c r="E1608" s="53" t="s">
        <v>2362</v>
      </c>
      <c r="F1608" s="53" t="s">
        <v>2363</v>
      </c>
      <c r="G1608" s="56">
        <v>31311005625185</v>
      </c>
      <c r="H1608" s="53" t="s">
        <v>1283</v>
      </c>
      <c r="I1608" s="57">
        <v>44789</v>
      </c>
      <c r="J1608" s="58">
        <v>20</v>
      </c>
    </row>
    <row r="1609" spans="1:10" ht="91.8" x14ac:dyDescent="0.5">
      <c r="A1609" s="69"/>
      <c r="B1609" s="54">
        <v>10</v>
      </c>
      <c r="C1609" s="53" t="s">
        <v>1280</v>
      </c>
      <c r="D1609" s="55">
        <v>45170</v>
      </c>
      <c r="E1609" s="53" t="s">
        <v>1852</v>
      </c>
      <c r="F1609" s="53" t="s">
        <v>1853</v>
      </c>
      <c r="G1609" s="56">
        <v>31311005650613</v>
      </c>
      <c r="H1609" s="53" t="s">
        <v>1283</v>
      </c>
      <c r="I1609" s="57">
        <v>44803</v>
      </c>
      <c r="J1609" s="58">
        <v>10</v>
      </c>
    </row>
    <row r="1610" spans="1:10" ht="112.2" x14ac:dyDescent="0.5">
      <c r="A1610" s="69"/>
      <c r="B1610" s="54">
        <v>125</v>
      </c>
      <c r="C1610" s="53" t="s">
        <v>1280</v>
      </c>
      <c r="D1610" s="55">
        <v>45163</v>
      </c>
      <c r="E1610" s="53" t="s">
        <v>2740</v>
      </c>
      <c r="F1610" s="53" t="s">
        <v>2741</v>
      </c>
      <c r="G1610" s="56">
        <v>31311004066928</v>
      </c>
      <c r="H1610" s="53" t="s">
        <v>1623</v>
      </c>
      <c r="I1610" s="57">
        <v>44793</v>
      </c>
      <c r="J1610" s="58">
        <v>125</v>
      </c>
    </row>
    <row r="1611" spans="1:10" ht="102" x14ac:dyDescent="0.5">
      <c r="A1611" s="69"/>
      <c r="B1611" s="54">
        <v>35</v>
      </c>
      <c r="C1611" s="53" t="s">
        <v>1280</v>
      </c>
      <c r="D1611" s="55">
        <v>45142</v>
      </c>
      <c r="E1611" s="53" t="s">
        <v>1763</v>
      </c>
      <c r="F1611" s="53" t="s">
        <v>1764</v>
      </c>
      <c r="G1611" s="56">
        <v>31311004232256</v>
      </c>
      <c r="H1611" s="53" t="s">
        <v>1283</v>
      </c>
      <c r="I1611" s="57">
        <v>44776</v>
      </c>
      <c r="J1611" s="58">
        <v>35</v>
      </c>
    </row>
    <row r="1612" spans="1:10" ht="102" x14ac:dyDescent="0.5">
      <c r="A1612" s="69" t="s">
        <v>1485</v>
      </c>
      <c r="B1612" s="54">
        <v>31.5</v>
      </c>
      <c r="C1612" s="53" t="s">
        <v>1280</v>
      </c>
      <c r="D1612" s="55">
        <v>45156</v>
      </c>
      <c r="E1612" s="53" t="s">
        <v>1621</v>
      </c>
      <c r="F1612" s="53" t="s">
        <v>1622</v>
      </c>
      <c r="G1612" s="56">
        <v>31946006978941</v>
      </c>
      <c r="H1612" s="53" t="s">
        <v>1623</v>
      </c>
      <c r="I1612" s="57">
        <v>44785</v>
      </c>
      <c r="J1612" s="58">
        <v>31.5</v>
      </c>
    </row>
    <row r="1613" spans="1:10" ht="102" x14ac:dyDescent="0.5">
      <c r="A1613" s="69"/>
      <c r="B1613" s="54">
        <v>14.5</v>
      </c>
      <c r="C1613" s="53" t="s">
        <v>1280</v>
      </c>
      <c r="D1613" s="55">
        <v>45191</v>
      </c>
      <c r="E1613" s="53" t="s">
        <v>2538</v>
      </c>
      <c r="F1613" s="53" t="s">
        <v>2539</v>
      </c>
      <c r="G1613" s="56">
        <v>31946006363391</v>
      </c>
      <c r="H1613" s="53" t="s">
        <v>1283</v>
      </c>
      <c r="I1613" s="57">
        <v>44821</v>
      </c>
      <c r="J1613" s="58">
        <v>14.5</v>
      </c>
    </row>
    <row r="1614" spans="1:10" ht="122.4" x14ac:dyDescent="0.5">
      <c r="A1614" s="69"/>
      <c r="B1614" s="54">
        <v>37.5</v>
      </c>
      <c r="C1614" s="53" t="s">
        <v>1280</v>
      </c>
      <c r="D1614" s="55">
        <v>45191</v>
      </c>
      <c r="E1614" s="53" t="s">
        <v>1486</v>
      </c>
      <c r="F1614" s="53" t="s">
        <v>1487</v>
      </c>
      <c r="G1614" s="56">
        <v>31946006293358</v>
      </c>
      <c r="H1614" s="53" t="s">
        <v>1488</v>
      </c>
      <c r="I1614" s="57">
        <v>44824</v>
      </c>
      <c r="J1614" s="58">
        <v>37.5</v>
      </c>
    </row>
    <row r="1615" spans="1:10" ht="102" x14ac:dyDescent="0.5">
      <c r="A1615" s="69" t="s">
        <v>1536</v>
      </c>
      <c r="B1615" s="54">
        <v>49.95</v>
      </c>
      <c r="C1615" s="53" t="s">
        <v>1280</v>
      </c>
      <c r="D1615" s="55">
        <v>45135</v>
      </c>
      <c r="E1615" s="53" t="s">
        <v>2768</v>
      </c>
      <c r="F1615" s="53" t="s">
        <v>2769</v>
      </c>
      <c r="G1615" s="56">
        <v>31317001999391</v>
      </c>
      <c r="H1615" s="53" t="s">
        <v>1283</v>
      </c>
      <c r="I1615" s="57">
        <v>44768</v>
      </c>
      <c r="J1615" s="58">
        <v>49.95</v>
      </c>
    </row>
    <row r="1616" spans="1:10" ht="91.8" x14ac:dyDescent="0.5">
      <c r="A1616" s="69"/>
      <c r="B1616" s="54">
        <v>16.95</v>
      </c>
      <c r="C1616" s="53" t="s">
        <v>1280</v>
      </c>
      <c r="D1616" s="55">
        <v>45177</v>
      </c>
      <c r="E1616" s="53" t="s">
        <v>2564</v>
      </c>
      <c r="F1616" s="53" t="s">
        <v>2565</v>
      </c>
      <c r="G1616" s="56">
        <v>31317002927870</v>
      </c>
      <c r="H1616" s="53" t="s">
        <v>1283</v>
      </c>
      <c r="I1616" s="57">
        <v>44810</v>
      </c>
      <c r="J1616" s="58">
        <v>16.95</v>
      </c>
    </row>
    <row r="1617" spans="1:10" ht="91.8" x14ac:dyDescent="0.5">
      <c r="A1617" s="69"/>
      <c r="B1617" s="54">
        <v>17.95</v>
      </c>
      <c r="C1617" s="53" t="s">
        <v>1280</v>
      </c>
      <c r="D1617" s="55">
        <v>45177</v>
      </c>
      <c r="E1617" s="53" t="s">
        <v>2566</v>
      </c>
      <c r="F1617" s="53" t="s">
        <v>2567</v>
      </c>
      <c r="G1617" s="56">
        <v>31317002798826</v>
      </c>
      <c r="H1617" s="53" t="s">
        <v>1283</v>
      </c>
      <c r="I1617" s="57">
        <v>44810</v>
      </c>
      <c r="J1617" s="58">
        <v>17.95</v>
      </c>
    </row>
    <row r="1618" spans="1:10" ht="91.8" x14ac:dyDescent="0.5">
      <c r="A1618" s="69"/>
      <c r="B1618" s="54">
        <v>26</v>
      </c>
      <c r="C1618" s="53" t="s">
        <v>1280</v>
      </c>
      <c r="D1618" s="55">
        <v>45177</v>
      </c>
      <c r="E1618" s="53" t="s">
        <v>2568</v>
      </c>
      <c r="F1618" s="53" t="s">
        <v>2569</v>
      </c>
      <c r="G1618" s="56">
        <v>31317002275189</v>
      </c>
      <c r="H1618" s="53" t="s">
        <v>1283</v>
      </c>
      <c r="I1618" s="57">
        <v>44810</v>
      </c>
      <c r="J1618" s="58">
        <v>26</v>
      </c>
    </row>
    <row r="1619" spans="1:10" ht="112.2" x14ac:dyDescent="0.5">
      <c r="A1619" s="69"/>
      <c r="B1619" s="54">
        <v>9.99</v>
      </c>
      <c r="C1619" s="53" t="s">
        <v>1280</v>
      </c>
      <c r="D1619" s="55">
        <v>45163</v>
      </c>
      <c r="E1619" s="53" t="s">
        <v>1537</v>
      </c>
      <c r="F1619" s="53" t="s">
        <v>1538</v>
      </c>
      <c r="G1619" s="56">
        <v>31317002851252</v>
      </c>
      <c r="H1619" s="53" t="s">
        <v>1283</v>
      </c>
      <c r="I1619" s="57">
        <v>44792</v>
      </c>
      <c r="J1619" s="58">
        <v>9.99</v>
      </c>
    </row>
    <row r="1620" spans="1:10" ht="122.4" x14ac:dyDescent="0.5">
      <c r="A1620" s="69"/>
      <c r="B1620" s="54">
        <v>13.95</v>
      </c>
      <c r="C1620" s="53" t="s">
        <v>1280</v>
      </c>
      <c r="D1620" s="55">
        <v>45156</v>
      </c>
      <c r="E1620" s="53" t="s">
        <v>1942</v>
      </c>
      <c r="F1620" s="53" t="s">
        <v>1943</v>
      </c>
      <c r="G1620" s="56">
        <v>31317002512557</v>
      </c>
      <c r="H1620" s="53" t="s">
        <v>1283</v>
      </c>
      <c r="I1620" s="57">
        <v>44791</v>
      </c>
      <c r="J1620" s="58">
        <v>13.95</v>
      </c>
    </row>
    <row r="1621" spans="1:10" ht="81.599999999999994" x14ac:dyDescent="0.5">
      <c r="A1621" s="69"/>
      <c r="B1621" s="54">
        <v>34.99</v>
      </c>
      <c r="C1621" s="53" t="s">
        <v>1280</v>
      </c>
      <c r="D1621" s="55">
        <v>45191</v>
      </c>
      <c r="E1621" s="53" t="s">
        <v>1905</v>
      </c>
      <c r="F1621" s="53" t="s">
        <v>1906</v>
      </c>
      <c r="G1621" s="56">
        <v>31317002848928</v>
      </c>
      <c r="H1621" s="53" t="s">
        <v>1283</v>
      </c>
      <c r="I1621" s="57">
        <v>44826</v>
      </c>
      <c r="J1621" s="58">
        <v>34.99</v>
      </c>
    </row>
    <row r="1622" spans="1:10" ht="91.8" x14ac:dyDescent="0.5">
      <c r="A1622" s="69"/>
      <c r="B1622" s="54">
        <v>27.99</v>
      </c>
      <c r="C1622" s="53" t="s">
        <v>1280</v>
      </c>
      <c r="D1622" s="55">
        <v>45156</v>
      </c>
      <c r="E1622" s="53" t="s">
        <v>1696</v>
      </c>
      <c r="F1622" s="53" t="s">
        <v>1697</v>
      </c>
      <c r="G1622" s="56">
        <v>31317002859768</v>
      </c>
      <c r="H1622" s="53" t="s">
        <v>1283</v>
      </c>
      <c r="I1622" s="57">
        <v>44786</v>
      </c>
      <c r="J1622" s="58">
        <v>27.99</v>
      </c>
    </row>
    <row r="1623" spans="1:10" ht="142.80000000000001" x14ac:dyDescent="0.5">
      <c r="A1623" s="69" t="s">
        <v>1683</v>
      </c>
      <c r="B1623" s="54">
        <v>25</v>
      </c>
      <c r="C1623" s="53" t="s">
        <v>1280</v>
      </c>
      <c r="D1623" s="55">
        <v>45156</v>
      </c>
      <c r="E1623" s="53" t="s">
        <v>1819</v>
      </c>
      <c r="F1623" s="53" t="s">
        <v>1820</v>
      </c>
      <c r="G1623" s="56">
        <v>32784000932328</v>
      </c>
      <c r="H1623" s="53" t="s">
        <v>1317</v>
      </c>
      <c r="I1623" s="57">
        <v>44789</v>
      </c>
      <c r="J1623" s="58">
        <v>25</v>
      </c>
    </row>
    <row r="1624" spans="1:10" ht="102" x14ac:dyDescent="0.5">
      <c r="A1624" s="69"/>
      <c r="B1624" s="54">
        <v>28</v>
      </c>
      <c r="C1624" s="53" t="s">
        <v>1280</v>
      </c>
      <c r="D1624" s="55">
        <v>45114</v>
      </c>
      <c r="E1624" s="53" t="s">
        <v>2107</v>
      </c>
      <c r="F1624" s="53" t="s">
        <v>2108</v>
      </c>
      <c r="G1624" s="56">
        <v>32784001130658</v>
      </c>
      <c r="H1624" s="53" t="s">
        <v>1716</v>
      </c>
      <c r="I1624" s="57">
        <v>44749</v>
      </c>
      <c r="J1624" s="58">
        <v>28</v>
      </c>
    </row>
    <row r="1625" spans="1:10" ht="112.2" x14ac:dyDescent="0.5">
      <c r="A1625" s="69"/>
      <c r="B1625" s="54">
        <v>14</v>
      </c>
      <c r="C1625" s="53" t="s">
        <v>1280</v>
      </c>
      <c r="D1625" s="55">
        <v>45163</v>
      </c>
      <c r="E1625" s="53" t="s">
        <v>2142</v>
      </c>
      <c r="F1625" s="53" t="s">
        <v>2143</v>
      </c>
      <c r="G1625" s="56">
        <v>32784000318049</v>
      </c>
      <c r="H1625" s="53" t="s">
        <v>1283</v>
      </c>
      <c r="I1625" s="57">
        <v>44795</v>
      </c>
      <c r="J1625" s="58">
        <v>14</v>
      </c>
    </row>
    <row r="1626" spans="1:10" ht="91.8" x14ac:dyDescent="0.5">
      <c r="A1626" s="69"/>
      <c r="B1626" s="54">
        <v>4</v>
      </c>
      <c r="C1626" s="53" t="s">
        <v>1280</v>
      </c>
      <c r="D1626" s="55">
        <v>45156</v>
      </c>
      <c r="E1626" s="53" t="s">
        <v>1684</v>
      </c>
      <c r="F1626" s="53" t="s">
        <v>1685</v>
      </c>
      <c r="G1626" s="56">
        <v>32784000356759</v>
      </c>
      <c r="H1626" s="53" t="s">
        <v>1283</v>
      </c>
      <c r="I1626" s="57">
        <v>44790</v>
      </c>
      <c r="J1626" s="58">
        <v>4</v>
      </c>
    </row>
    <row r="1627" spans="1:10" ht="91.8" x14ac:dyDescent="0.5">
      <c r="A1627" s="69"/>
      <c r="B1627" s="70">
        <v>5</v>
      </c>
      <c r="C1627" s="69" t="s">
        <v>1280</v>
      </c>
      <c r="D1627" s="55">
        <v>45156</v>
      </c>
      <c r="E1627" s="53" t="s">
        <v>1686</v>
      </c>
      <c r="F1627" s="53" t="s">
        <v>1687</v>
      </c>
      <c r="G1627" s="56">
        <v>32784000364498</v>
      </c>
      <c r="H1627" s="53" t="s">
        <v>1283</v>
      </c>
      <c r="I1627" s="57">
        <v>44790</v>
      </c>
      <c r="J1627" s="58">
        <v>5</v>
      </c>
    </row>
    <row r="1628" spans="1:10" ht="91.8" x14ac:dyDescent="0.5">
      <c r="A1628" s="69"/>
      <c r="B1628" s="70"/>
      <c r="C1628" s="69"/>
      <c r="D1628" s="55">
        <v>45163</v>
      </c>
      <c r="E1628" s="53" t="s">
        <v>1688</v>
      </c>
      <c r="F1628" s="53" t="s">
        <v>1689</v>
      </c>
      <c r="G1628" s="56">
        <v>32784000371600</v>
      </c>
      <c r="H1628" s="53" t="s">
        <v>1283</v>
      </c>
      <c r="I1628" s="57">
        <v>44797</v>
      </c>
      <c r="J1628" s="58">
        <v>5</v>
      </c>
    </row>
    <row r="1629" spans="1:10" ht="102" x14ac:dyDescent="0.5">
      <c r="A1629" s="53" t="s">
        <v>2253</v>
      </c>
      <c r="B1629" s="54">
        <v>10</v>
      </c>
      <c r="C1629" s="53" t="s">
        <v>1280</v>
      </c>
      <c r="D1629" s="55">
        <v>45128</v>
      </c>
      <c r="E1629" s="53" t="s">
        <v>2254</v>
      </c>
      <c r="F1629" s="53" t="s">
        <v>2255</v>
      </c>
      <c r="G1629" s="56">
        <v>30040000441139</v>
      </c>
      <c r="H1629" s="53" t="s">
        <v>1651</v>
      </c>
      <c r="I1629" s="57">
        <v>44757</v>
      </c>
      <c r="J1629" s="58">
        <v>10</v>
      </c>
    </row>
    <row r="1630" spans="1:10" ht="91.8" x14ac:dyDescent="0.5">
      <c r="A1630" s="69" t="s">
        <v>1359</v>
      </c>
      <c r="B1630" s="54">
        <v>28</v>
      </c>
      <c r="C1630" s="53" t="s">
        <v>1280</v>
      </c>
      <c r="D1630" s="55">
        <v>45142</v>
      </c>
      <c r="E1630" s="53" t="s">
        <v>2120</v>
      </c>
      <c r="F1630" s="53" t="s">
        <v>2121</v>
      </c>
      <c r="G1630" s="56">
        <v>31320004797978</v>
      </c>
      <c r="H1630" s="53" t="s">
        <v>2122</v>
      </c>
      <c r="I1630" s="57">
        <v>44774</v>
      </c>
      <c r="J1630" s="58">
        <v>28</v>
      </c>
    </row>
    <row r="1631" spans="1:10" ht="81.599999999999994" x14ac:dyDescent="0.5">
      <c r="A1631" s="69"/>
      <c r="B1631" s="54">
        <v>19</v>
      </c>
      <c r="C1631" s="53" t="s">
        <v>1280</v>
      </c>
      <c r="D1631" s="55">
        <v>45135</v>
      </c>
      <c r="E1631" s="53" t="s">
        <v>2633</v>
      </c>
      <c r="F1631" s="53" t="s">
        <v>2634</v>
      </c>
      <c r="G1631" s="56">
        <v>31320004918624</v>
      </c>
      <c r="H1631" s="53" t="s">
        <v>1283</v>
      </c>
      <c r="I1631" s="57">
        <v>44765</v>
      </c>
      <c r="J1631" s="58">
        <v>19</v>
      </c>
    </row>
    <row r="1632" spans="1:10" ht="91.8" x14ac:dyDescent="0.5">
      <c r="A1632" s="69"/>
      <c r="B1632" s="54">
        <v>18</v>
      </c>
      <c r="C1632" s="53" t="s">
        <v>1280</v>
      </c>
      <c r="D1632" s="55">
        <v>45128</v>
      </c>
      <c r="E1632" s="53" t="s">
        <v>2364</v>
      </c>
      <c r="F1632" s="53" t="s">
        <v>2365</v>
      </c>
      <c r="G1632" s="56">
        <v>31320004658600</v>
      </c>
      <c r="H1632" s="53" t="s">
        <v>1283</v>
      </c>
      <c r="I1632" s="57">
        <v>44763</v>
      </c>
      <c r="J1632" s="58">
        <v>18</v>
      </c>
    </row>
    <row r="1633" spans="1:10" ht="81.599999999999994" x14ac:dyDescent="0.5">
      <c r="A1633" s="69"/>
      <c r="B1633" s="54">
        <v>13</v>
      </c>
      <c r="C1633" s="53" t="s">
        <v>1280</v>
      </c>
      <c r="D1633" s="55">
        <v>45198</v>
      </c>
      <c r="E1633" s="53" t="s">
        <v>2697</v>
      </c>
      <c r="F1633" s="53" t="s">
        <v>2698</v>
      </c>
      <c r="G1633" s="56">
        <v>31320004807363</v>
      </c>
      <c r="H1633" s="53" t="s">
        <v>1283</v>
      </c>
      <c r="I1633" s="57">
        <v>44831</v>
      </c>
      <c r="J1633" s="58">
        <v>13</v>
      </c>
    </row>
    <row r="1634" spans="1:10" ht="91.8" x14ac:dyDescent="0.5">
      <c r="A1634" s="69"/>
      <c r="B1634" s="54">
        <v>10</v>
      </c>
      <c r="C1634" s="53" t="s">
        <v>1280</v>
      </c>
      <c r="D1634" s="55">
        <v>45142</v>
      </c>
      <c r="E1634" s="53" t="s">
        <v>2677</v>
      </c>
      <c r="F1634" s="53" t="s">
        <v>2678</v>
      </c>
      <c r="G1634" s="56">
        <v>31320004801341</v>
      </c>
      <c r="H1634" s="53" t="s">
        <v>1283</v>
      </c>
      <c r="I1634" s="57">
        <v>44777</v>
      </c>
      <c r="J1634" s="58">
        <v>10</v>
      </c>
    </row>
    <row r="1635" spans="1:10" ht="91.8" x14ac:dyDescent="0.5">
      <c r="A1635" s="69"/>
      <c r="B1635" s="54">
        <v>15</v>
      </c>
      <c r="C1635" s="53" t="s">
        <v>1280</v>
      </c>
      <c r="D1635" s="55">
        <v>45142</v>
      </c>
      <c r="E1635" s="53" t="s">
        <v>2679</v>
      </c>
      <c r="F1635" s="53" t="s">
        <v>2680</v>
      </c>
      <c r="G1635" s="56">
        <v>31320005223263</v>
      </c>
      <c r="H1635" s="53" t="s">
        <v>1283</v>
      </c>
      <c r="I1635" s="57">
        <v>44777</v>
      </c>
      <c r="J1635" s="58">
        <v>15</v>
      </c>
    </row>
    <row r="1636" spans="1:10" ht="91.8" x14ac:dyDescent="0.5">
      <c r="A1636" s="69"/>
      <c r="B1636" s="54">
        <v>18</v>
      </c>
      <c r="C1636" s="53" t="s">
        <v>1280</v>
      </c>
      <c r="D1636" s="55">
        <v>45142</v>
      </c>
      <c r="E1636" s="53" t="s">
        <v>2681</v>
      </c>
      <c r="F1636" s="53" t="s">
        <v>1749</v>
      </c>
      <c r="G1636" s="56">
        <v>31320005146365</v>
      </c>
      <c r="H1636" s="53" t="s">
        <v>1304</v>
      </c>
      <c r="I1636" s="57">
        <v>44777</v>
      </c>
      <c r="J1636" s="58">
        <v>18</v>
      </c>
    </row>
    <row r="1637" spans="1:10" ht="102" x14ac:dyDescent="0.5">
      <c r="A1637" s="69"/>
      <c r="B1637" s="70">
        <v>21</v>
      </c>
      <c r="C1637" s="69" t="s">
        <v>1280</v>
      </c>
      <c r="D1637" s="71">
        <v>45142</v>
      </c>
      <c r="E1637" s="53" t="s">
        <v>2682</v>
      </c>
      <c r="F1637" s="53" t="s">
        <v>2683</v>
      </c>
      <c r="G1637" s="56">
        <v>31320004573700</v>
      </c>
      <c r="H1637" s="53" t="s">
        <v>1283</v>
      </c>
      <c r="I1637" s="57">
        <v>44777</v>
      </c>
      <c r="J1637" s="58">
        <v>21</v>
      </c>
    </row>
    <row r="1638" spans="1:10" ht="102" x14ac:dyDescent="0.5">
      <c r="A1638" s="69"/>
      <c r="B1638" s="70"/>
      <c r="C1638" s="69"/>
      <c r="D1638" s="71"/>
      <c r="E1638" s="53" t="s">
        <v>2684</v>
      </c>
      <c r="F1638" s="53" t="s">
        <v>2685</v>
      </c>
      <c r="G1638" s="56">
        <v>31320004573734</v>
      </c>
      <c r="H1638" s="53" t="s">
        <v>1283</v>
      </c>
      <c r="I1638" s="57">
        <v>44777</v>
      </c>
      <c r="J1638" s="58">
        <v>21</v>
      </c>
    </row>
    <row r="1639" spans="1:10" ht="102" x14ac:dyDescent="0.5">
      <c r="A1639" s="69"/>
      <c r="B1639" s="54">
        <v>23</v>
      </c>
      <c r="C1639" s="53" t="s">
        <v>1280</v>
      </c>
      <c r="D1639" s="55">
        <v>45142</v>
      </c>
      <c r="E1639" s="53" t="s">
        <v>2686</v>
      </c>
      <c r="F1639" s="53" t="s">
        <v>2687</v>
      </c>
      <c r="G1639" s="56">
        <v>31320004475757</v>
      </c>
      <c r="H1639" s="53" t="s">
        <v>1304</v>
      </c>
      <c r="I1639" s="57">
        <v>44777</v>
      </c>
      <c r="J1639" s="58">
        <v>23</v>
      </c>
    </row>
    <row r="1640" spans="1:10" ht="81.599999999999994" x14ac:dyDescent="0.5">
      <c r="A1640" s="69"/>
      <c r="B1640" s="70">
        <v>30</v>
      </c>
      <c r="C1640" s="69" t="s">
        <v>1280</v>
      </c>
      <c r="D1640" s="71">
        <v>45142</v>
      </c>
      <c r="E1640" s="53" t="s">
        <v>2688</v>
      </c>
      <c r="F1640" s="53" t="s">
        <v>2689</v>
      </c>
      <c r="G1640" s="56">
        <v>31320004714791</v>
      </c>
      <c r="H1640" s="53" t="s">
        <v>1304</v>
      </c>
      <c r="I1640" s="57">
        <v>44777</v>
      </c>
      <c r="J1640" s="58">
        <v>30</v>
      </c>
    </row>
    <row r="1641" spans="1:10" ht="122.4" x14ac:dyDescent="0.5">
      <c r="A1641" s="69"/>
      <c r="B1641" s="70"/>
      <c r="C1641" s="69"/>
      <c r="D1641" s="71"/>
      <c r="E1641" s="53" t="s">
        <v>2690</v>
      </c>
      <c r="F1641" s="53" t="s">
        <v>2691</v>
      </c>
      <c r="G1641" s="56">
        <v>31320005143255</v>
      </c>
      <c r="H1641" s="53" t="s">
        <v>1304</v>
      </c>
      <c r="I1641" s="57">
        <v>44777</v>
      </c>
      <c r="J1641" s="58">
        <v>30</v>
      </c>
    </row>
    <row r="1642" spans="1:10" ht="81.599999999999994" x14ac:dyDescent="0.5">
      <c r="A1642" s="69"/>
      <c r="B1642" s="54">
        <v>40</v>
      </c>
      <c r="C1642" s="53" t="s">
        <v>1280</v>
      </c>
      <c r="D1642" s="55">
        <v>45142</v>
      </c>
      <c r="E1642" s="53" t="s">
        <v>2692</v>
      </c>
      <c r="F1642" s="53" t="s">
        <v>2693</v>
      </c>
      <c r="G1642" s="56">
        <v>31320004664004</v>
      </c>
      <c r="H1642" s="53" t="s">
        <v>1304</v>
      </c>
      <c r="I1642" s="57">
        <v>44777</v>
      </c>
      <c r="J1642" s="58">
        <v>40</v>
      </c>
    </row>
    <row r="1643" spans="1:10" ht="91.8" x14ac:dyDescent="0.5">
      <c r="A1643" s="69"/>
      <c r="B1643" s="54">
        <v>16</v>
      </c>
      <c r="C1643" s="53" t="s">
        <v>1280</v>
      </c>
      <c r="D1643" s="55">
        <v>45128</v>
      </c>
      <c r="E1643" s="53" t="s">
        <v>1360</v>
      </c>
      <c r="F1643" s="53" t="s">
        <v>1361</v>
      </c>
      <c r="G1643" s="56">
        <v>31320003035099</v>
      </c>
      <c r="H1643" s="53" t="s">
        <v>1283</v>
      </c>
      <c r="I1643" s="57">
        <v>44762</v>
      </c>
      <c r="J1643" s="58">
        <v>16</v>
      </c>
    </row>
    <row r="1644" spans="1:10" ht="81.599999999999994" x14ac:dyDescent="0.5">
      <c r="A1644" s="69"/>
      <c r="B1644" s="54">
        <v>18</v>
      </c>
      <c r="C1644" s="53" t="s">
        <v>1280</v>
      </c>
      <c r="D1644" s="55">
        <v>45177</v>
      </c>
      <c r="E1644" s="53" t="s">
        <v>1821</v>
      </c>
      <c r="F1644" s="53" t="s">
        <v>1822</v>
      </c>
      <c r="G1644" s="56">
        <v>31320004227588</v>
      </c>
      <c r="H1644" s="53" t="s">
        <v>1283</v>
      </c>
      <c r="I1644" s="57">
        <v>44806</v>
      </c>
      <c r="J1644" s="58">
        <v>18</v>
      </c>
    </row>
    <row r="1645" spans="1:10" ht="91.8" x14ac:dyDescent="0.5">
      <c r="A1645" s="69" t="s">
        <v>1539</v>
      </c>
      <c r="B1645" s="54">
        <v>33</v>
      </c>
      <c r="C1645" s="53" t="s">
        <v>1280</v>
      </c>
      <c r="D1645" s="55">
        <v>45184</v>
      </c>
      <c r="E1645" s="53" t="s">
        <v>2783</v>
      </c>
      <c r="F1645" s="53" t="s">
        <v>2784</v>
      </c>
      <c r="G1645" s="56">
        <v>36086001969630</v>
      </c>
      <c r="H1645" s="53" t="s">
        <v>1304</v>
      </c>
      <c r="I1645" s="57">
        <v>44817</v>
      </c>
      <c r="J1645" s="58">
        <v>33</v>
      </c>
    </row>
    <row r="1646" spans="1:10" ht="91.8" x14ac:dyDescent="0.5">
      <c r="A1646" s="69"/>
      <c r="B1646" s="54">
        <v>10</v>
      </c>
      <c r="C1646" s="53" t="s">
        <v>1280</v>
      </c>
      <c r="D1646" s="55">
        <v>45114</v>
      </c>
      <c r="E1646" s="53" t="s">
        <v>1823</v>
      </c>
      <c r="F1646" s="53" t="s">
        <v>1824</v>
      </c>
      <c r="G1646" s="56">
        <v>36086002823281</v>
      </c>
      <c r="H1646" s="53" t="s">
        <v>1283</v>
      </c>
      <c r="I1646" s="57">
        <v>44747</v>
      </c>
      <c r="J1646" s="58">
        <v>10</v>
      </c>
    </row>
    <row r="1647" spans="1:10" ht="91.8" x14ac:dyDescent="0.5">
      <c r="A1647" s="69"/>
      <c r="B1647" s="54">
        <v>27</v>
      </c>
      <c r="C1647" s="53" t="s">
        <v>1280</v>
      </c>
      <c r="D1647" s="55">
        <v>45191</v>
      </c>
      <c r="E1647" s="53" t="s">
        <v>1540</v>
      </c>
      <c r="F1647" s="53" t="s">
        <v>1541</v>
      </c>
      <c r="G1647" s="56">
        <v>36086002830294</v>
      </c>
      <c r="H1647" s="53" t="s">
        <v>1283</v>
      </c>
      <c r="I1647" s="57">
        <v>44825</v>
      </c>
      <c r="J1647" s="58">
        <v>27</v>
      </c>
    </row>
    <row r="1648" spans="1:10" ht="91.8" x14ac:dyDescent="0.5">
      <c r="A1648" s="69"/>
      <c r="B1648" s="54">
        <v>28</v>
      </c>
      <c r="C1648" s="53" t="s">
        <v>1280</v>
      </c>
      <c r="D1648" s="55">
        <v>45184</v>
      </c>
      <c r="E1648" s="53" t="s">
        <v>2123</v>
      </c>
      <c r="F1648" s="53" t="s">
        <v>2121</v>
      </c>
      <c r="G1648" s="56">
        <v>36086002651385</v>
      </c>
      <c r="H1648" s="53" t="s">
        <v>1283</v>
      </c>
      <c r="I1648" s="57">
        <v>44813</v>
      </c>
      <c r="J1648" s="58">
        <v>28</v>
      </c>
    </row>
    <row r="1649" spans="1:10" ht="91.8" x14ac:dyDescent="0.5">
      <c r="A1649" s="69"/>
      <c r="B1649" s="54">
        <v>10</v>
      </c>
      <c r="C1649" s="53" t="s">
        <v>1280</v>
      </c>
      <c r="D1649" s="55">
        <v>45142</v>
      </c>
      <c r="E1649" s="53" t="s">
        <v>1593</v>
      </c>
      <c r="F1649" s="53" t="s">
        <v>1594</v>
      </c>
      <c r="G1649" s="56">
        <v>36086002430319</v>
      </c>
      <c r="H1649" s="53" t="s">
        <v>1283</v>
      </c>
      <c r="I1649" s="57">
        <v>44772</v>
      </c>
      <c r="J1649" s="58">
        <v>10</v>
      </c>
    </row>
    <row r="1650" spans="1:10" ht="102" x14ac:dyDescent="0.5">
      <c r="A1650" s="69"/>
      <c r="B1650" s="54">
        <v>20</v>
      </c>
      <c r="C1650" s="53" t="s">
        <v>1280</v>
      </c>
      <c r="D1650" s="55">
        <v>45114</v>
      </c>
      <c r="E1650" s="53" t="s">
        <v>2366</v>
      </c>
      <c r="F1650" s="53" t="s">
        <v>2367</v>
      </c>
      <c r="G1650" s="56">
        <v>36086002096607</v>
      </c>
      <c r="H1650" s="53" t="s">
        <v>1283</v>
      </c>
      <c r="I1650" s="57">
        <v>44747</v>
      </c>
      <c r="J1650" s="58">
        <v>20</v>
      </c>
    </row>
    <row r="1651" spans="1:10" ht="102" x14ac:dyDescent="0.5">
      <c r="A1651" s="69"/>
      <c r="B1651" s="54">
        <v>14</v>
      </c>
      <c r="C1651" s="53" t="s">
        <v>1280</v>
      </c>
      <c r="D1651" s="55">
        <v>45184</v>
      </c>
      <c r="E1651" s="53" t="s">
        <v>2124</v>
      </c>
      <c r="F1651" s="53" t="s">
        <v>2125</v>
      </c>
      <c r="G1651" s="56">
        <v>36086002157144</v>
      </c>
      <c r="H1651" s="53" t="s">
        <v>1283</v>
      </c>
      <c r="I1651" s="57">
        <v>44813</v>
      </c>
      <c r="J1651" s="58">
        <v>14</v>
      </c>
    </row>
    <row r="1652" spans="1:10" ht="102" x14ac:dyDescent="0.5">
      <c r="A1652" s="69"/>
      <c r="B1652" s="54">
        <v>23</v>
      </c>
      <c r="C1652" s="53" t="s">
        <v>1280</v>
      </c>
      <c r="D1652" s="55">
        <v>45184</v>
      </c>
      <c r="E1652" s="53" t="s">
        <v>2126</v>
      </c>
      <c r="F1652" s="53" t="s">
        <v>2127</v>
      </c>
      <c r="G1652" s="56">
        <v>36086001472643</v>
      </c>
      <c r="H1652" s="53" t="s">
        <v>1651</v>
      </c>
      <c r="I1652" s="57">
        <v>44813</v>
      </c>
      <c r="J1652" s="58">
        <v>23</v>
      </c>
    </row>
    <row r="1653" spans="1:10" ht="102" x14ac:dyDescent="0.5">
      <c r="A1653" s="69"/>
      <c r="B1653" s="54">
        <v>30</v>
      </c>
      <c r="C1653" s="53" t="s">
        <v>1280</v>
      </c>
      <c r="D1653" s="55">
        <v>45184</v>
      </c>
      <c r="E1653" s="53" t="s">
        <v>2128</v>
      </c>
      <c r="F1653" s="53" t="s">
        <v>2129</v>
      </c>
      <c r="G1653" s="56">
        <v>36086002000021</v>
      </c>
      <c r="H1653" s="53" t="s">
        <v>1651</v>
      </c>
      <c r="I1653" s="57">
        <v>44813</v>
      </c>
      <c r="J1653" s="58">
        <v>30</v>
      </c>
    </row>
    <row r="1654" spans="1:10" ht="91.8" x14ac:dyDescent="0.5">
      <c r="A1654" s="69" t="s">
        <v>1420</v>
      </c>
      <c r="B1654" s="54">
        <v>36.99</v>
      </c>
      <c r="C1654" s="53" t="s">
        <v>1280</v>
      </c>
      <c r="D1654" s="55">
        <v>45149</v>
      </c>
      <c r="E1654" s="53" t="s">
        <v>2720</v>
      </c>
      <c r="F1654" s="53" t="s">
        <v>2721</v>
      </c>
      <c r="G1654" s="56">
        <v>31137004191147</v>
      </c>
      <c r="H1654" s="53" t="s">
        <v>1304</v>
      </c>
      <c r="I1654" s="57">
        <v>44780</v>
      </c>
      <c r="J1654" s="58">
        <v>36.99</v>
      </c>
    </row>
    <row r="1655" spans="1:10" ht="102" x14ac:dyDescent="0.5">
      <c r="A1655" s="69"/>
      <c r="B1655" s="54">
        <v>12.99</v>
      </c>
      <c r="C1655" s="53" t="s">
        <v>1280</v>
      </c>
      <c r="D1655" s="55">
        <v>45163</v>
      </c>
      <c r="E1655" s="53" t="s">
        <v>1450</v>
      </c>
      <c r="F1655" s="53" t="s">
        <v>1451</v>
      </c>
      <c r="G1655" s="56">
        <v>31137004058643</v>
      </c>
      <c r="H1655" s="53" t="s">
        <v>1283</v>
      </c>
      <c r="I1655" s="57">
        <v>44796</v>
      </c>
      <c r="J1655" s="58">
        <v>12.99</v>
      </c>
    </row>
    <row r="1656" spans="1:10" ht="81.599999999999994" x14ac:dyDescent="0.5">
      <c r="A1656" s="69"/>
      <c r="B1656" s="54">
        <v>14.99</v>
      </c>
      <c r="C1656" s="53" t="s">
        <v>1280</v>
      </c>
      <c r="D1656" s="55">
        <v>45163</v>
      </c>
      <c r="E1656" s="53" t="s">
        <v>1452</v>
      </c>
      <c r="F1656" s="53" t="s">
        <v>1453</v>
      </c>
      <c r="G1656" s="56">
        <v>31137003430207</v>
      </c>
      <c r="H1656" s="53" t="s">
        <v>1283</v>
      </c>
      <c r="I1656" s="57">
        <v>44796</v>
      </c>
      <c r="J1656" s="58">
        <v>14.99</v>
      </c>
    </row>
    <row r="1657" spans="1:10" ht="81.599999999999994" x14ac:dyDescent="0.5">
      <c r="A1657" s="69"/>
      <c r="B1657" s="70">
        <v>16.989999999999998</v>
      </c>
      <c r="C1657" s="69" t="s">
        <v>1280</v>
      </c>
      <c r="D1657" s="71">
        <v>45163</v>
      </c>
      <c r="E1657" s="53" t="s">
        <v>1454</v>
      </c>
      <c r="F1657" s="53" t="s">
        <v>1455</v>
      </c>
      <c r="G1657" s="56">
        <v>31137004276963</v>
      </c>
      <c r="H1657" s="53" t="s">
        <v>1283</v>
      </c>
      <c r="I1657" s="57">
        <v>44796</v>
      </c>
      <c r="J1657" s="58">
        <v>16.989999999999998</v>
      </c>
    </row>
    <row r="1658" spans="1:10" ht="102" x14ac:dyDescent="0.5">
      <c r="A1658" s="69"/>
      <c r="B1658" s="70"/>
      <c r="C1658" s="69"/>
      <c r="D1658" s="71"/>
      <c r="E1658" s="53" t="s">
        <v>1456</v>
      </c>
      <c r="F1658" s="53" t="s">
        <v>1457</v>
      </c>
      <c r="G1658" s="56">
        <v>31137003823120</v>
      </c>
      <c r="H1658" s="53" t="s">
        <v>1283</v>
      </c>
      <c r="I1658" s="57">
        <v>44796</v>
      </c>
      <c r="J1658" s="58">
        <v>16.989999999999998</v>
      </c>
    </row>
    <row r="1659" spans="1:10" ht="112.2" x14ac:dyDescent="0.5">
      <c r="A1659" s="69"/>
      <c r="B1659" s="54">
        <v>17.989999999999998</v>
      </c>
      <c r="C1659" s="53" t="s">
        <v>1280</v>
      </c>
      <c r="D1659" s="55">
        <v>45163</v>
      </c>
      <c r="E1659" s="53" t="s">
        <v>1458</v>
      </c>
      <c r="F1659" s="53" t="s">
        <v>1459</v>
      </c>
      <c r="G1659" s="56">
        <v>31137004063445</v>
      </c>
      <c r="H1659" s="53" t="s">
        <v>1283</v>
      </c>
      <c r="I1659" s="57">
        <v>44796</v>
      </c>
      <c r="J1659" s="58">
        <v>17.989999999999998</v>
      </c>
    </row>
    <row r="1660" spans="1:10" ht="91.8" x14ac:dyDescent="0.5">
      <c r="A1660" s="69"/>
      <c r="B1660" s="54">
        <v>21.99</v>
      </c>
      <c r="C1660" s="53" t="s">
        <v>1280</v>
      </c>
      <c r="D1660" s="55">
        <v>45163</v>
      </c>
      <c r="E1660" s="53" t="s">
        <v>1460</v>
      </c>
      <c r="F1660" s="53" t="s">
        <v>1461</v>
      </c>
      <c r="G1660" s="56">
        <v>31137003495911</v>
      </c>
      <c r="H1660" s="53" t="s">
        <v>1283</v>
      </c>
      <c r="I1660" s="57">
        <v>44796</v>
      </c>
      <c r="J1660" s="58">
        <v>21.99</v>
      </c>
    </row>
    <row r="1661" spans="1:10" ht="91.8" x14ac:dyDescent="0.5">
      <c r="A1661" s="69"/>
      <c r="B1661" s="54">
        <v>24.95</v>
      </c>
      <c r="C1661" s="53" t="s">
        <v>1280</v>
      </c>
      <c r="D1661" s="55">
        <v>45163</v>
      </c>
      <c r="E1661" s="53" t="s">
        <v>1462</v>
      </c>
      <c r="F1661" s="53" t="s">
        <v>1463</v>
      </c>
      <c r="G1661" s="56">
        <v>31137002693490</v>
      </c>
      <c r="H1661" s="53" t="s">
        <v>1283</v>
      </c>
      <c r="I1661" s="57">
        <v>44796</v>
      </c>
      <c r="J1661" s="58">
        <v>24.95</v>
      </c>
    </row>
    <row r="1662" spans="1:10" ht="81.599999999999994" x14ac:dyDescent="0.5">
      <c r="A1662" s="69"/>
      <c r="B1662" s="54">
        <v>27.07</v>
      </c>
      <c r="C1662" s="53" t="s">
        <v>1280</v>
      </c>
      <c r="D1662" s="55">
        <v>45163</v>
      </c>
      <c r="E1662" s="53" t="s">
        <v>1464</v>
      </c>
      <c r="F1662" s="53" t="s">
        <v>1465</v>
      </c>
      <c r="G1662" s="56">
        <v>31137004074251</v>
      </c>
      <c r="H1662" s="53" t="s">
        <v>1283</v>
      </c>
      <c r="I1662" s="57">
        <v>44796</v>
      </c>
      <c r="J1662" s="58">
        <v>27.07</v>
      </c>
    </row>
    <row r="1663" spans="1:10" ht="102" x14ac:dyDescent="0.5">
      <c r="A1663" s="69"/>
      <c r="B1663" s="54">
        <v>24.95</v>
      </c>
      <c r="C1663" s="53" t="s">
        <v>1280</v>
      </c>
      <c r="D1663" s="55">
        <v>45163</v>
      </c>
      <c r="E1663" s="53" t="s">
        <v>1698</v>
      </c>
      <c r="F1663" s="53" t="s">
        <v>1699</v>
      </c>
      <c r="G1663" s="56">
        <v>31137002454554</v>
      </c>
      <c r="H1663" s="53" t="s">
        <v>1283</v>
      </c>
      <c r="I1663" s="57">
        <v>44793</v>
      </c>
      <c r="J1663" s="58">
        <v>24.95</v>
      </c>
    </row>
    <row r="1664" spans="1:10" ht="122.4" x14ac:dyDescent="0.5">
      <c r="A1664" s="69"/>
      <c r="B1664" s="54">
        <v>34.950000000000003</v>
      </c>
      <c r="C1664" s="53" t="s">
        <v>1280</v>
      </c>
      <c r="D1664" s="55">
        <v>45163</v>
      </c>
      <c r="E1664" s="53" t="s">
        <v>1700</v>
      </c>
      <c r="F1664" s="53" t="s">
        <v>1701</v>
      </c>
      <c r="G1664" s="56">
        <v>31137003734335</v>
      </c>
      <c r="H1664" s="53" t="s">
        <v>1283</v>
      </c>
      <c r="I1664" s="57">
        <v>44792</v>
      </c>
      <c r="J1664" s="58">
        <v>34.950000000000003</v>
      </c>
    </row>
    <row r="1665" spans="1:10" ht="122.4" x14ac:dyDescent="0.5">
      <c r="A1665" s="69"/>
      <c r="B1665" s="54">
        <v>18.989999999999998</v>
      </c>
      <c r="C1665" s="53" t="s">
        <v>1280</v>
      </c>
      <c r="D1665" s="55">
        <v>45184</v>
      </c>
      <c r="E1665" s="53" t="s">
        <v>1725</v>
      </c>
      <c r="F1665" s="53" t="s">
        <v>1726</v>
      </c>
      <c r="G1665" s="56">
        <v>31137004111897</v>
      </c>
      <c r="H1665" s="53" t="s">
        <v>1283</v>
      </c>
      <c r="I1665" s="57">
        <v>44817</v>
      </c>
      <c r="J1665" s="58">
        <v>18.989999999999998</v>
      </c>
    </row>
    <row r="1666" spans="1:10" ht="81.599999999999994" x14ac:dyDescent="0.5">
      <c r="A1666" s="69"/>
      <c r="B1666" s="54">
        <v>19.989999999999998</v>
      </c>
      <c r="C1666" s="53" t="s">
        <v>1280</v>
      </c>
      <c r="D1666" s="55">
        <v>45128</v>
      </c>
      <c r="E1666" s="53" t="s">
        <v>2540</v>
      </c>
      <c r="F1666" s="53" t="s">
        <v>2541</v>
      </c>
      <c r="G1666" s="56">
        <v>31137003848366</v>
      </c>
      <c r="H1666" s="53" t="s">
        <v>1283</v>
      </c>
      <c r="I1666" s="57">
        <v>44757</v>
      </c>
      <c r="J1666" s="58">
        <v>19.989999999999998</v>
      </c>
    </row>
    <row r="1667" spans="1:10" ht="91.8" x14ac:dyDescent="0.5">
      <c r="A1667" s="69"/>
      <c r="B1667" s="54">
        <v>27.99</v>
      </c>
      <c r="C1667" s="53" t="s">
        <v>1280</v>
      </c>
      <c r="D1667" s="55">
        <v>45184</v>
      </c>
      <c r="E1667" s="53" t="s">
        <v>2551</v>
      </c>
      <c r="F1667" s="53" t="s">
        <v>2552</v>
      </c>
      <c r="G1667" s="56">
        <v>31137004028372</v>
      </c>
      <c r="H1667" s="53" t="s">
        <v>1283</v>
      </c>
      <c r="I1667" s="57">
        <v>44818</v>
      </c>
      <c r="J1667" s="58">
        <v>27.99</v>
      </c>
    </row>
    <row r="1668" spans="1:10" ht="81.599999999999994" x14ac:dyDescent="0.5">
      <c r="A1668" s="69"/>
      <c r="B1668" s="54">
        <v>9.99</v>
      </c>
      <c r="C1668" s="53" t="s">
        <v>1280</v>
      </c>
      <c r="D1668" s="55">
        <v>45142</v>
      </c>
      <c r="E1668" s="53" t="s">
        <v>1595</v>
      </c>
      <c r="F1668" s="53" t="s">
        <v>1596</v>
      </c>
      <c r="G1668" s="56">
        <v>31137004206911</v>
      </c>
      <c r="H1668" s="53" t="s">
        <v>1283</v>
      </c>
      <c r="I1668" s="57">
        <v>44772</v>
      </c>
      <c r="J1668" s="58">
        <v>9.99</v>
      </c>
    </row>
    <row r="1669" spans="1:10" ht="102" x14ac:dyDescent="0.5">
      <c r="A1669" s="69"/>
      <c r="B1669" s="54">
        <v>18.989999999999998</v>
      </c>
      <c r="C1669" s="53" t="s">
        <v>1280</v>
      </c>
      <c r="D1669" s="55">
        <v>45121</v>
      </c>
      <c r="E1669" s="53" t="s">
        <v>1489</v>
      </c>
      <c r="F1669" s="53" t="s">
        <v>1490</v>
      </c>
      <c r="G1669" s="56">
        <v>31137004103050</v>
      </c>
      <c r="H1669" s="53" t="s">
        <v>1283</v>
      </c>
      <c r="I1669" s="57">
        <v>44754</v>
      </c>
      <c r="J1669" s="58">
        <v>18.989999999999998</v>
      </c>
    </row>
    <row r="1670" spans="1:10" ht="102" x14ac:dyDescent="0.5">
      <c r="A1670" s="69"/>
      <c r="B1670" s="54">
        <v>26.5</v>
      </c>
      <c r="C1670" s="53" t="s">
        <v>1280</v>
      </c>
      <c r="D1670" s="55">
        <v>45156</v>
      </c>
      <c r="E1670" s="53" t="s">
        <v>2368</v>
      </c>
      <c r="F1670" s="53" t="s">
        <v>2369</v>
      </c>
      <c r="G1670" s="56">
        <v>31137003556134</v>
      </c>
      <c r="H1670" s="53" t="s">
        <v>1283</v>
      </c>
      <c r="I1670" s="57">
        <v>44789</v>
      </c>
      <c r="J1670" s="58">
        <v>26.5</v>
      </c>
    </row>
    <row r="1671" spans="1:10" ht="102" x14ac:dyDescent="0.5">
      <c r="A1671" s="69"/>
      <c r="B1671" s="54">
        <v>69.989999999999995</v>
      </c>
      <c r="C1671" s="53" t="s">
        <v>1280</v>
      </c>
      <c r="D1671" s="55">
        <v>45121</v>
      </c>
      <c r="E1671" s="53" t="s">
        <v>2256</v>
      </c>
      <c r="F1671" s="53" t="s">
        <v>2257</v>
      </c>
      <c r="G1671" s="56">
        <v>31137003733634</v>
      </c>
      <c r="H1671" s="53" t="s">
        <v>1298</v>
      </c>
      <c r="I1671" s="57">
        <v>44754</v>
      </c>
      <c r="J1671" s="58">
        <v>69.989999999999995</v>
      </c>
    </row>
    <row r="1672" spans="1:10" ht="102" x14ac:dyDescent="0.5">
      <c r="A1672" s="69"/>
      <c r="B1672" s="54">
        <v>53.95</v>
      </c>
      <c r="C1672" s="53" t="s">
        <v>1280</v>
      </c>
      <c r="D1672" s="55">
        <v>45135</v>
      </c>
      <c r="E1672" s="53" t="s">
        <v>1582</v>
      </c>
      <c r="F1672" s="53" t="s">
        <v>1583</v>
      </c>
      <c r="G1672" s="56">
        <v>31137004048180</v>
      </c>
      <c r="H1672" s="53" t="s">
        <v>1283</v>
      </c>
      <c r="I1672" s="57">
        <v>44768</v>
      </c>
      <c r="J1672" s="58">
        <v>53.95</v>
      </c>
    </row>
    <row r="1673" spans="1:10" ht="102" x14ac:dyDescent="0.5">
      <c r="A1673" s="69"/>
      <c r="B1673" s="54">
        <v>21.99</v>
      </c>
      <c r="C1673" s="53" t="s">
        <v>1280</v>
      </c>
      <c r="D1673" s="55">
        <v>45114</v>
      </c>
      <c r="E1673" s="53" t="s">
        <v>1421</v>
      </c>
      <c r="F1673" s="53" t="s">
        <v>1422</v>
      </c>
      <c r="G1673" s="56">
        <v>31137003227124</v>
      </c>
      <c r="H1673" s="53" t="s">
        <v>1283</v>
      </c>
      <c r="I1673" s="57">
        <v>44748</v>
      </c>
      <c r="J1673" s="58">
        <v>21.99</v>
      </c>
    </row>
    <row r="1674" spans="1:10" ht="102" x14ac:dyDescent="0.5">
      <c r="A1674" s="69"/>
      <c r="B1674" s="54">
        <v>11.99</v>
      </c>
      <c r="C1674" s="53" t="s">
        <v>1280</v>
      </c>
      <c r="D1674" s="55">
        <v>45191</v>
      </c>
      <c r="E1674" s="53" t="s">
        <v>2731</v>
      </c>
      <c r="F1674" s="53" t="s">
        <v>2732</v>
      </c>
      <c r="G1674" s="56">
        <v>31137003692764</v>
      </c>
      <c r="H1674" s="53" t="s">
        <v>1283</v>
      </c>
      <c r="I1674" s="57">
        <v>44822</v>
      </c>
      <c r="J1674" s="58">
        <v>11.99</v>
      </c>
    </row>
    <row r="1675" spans="1:10" ht="81.599999999999994" x14ac:dyDescent="0.5">
      <c r="A1675" s="53" t="s">
        <v>1702</v>
      </c>
      <c r="B1675" s="54">
        <v>26</v>
      </c>
      <c r="C1675" s="53" t="s">
        <v>1280</v>
      </c>
      <c r="D1675" s="55">
        <v>45156</v>
      </c>
      <c r="E1675" s="53" t="s">
        <v>1703</v>
      </c>
      <c r="F1675" s="53" t="s">
        <v>1704</v>
      </c>
      <c r="G1675" s="56">
        <v>31614002056258</v>
      </c>
      <c r="H1675" s="53" t="s">
        <v>1283</v>
      </c>
      <c r="I1675" s="57">
        <v>44786</v>
      </c>
      <c r="J1675" s="58">
        <v>26</v>
      </c>
    </row>
    <row r="1676" spans="1:10" ht="81.599999999999994" x14ac:dyDescent="0.5">
      <c r="A1676" s="69" t="s">
        <v>1329</v>
      </c>
      <c r="B1676" s="54">
        <v>12.99</v>
      </c>
      <c r="C1676" s="53" t="s">
        <v>1280</v>
      </c>
      <c r="D1676" s="55">
        <v>45198</v>
      </c>
      <c r="E1676" s="53" t="s">
        <v>1765</v>
      </c>
      <c r="F1676" s="53" t="s">
        <v>1766</v>
      </c>
      <c r="G1676" s="56">
        <v>36878000976339</v>
      </c>
      <c r="H1676" s="53" t="s">
        <v>1283</v>
      </c>
      <c r="I1676" s="57">
        <v>44832</v>
      </c>
      <c r="J1676" s="58">
        <v>12.99</v>
      </c>
    </row>
    <row r="1677" spans="1:10" ht="91.8" x14ac:dyDescent="0.5">
      <c r="A1677" s="69"/>
      <c r="B1677" s="54">
        <v>6.99</v>
      </c>
      <c r="C1677" s="53" t="s">
        <v>1280</v>
      </c>
      <c r="D1677" s="55">
        <v>45128</v>
      </c>
      <c r="E1677" s="53" t="s">
        <v>1944</v>
      </c>
      <c r="F1677" s="53" t="s">
        <v>1945</v>
      </c>
      <c r="G1677" s="56">
        <v>36878001909404</v>
      </c>
      <c r="H1677" s="53" t="s">
        <v>1283</v>
      </c>
      <c r="I1677" s="57">
        <v>44759</v>
      </c>
      <c r="J1677" s="58">
        <v>6.99</v>
      </c>
    </row>
    <row r="1678" spans="1:10" ht="91.8" x14ac:dyDescent="0.5">
      <c r="A1678" s="69"/>
      <c r="B1678" s="54">
        <v>30</v>
      </c>
      <c r="C1678" s="53" t="s">
        <v>1280</v>
      </c>
      <c r="D1678" s="55">
        <v>45198</v>
      </c>
      <c r="E1678" s="53" t="s">
        <v>2130</v>
      </c>
      <c r="F1678" s="53" t="s">
        <v>2121</v>
      </c>
      <c r="G1678" s="56">
        <v>36878002576327</v>
      </c>
      <c r="H1678" s="53" t="s">
        <v>1283</v>
      </c>
      <c r="I1678" s="57">
        <v>44827</v>
      </c>
      <c r="J1678" s="58">
        <v>30</v>
      </c>
    </row>
    <row r="1679" spans="1:10" ht="91.8" x14ac:dyDescent="0.5">
      <c r="A1679" s="69"/>
      <c r="B1679" s="54">
        <v>16</v>
      </c>
      <c r="C1679" s="53" t="s">
        <v>1280</v>
      </c>
      <c r="D1679" s="55">
        <v>45128</v>
      </c>
      <c r="E1679" s="53" t="s">
        <v>1330</v>
      </c>
      <c r="F1679" s="53" t="s">
        <v>1331</v>
      </c>
      <c r="G1679" s="56">
        <v>36878001515268</v>
      </c>
      <c r="H1679" s="53" t="s">
        <v>1283</v>
      </c>
      <c r="I1679" s="57">
        <v>44757</v>
      </c>
      <c r="J1679" s="58">
        <v>16</v>
      </c>
    </row>
    <row r="1680" spans="1:10" ht="112.2" x14ac:dyDescent="0.5">
      <c r="A1680" s="69"/>
      <c r="B1680" s="54">
        <v>40</v>
      </c>
      <c r="C1680" s="53" t="s">
        <v>1280</v>
      </c>
      <c r="D1680" s="55">
        <v>45135</v>
      </c>
      <c r="E1680" s="53" t="s">
        <v>2026</v>
      </c>
      <c r="F1680" s="53" t="s">
        <v>2027</v>
      </c>
      <c r="G1680" s="56">
        <v>36878001233052</v>
      </c>
      <c r="H1680" s="53" t="s">
        <v>2028</v>
      </c>
      <c r="I1680" s="57">
        <v>44764</v>
      </c>
      <c r="J1680" s="58">
        <v>40</v>
      </c>
    </row>
    <row r="1681" spans="1:10" ht="81.599999999999994" x14ac:dyDescent="0.5">
      <c r="A1681" s="69"/>
      <c r="B1681" s="54">
        <v>32</v>
      </c>
      <c r="C1681" s="53" t="s">
        <v>1280</v>
      </c>
      <c r="D1681" s="55">
        <v>45156</v>
      </c>
      <c r="E1681" s="53" t="s">
        <v>1514</v>
      </c>
      <c r="F1681" s="53" t="s">
        <v>1515</v>
      </c>
      <c r="G1681" s="56">
        <v>36878001820411</v>
      </c>
      <c r="H1681" s="53" t="s">
        <v>1283</v>
      </c>
      <c r="I1681" s="57">
        <v>44786</v>
      </c>
      <c r="J1681" s="58">
        <v>32</v>
      </c>
    </row>
    <row r="1682" spans="1:10" ht="112.2" x14ac:dyDescent="0.5">
      <c r="A1682" s="69"/>
      <c r="B1682" s="54">
        <v>29.99</v>
      </c>
      <c r="C1682" s="53" t="s">
        <v>1280</v>
      </c>
      <c r="D1682" s="55">
        <v>45184</v>
      </c>
      <c r="E1682" s="53" t="s">
        <v>1946</v>
      </c>
      <c r="F1682" s="53" t="s">
        <v>1947</v>
      </c>
      <c r="G1682" s="56">
        <v>36878002238019</v>
      </c>
      <c r="H1682" s="53" t="s">
        <v>1298</v>
      </c>
      <c r="I1682" s="57">
        <v>44813</v>
      </c>
      <c r="J1682" s="58">
        <v>29.99</v>
      </c>
    </row>
    <row r="1683" spans="1:10" ht="81.599999999999994" x14ac:dyDescent="0.5">
      <c r="A1683" s="69"/>
      <c r="B1683" s="70">
        <v>55</v>
      </c>
      <c r="C1683" s="69" t="s">
        <v>1280</v>
      </c>
      <c r="D1683" s="71">
        <v>45184</v>
      </c>
      <c r="E1683" s="53" t="s">
        <v>1948</v>
      </c>
      <c r="F1683" s="53" t="s">
        <v>1949</v>
      </c>
      <c r="G1683" s="56">
        <v>36878002142245</v>
      </c>
      <c r="H1683" s="53" t="s">
        <v>1298</v>
      </c>
      <c r="I1683" s="57">
        <v>44813</v>
      </c>
      <c r="J1683" s="58">
        <v>55</v>
      </c>
    </row>
    <row r="1684" spans="1:10" ht="81.599999999999994" x14ac:dyDescent="0.5">
      <c r="A1684" s="69"/>
      <c r="B1684" s="70"/>
      <c r="C1684" s="69"/>
      <c r="D1684" s="71"/>
      <c r="E1684" s="53" t="s">
        <v>1950</v>
      </c>
      <c r="F1684" s="53" t="s">
        <v>1951</v>
      </c>
      <c r="G1684" s="56">
        <v>36878002138276</v>
      </c>
      <c r="H1684" s="53" t="s">
        <v>1298</v>
      </c>
      <c r="I1684" s="57">
        <v>44813</v>
      </c>
      <c r="J1684" s="58">
        <v>55</v>
      </c>
    </row>
    <row r="1685" spans="1:10" ht="102" x14ac:dyDescent="0.5">
      <c r="A1685" s="69"/>
      <c r="B1685" s="70"/>
      <c r="C1685" s="69"/>
      <c r="D1685" s="71"/>
      <c r="E1685" s="53" t="s">
        <v>1952</v>
      </c>
      <c r="F1685" s="53" t="s">
        <v>1953</v>
      </c>
      <c r="G1685" s="56">
        <v>36878002138953</v>
      </c>
      <c r="H1685" s="53" t="s">
        <v>1298</v>
      </c>
      <c r="I1685" s="57">
        <v>44813</v>
      </c>
      <c r="J1685" s="58">
        <v>55</v>
      </c>
    </row>
    <row r="1686" spans="1:10" ht="81.599999999999994" x14ac:dyDescent="0.5">
      <c r="A1686" s="69"/>
      <c r="B1686" s="70"/>
      <c r="C1686" s="69"/>
      <c r="D1686" s="71"/>
      <c r="E1686" s="53" t="s">
        <v>1954</v>
      </c>
      <c r="F1686" s="53" t="s">
        <v>1955</v>
      </c>
      <c r="G1686" s="56">
        <v>36878002142211</v>
      </c>
      <c r="H1686" s="53" t="s">
        <v>1298</v>
      </c>
      <c r="I1686" s="57">
        <v>44813</v>
      </c>
      <c r="J1686" s="58">
        <v>55</v>
      </c>
    </row>
    <row r="1687" spans="1:10" ht="102" x14ac:dyDescent="0.5">
      <c r="A1687" s="69"/>
      <c r="B1687" s="70"/>
      <c r="C1687" s="69"/>
      <c r="D1687" s="71"/>
      <c r="E1687" s="53" t="s">
        <v>1956</v>
      </c>
      <c r="F1687" s="53" t="s">
        <v>1957</v>
      </c>
      <c r="G1687" s="56">
        <v>36878002142237</v>
      </c>
      <c r="H1687" s="53" t="s">
        <v>1298</v>
      </c>
      <c r="I1687" s="57">
        <v>44813</v>
      </c>
      <c r="J1687" s="58">
        <v>55</v>
      </c>
    </row>
    <row r="1688" spans="1:10" ht="102" x14ac:dyDescent="0.5">
      <c r="A1688" s="69"/>
      <c r="B1688" s="70"/>
      <c r="C1688" s="69"/>
      <c r="D1688" s="71"/>
      <c r="E1688" s="53" t="s">
        <v>1958</v>
      </c>
      <c r="F1688" s="53" t="s">
        <v>1959</v>
      </c>
      <c r="G1688" s="56">
        <v>36878002139001</v>
      </c>
      <c r="H1688" s="53" t="s">
        <v>1298</v>
      </c>
      <c r="I1688" s="57">
        <v>44813</v>
      </c>
      <c r="J1688" s="58">
        <v>55</v>
      </c>
    </row>
    <row r="1689" spans="1:10" ht="183.6" x14ac:dyDescent="0.5">
      <c r="A1689" s="69"/>
      <c r="B1689" s="70"/>
      <c r="C1689" s="69"/>
      <c r="D1689" s="71"/>
      <c r="E1689" s="53" t="s">
        <v>1960</v>
      </c>
      <c r="F1689" s="53" t="s">
        <v>1961</v>
      </c>
      <c r="G1689" s="56">
        <v>36878002138250</v>
      </c>
      <c r="H1689" s="53" t="s">
        <v>1298</v>
      </c>
      <c r="I1689" s="57">
        <v>44813</v>
      </c>
      <c r="J1689" s="58">
        <v>55</v>
      </c>
    </row>
    <row r="1690" spans="1:10" ht="91.8" x14ac:dyDescent="0.5">
      <c r="A1690" s="69"/>
      <c r="B1690" s="70"/>
      <c r="C1690" s="69"/>
      <c r="D1690" s="71"/>
      <c r="E1690" s="53" t="s">
        <v>1962</v>
      </c>
      <c r="F1690" s="53" t="s">
        <v>1963</v>
      </c>
      <c r="G1690" s="56">
        <v>36878002142229</v>
      </c>
      <c r="H1690" s="53" t="s">
        <v>1301</v>
      </c>
      <c r="I1690" s="57">
        <v>44813</v>
      </c>
      <c r="J1690" s="58">
        <v>55</v>
      </c>
    </row>
    <row r="1691" spans="1:10" ht="81.599999999999994" x14ac:dyDescent="0.5">
      <c r="A1691" s="69"/>
      <c r="B1691" s="54">
        <v>89.98</v>
      </c>
      <c r="C1691" s="53" t="s">
        <v>1280</v>
      </c>
      <c r="D1691" s="55">
        <v>45184</v>
      </c>
      <c r="E1691" s="53" t="s">
        <v>1964</v>
      </c>
      <c r="F1691" s="53" t="s">
        <v>1965</v>
      </c>
      <c r="G1691" s="56">
        <v>36878000985561</v>
      </c>
      <c r="H1691" s="53" t="s">
        <v>1298</v>
      </c>
      <c r="I1691" s="57">
        <v>44813</v>
      </c>
      <c r="J1691" s="58">
        <v>89.98</v>
      </c>
    </row>
    <row r="1692" spans="1:10" ht="81.599999999999994" x14ac:dyDescent="0.5">
      <c r="A1692" s="69"/>
      <c r="B1692" s="54">
        <v>21.5</v>
      </c>
      <c r="C1692" s="53" t="s">
        <v>1280</v>
      </c>
      <c r="D1692" s="55">
        <v>45177</v>
      </c>
      <c r="E1692" s="53" t="s">
        <v>2635</v>
      </c>
      <c r="F1692" s="53" t="s">
        <v>2636</v>
      </c>
      <c r="G1692" s="56">
        <v>36878000315819</v>
      </c>
      <c r="H1692" s="53" t="s">
        <v>1283</v>
      </c>
      <c r="I1692" s="57">
        <v>44811</v>
      </c>
      <c r="J1692" s="58">
        <v>21.5</v>
      </c>
    </row>
    <row r="1693" spans="1:10" ht="102" x14ac:dyDescent="0.5">
      <c r="A1693" s="69" t="s">
        <v>1466</v>
      </c>
      <c r="B1693" s="54">
        <v>23</v>
      </c>
      <c r="C1693" s="53" t="s">
        <v>1280</v>
      </c>
      <c r="D1693" s="55">
        <v>45177</v>
      </c>
      <c r="E1693" s="53" t="s">
        <v>1467</v>
      </c>
      <c r="F1693" s="53" t="s">
        <v>1468</v>
      </c>
      <c r="G1693" s="56">
        <v>37001000322466</v>
      </c>
      <c r="H1693" s="53" t="s">
        <v>1283</v>
      </c>
      <c r="I1693" s="57">
        <v>44806</v>
      </c>
      <c r="J1693" s="58">
        <v>23</v>
      </c>
    </row>
    <row r="1694" spans="1:10" ht="91.8" x14ac:dyDescent="0.5">
      <c r="A1694" s="69"/>
      <c r="B1694" s="54">
        <v>25</v>
      </c>
      <c r="C1694" s="53" t="s">
        <v>1280</v>
      </c>
      <c r="D1694" s="55">
        <v>45170</v>
      </c>
      <c r="E1694" s="53" t="s">
        <v>1842</v>
      </c>
      <c r="F1694" s="53" t="s">
        <v>1843</v>
      </c>
      <c r="G1694" s="56">
        <v>37001000455563</v>
      </c>
      <c r="H1694" s="53" t="s">
        <v>1283</v>
      </c>
      <c r="I1694" s="57">
        <v>44799</v>
      </c>
      <c r="J1694" s="58">
        <v>25</v>
      </c>
    </row>
    <row r="1695" spans="1:10" ht="102" x14ac:dyDescent="0.5">
      <c r="A1695" s="69"/>
      <c r="B1695" s="70">
        <v>25</v>
      </c>
      <c r="C1695" s="69" t="s">
        <v>1280</v>
      </c>
      <c r="D1695" s="71">
        <v>45128</v>
      </c>
      <c r="E1695" s="53" t="s">
        <v>1854</v>
      </c>
      <c r="F1695" s="53" t="s">
        <v>1855</v>
      </c>
      <c r="G1695" s="56">
        <v>37001000714456</v>
      </c>
      <c r="H1695" s="53" t="s">
        <v>1283</v>
      </c>
      <c r="I1695" s="57">
        <v>44761</v>
      </c>
      <c r="J1695" s="58">
        <v>25</v>
      </c>
    </row>
    <row r="1696" spans="1:10" ht="102" x14ac:dyDescent="0.5">
      <c r="A1696" s="69"/>
      <c r="B1696" s="70"/>
      <c r="C1696" s="69"/>
      <c r="D1696" s="71"/>
      <c r="E1696" s="53" t="s">
        <v>1856</v>
      </c>
      <c r="F1696" s="53" t="s">
        <v>1857</v>
      </c>
      <c r="G1696" s="56">
        <v>37001000714548</v>
      </c>
      <c r="H1696" s="53" t="s">
        <v>1283</v>
      </c>
      <c r="I1696" s="57">
        <v>44761</v>
      </c>
      <c r="J1696" s="58">
        <v>25</v>
      </c>
    </row>
    <row r="1697" spans="1:10" ht="102" x14ac:dyDescent="0.5">
      <c r="A1697" s="69" t="s">
        <v>2166</v>
      </c>
      <c r="B1697" s="54">
        <v>17</v>
      </c>
      <c r="C1697" s="53" t="s">
        <v>1280</v>
      </c>
      <c r="D1697" s="55">
        <v>45191</v>
      </c>
      <c r="E1697" s="53" t="s">
        <v>2167</v>
      </c>
      <c r="F1697" s="53" t="s">
        <v>2168</v>
      </c>
      <c r="G1697" s="56">
        <v>32904001741573</v>
      </c>
      <c r="H1697" s="53" t="s">
        <v>1338</v>
      </c>
      <c r="I1697" s="57">
        <v>44823</v>
      </c>
      <c r="J1697" s="58">
        <v>17</v>
      </c>
    </row>
    <row r="1698" spans="1:10" ht="91.8" x14ac:dyDescent="0.5">
      <c r="A1698" s="69"/>
      <c r="B1698" s="70">
        <v>19</v>
      </c>
      <c r="C1698" s="69" t="s">
        <v>1280</v>
      </c>
      <c r="D1698" s="71">
        <v>45191</v>
      </c>
      <c r="E1698" s="53" t="s">
        <v>2169</v>
      </c>
      <c r="F1698" s="53" t="s">
        <v>2170</v>
      </c>
      <c r="G1698" s="56">
        <v>32904001748875</v>
      </c>
      <c r="H1698" s="53" t="s">
        <v>1338</v>
      </c>
      <c r="I1698" s="57">
        <v>44823</v>
      </c>
      <c r="J1698" s="58">
        <v>19</v>
      </c>
    </row>
    <row r="1699" spans="1:10" ht="91.8" x14ac:dyDescent="0.5">
      <c r="A1699" s="69"/>
      <c r="B1699" s="70"/>
      <c r="C1699" s="69"/>
      <c r="D1699" s="71"/>
      <c r="E1699" s="53" t="s">
        <v>2171</v>
      </c>
      <c r="F1699" s="53" t="s">
        <v>2172</v>
      </c>
      <c r="G1699" s="56">
        <v>32904001656318</v>
      </c>
      <c r="H1699" s="53" t="s">
        <v>1338</v>
      </c>
      <c r="I1699" s="57">
        <v>44823</v>
      </c>
      <c r="J1699" s="58">
        <v>19</v>
      </c>
    </row>
    <row r="1700" spans="1:10" ht="102" x14ac:dyDescent="0.5">
      <c r="A1700" s="69"/>
      <c r="B1700" s="54">
        <v>20</v>
      </c>
      <c r="C1700" s="53" t="s">
        <v>1280</v>
      </c>
      <c r="D1700" s="55">
        <v>45191</v>
      </c>
      <c r="E1700" s="53" t="s">
        <v>2173</v>
      </c>
      <c r="F1700" s="53" t="s">
        <v>2174</v>
      </c>
      <c r="G1700" s="56">
        <v>32904001657894</v>
      </c>
      <c r="H1700" s="53" t="s">
        <v>1338</v>
      </c>
      <c r="I1700" s="57">
        <v>44823</v>
      </c>
      <c r="J1700" s="58">
        <v>20</v>
      </c>
    </row>
    <row r="1701" spans="1:10" ht="81.599999999999994" x14ac:dyDescent="0.5">
      <c r="A1701" s="69"/>
      <c r="B1701" s="54">
        <v>30</v>
      </c>
      <c r="C1701" s="53" t="s">
        <v>1280</v>
      </c>
      <c r="D1701" s="55">
        <v>45191</v>
      </c>
      <c r="E1701" s="53" t="s">
        <v>2175</v>
      </c>
      <c r="F1701" s="53" t="s">
        <v>2176</v>
      </c>
      <c r="G1701" s="56">
        <v>32904001023923</v>
      </c>
      <c r="H1701" s="53" t="s">
        <v>1394</v>
      </c>
      <c r="I1701" s="57">
        <v>44823</v>
      </c>
      <c r="J1701" s="58">
        <v>30</v>
      </c>
    </row>
    <row r="1702" spans="1:10" ht="81.599999999999994" x14ac:dyDescent="0.5">
      <c r="A1702" s="69" t="s">
        <v>1332</v>
      </c>
      <c r="B1702" s="54">
        <v>40</v>
      </c>
      <c r="C1702" s="53" t="s">
        <v>1280</v>
      </c>
      <c r="D1702" s="55">
        <v>45170</v>
      </c>
      <c r="E1702" s="53" t="s">
        <v>1705</v>
      </c>
      <c r="F1702" s="53" t="s">
        <v>1706</v>
      </c>
      <c r="G1702" s="56">
        <v>31486003785726</v>
      </c>
      <c r="H1702" s="53" t="s">
        <v>1283</v>
      </c>
      <c r="I1702" s="57">
        <v>44803</v>
      </c>
      <c r="J1702" s="58">
        <v>40</v>
      </c>
    </row>
    <row r="1703" spans="1:10" ht="91.8" x14ac:dyDescent="0.5">
      <c r="A1703" s="69"/>
      <c r="B1703" s="54">
        <v>22</v>
      </c>
      <c r="C1703" s="53" t="s">
        <v>1280</v>
      </c>
      <c r="D1703" s="55">
        <v>45121</v>
      </c>
      <c r="E1703" s="53" t="s">
        <v>1333</v>
      </c>
      <c r="F1703" s="53" t="s">
        <v>1334</v>
      </c>
      <c r="G1703" s="56">
        <v>31486001576424</v>
      </c>
      <c r="H1703" s="53" t="s">
        <v>1283</v>
      </c>
      <c r="I1703" s="57">
        <v>44750</v>
      </c>
      <c r="J1703" s="58">
        <v>22</v>
      </c>
    </row>
    <row r="1704" spans="1:10" ht="91.8" x14ac:dyDescent="0.5">
      <c r="A1704" s="69"/>
      <c r="B1704" s="54">
        <v>20</v>
      </c>
      <c r="C1704" s="53" t="s">
        <v>1280</v>
      </c>
      <c r="D1704" s="55">
        <v>45114</v>
      </c>
      <c r="E1704" s="53" t="s">
        <v>2370</v>
      </c>
      <c r="F1704" s="53" t="s">
        <v>2371</v>
      </c>
      <c r="G1704" s="56">
        <v>31486003096611</v>
      </c>
      <c r="H1704" s="53" t="s">
        <v>1283</v>
      </c>
      <c r="I1704" s="57">
        <v>44743</v>
      </c>
      <c r="J1704" s="58">
        <v>20</v>
      </c>
    </row>
    <row r="1705" spans="1:10" ht="102" x14ac:dyDescent="0.5">
      <c r="A1705" s="69"/>
      <c r="B1705" s="54">
        <v>26</v>
      </c>
      <c r="C1705" s="53" t="s">
        <v>1280</v>
      </c>
      <c r="D1705" s="55">
        <v>45184</v>
      </c>
      <c r="E1705" s="53" t="s">
        <v>2484</v>
      </c>
      <c r="F1705" s="53" t="s">
        <v>2485</v>
      </c>
      <c r="G1705" s="56">
        <v>31486003778333</v>
      </c>
      <c r="H1705" s="53" t="s">
        <v>1283</v>
      </c>
      <c r="I1705" s="57">
        <v>44816</v>
      </c>
      <c r="J1705" s="58">
        <v>26</v>
      </c>
    </row>
    <row r="1706" spans="1:10" ht="112.2" x14ac:dyDescent="0.5">
      <c r="A1706" s="69"/>
      <c r="B1706" s="70">
        <v>15</v>
      </c>
      <c r="C1706" s="69" t="s">
        <v>1280</v>
      </c>
      <c r="D1706" s="71">
        <v>45177</v>
      </c>
      <c r="E1706" s="53" t="s">
        <v>2132</v>
      </c>
      <c r="F1706" s="53" t="s">
        <v>2133</v>
      </c>
      <c r="G1706" s="56">
        <v>31486003512237</v>
      </c>
      <c r="H1706" s="53" t="s">
        <v>1283</v>
      </c>
      <c r="I1706" s="57">
        <v>44810</v>
      </c>
      <c r="J1706" s="58">
        <v>15</v>
      </c>
    </row>
    <row r="1707" spans="1:10" ht="112.2" x14ac:dyDescent="0.5">
      <c r="A1707" s="69"/>
      <c r="B1707" s="70"/>
      <c r="C1707" s="69"/>
      <c r="D1707" s="71"/>
      <c r="E1707" s="53" t="s">
        <v>2134</v>
      </c>
      <c r="F1707" s="53" t="s">
        <v>2135</v>
      </c>
      <c r="G1707" s="56">
        <v>31486003509597</v>
      </c>
      <c r="H1707" s="53" t="s">
        <v>1283</v>
      </c>
      <c r="I1707" s="57">
        <v>44810</v>
      </c>
      <c r="J1707" s="58">
        <v>15</v>
      </c>
    </row>
    <row r="1708" spans="1:10" ht="112.2" x14ac:dyDescent="0.5">
      <c r="A1708" s="69"/>
      <c r="B1708" s="70">
        <v>9</v>
      </c>
      <c r="C1708" s="69" t="s">
        <v>1280</v>
      </c>
      <c r="D1708" s="71">
        <v>45149</v>
      </c>
      <c r="E1708" s="53" t="s">
        <v>2507</v>
      </c>
      <c r="F1708" s="53" t="s">
        <v>2508</v>
      </c>
      <c r="G1708" s="56">
        <v>31486003764507</v>
      </c>
      <c r="H1708" s="53" t="s">
        <v>1394</v>
      </c>
      <c r="I1708" s="57">
        <v>44784</v>
      </c>
      <c r="J1708" s="58">
        <v>9</v>
      </c>
    </row>
    <row r="1709" spans="1:10" ht="91.8" x14ac:dyDescent="0.5">
      <c r="A1709" s="69"/>
      <c r="B1709" s="70"/>
      <c r="C1709" s="69"/>
      <c r="D1709" s="71"/>
      <c r="E1709" s="53" t="s">
        <v>2509</v>
      </c>
      <c r="F1709" s="53" t="s">
        <v>2510</v>
      </c>
      <c r="G1709" s="56">
        <v>31486003783218</v>
      </c>
      <c r="H1709" s="53" t="s">
        <v>1394</v>
      </c>
      <c r="I1709" s="57">
        <v>44784</v>
      </c>
      <c r="J1709" s="58">
        <v>9</v>
      </c>
    </row>
    <row r="1710" spans="1:10" ht="91.8" x14ac:dyDescent="0.5">
      <c r="A1710" s="69"/>
      <c r="B1710" s="54">
        <v>10</v>
      </c>
      <c r="C1710" s="53" t="s">
        <v>1280</v>
      </c>
      <c r="D1710" s="55">
        <v>45149</v>
      </c>
      <c r="E1710" s="53" t="s">
        <v>2511</v>
      </c>
      <c r="F1710" s="53" t="s">
        <v>2512</v>
      </c>
      <c r="G1710" s="56">
        <v>31486003615360</v>
      </c>
      <c r="H1710" s="53" t="s">
        <v>1283</v>
      </c>
      <c r="I1710" s="57">
        <v>44784</v>
      </c>
      <c r="J1710" s="58">
        <v>10</v>
      </c>
    </row>
    <row r="1711" spans="1:10" ht="91.8" x14ac:dyDescent="0.5">
      <c r="A1711" s="69"/>
      <c r="B1711" s="70">
        <v>19</v>
      </c>
      <c r="C1711" s="69" t="s">
        <v>1280</v>
      </c>
      <c r="D1711" s="71">
        <v>45149</v>
      </c>
      <c r="E1711" s="53" t="s">
        <v>2513</v>
      </c>
      <c r="F1711" s="53" t="s">
        <v>2514</v>
      </c>
      <c r="G1711" s="56">
        <v>31486003825043</v>
      </c>
      <c r="H1711" s="53" t="s">
        <v>1283</v>
      </c>
      <c r="I1711" s="57">
        <v>44784</v>
      </c>
      <c r="J1711" s="58">
        <v>19</v>
      </c>
    </row>
    <row r="1712" spans="1:10" ht="81.599999999999994" x14ac:dyDescent="0.5">
      <c r="A1712" s="69"/>
      <c r="B1712" s="70"/>
      <c r="C1712" s="69"/>
      <c r="D1712" s="71"/>
      <c r="E1712" s="53" t="s">
        <v>2515</v>
      </c>
      <c r="F1712" s="53" t="s">
        <v>2516</v>
      </c>
      <c r="G1712" s="56">
        <v>31486003822842</v>
      </c>
      <c r="H1712" s="53" t="s">
        <v>1283</v>
      </c>
      <c r="I1712" s="57">
        <v>44784</v>
      </c>
      <c r="J1712" s="58">
        <v>19</v>
      </c>
    </row>
    <row r="1713" spans="1:10" ht="102" x14ac:dyDescent="0.5">
      <c r="A1713" s="69"/>
      <c r="B1713" s="70"/>
      <c r="C1713" s="69"/>
      <c r="D1713" s="71"/>
      <c r="E1713" s="53" t="s">
        <v>2517</v>
      </c>
      <c r="F1713" s="53" t="s">
        <v>2518</v>
      </c>
      <c r="G1713" s="56">
        <v>31486003812926</v>
      </c>
      <c r="H1713" s="53" t="s">
        <v>1283</v>
      </c>
      <c r="I1713" s="57">
        <v>44784</v>
      </c>
      <c r="J1713" s="58">
        <v>19</v>
      </c>
    </row>
    <row r="1714" spans="1:10" ht="81.599999999999994" x14ac:dyDescent="0.5">
      <c r="A1714" s="69"/>
      <c r="B1714" s="70"/>
      <c r="C1714" s="69"/>
      <c r="D1714" s="71"/>
      <c r="E1714" s="53" t="s">
        <v>2519</v>
      </c>
      <c r="F1714" s="53" t="s">
        <v>2520</v>
      </c>
      <c r="G1714" s="56">
        <v>31486003738980</v>
      </c>
      <c r="H1714" s="53" t="s">
        <v>1283</v>
      </c>
      <c r="I1714" s="57">
        <v>44784</v>
      </c>
      <c r="J1714" s="58">
        <v>19</v>
      </c>
    </row>
    <row r="1715" spans="1:10" ht="91.8" x14ac:dyDescent="0.5">
      <c r="A1715" s="69" t="s">
        <v>1335</v>
      </c>
      <c r="B1715" s="54">
        <v>5</v>
      </c>
      <c r="C1715" s="53" t="s">
        <v>1280</v>
      </c>
      <c r="D1715" s="55">
        <v>45128</v>
      </c>
      <c r="E1715" s="53" t="s">
        <v>1336</v>
      </c>
      <c r="F1715" s="53" t="s">
        <v>1337</v>
      </c>
      <c r="G1715" s="56">
        <v>31312002248625</v>
      </c>
      <c r="H1715" s="53" t="s">
        <v>1338</v>
      </c>
      <c r="I1715" s="57">
        <v>44758</v>
      </c>
      <c r="J1715" s="58">
        <v>5</v>
      </c>
    </row>
    <row r="1716" spans="1:10" ht="91.8" x14ac:dyDescent="0.5">
      <c r="A1716" s="69"/>
      <c r="B1716" s="54">
        <v>25</v>
      </c>
      <c r="C1716" s="53" t="s">
        <v>1280</v>
      </c>
      <c r="D1716" s="55">
        <v>45170</v>
      </c>
      <c r="E1716" s="53" t="s">
        <v>2029</v>
      </c>
      <c r="F1716" s="53" t="s">
        <v>2030</v>
      </c>
      <c r="G1716" s="56">
        <v>31312001093428</v>
      </c>
      <c r="H1716" s="53" t="s">
        <v>1283</v>
      </c>
      <c r="I1716" s="57">
        <v>44803</v>
      </c>
      <c r="J1716" s="58">
        <v>25</v>
      </c>
    </row>
    <row r="1717" spans="1:10" ht="102" x14ac:dyDescent="0.5">
      <c r="A1717" s="69"/>
      <c r="B1717" s="54">
        <v>5</v>
      </c>
      <c r="C1717" s="53" t="s">
        <v>1280</v>
      </c>
      <c r="D1717" s="55">
        <v>45198</v>
      </c>
      <c r="E1717" s="53" t="s">
        <v>2770</v>
      </c>
      <c r="F1717" s="53" t="s">
        <v>2771</v>
      </c>
      <c r="G1717" s="56">
        <v>31312002113258</v>
      </c>
      <c r="H1717" s="53" t="s">
        <v>1283</v>
      </c>
      <c r="I1717" s="57">
        <v>44830</v>
      </c>
      <c r="J1717" s="58">
        <v>5</v>
      </c>
    </row>
    <row r="1718" spans="1:10" ht="102" x14ac:dyDescent="0.5">
      <c r="A1718" s="69" t="s">
        <v>1516</v>
      </c>
      <c r="B1718" s="54">
        <v>14</v>
      </c>
      <c r="C1718" s="53" t="s">
        <v>1280</v>
      </c>
      <c r="D1718" s="55">
        <v>45184</v>
      </c>
      <c r="E1718" s="53" t="s">
        <v>1673</v>
      </c>
      <c r="F1718" s="53" t="s">
        <v>1674</v>
      </c>
      <c r="G1718" s="56">
        <v>31138002641323</v>
      </c>
      <c r="H1718" s="53" t="s">
        <v>1394</v>
      </c>
      <c r="I1718" s="57">
        <v>44816</v>
      </c>
      <c r="J1718" s="58">
        <v>14</v>
      </c>
    </row>
    <row r="1719" spans="1:10" ht="102" x14ac:dyDescent="0.5">
      <c r="A1719" s="69"/>
      <c r="B1719" s="54">
        <v>14</v>
      </c>
      <c r="C1719" s="53" t="s">
        <v>1280</v>
      </c>
      <c r="D1719" s="55">
        <v>45114</v>
      </c>
      <c r="E1719" s="53" t="s">
        <v>2182</v>
      </c>
      <c r="F1719" s="53" t="s">
        <v>2183</v>
      </c>
      <c r="G1719" s="56">
        <v>31138001927442</v>
      </c>
      <c r="H1719" s="53" t="s">
        <v>1394</v>
      </c>
      <c r="I1719" s="57">
        <v>44743</v>
      </c>
      <c r="J1719" s="58">
        <v>14</v>
      </c>
    </row>
    <row r="1720" spans="1:10" ht="102" x14ac:dyDescent="0.5">
      <c r="A1720" s="69"/>
      <c r="B1720" s="54">
        <v>15</v>
      </c>
      <c r="C1720" s="53" t="s">
        <v>1280</v>
      </c>
      <c r="D1720" s="55">
        <v>45114</v>
      </c>
      <c r="E1720" s="53" t="s">
        <v>2184</v>
      </c>
      <c r="F1720" s="53" t="s">
        <v>2185</v>
      </c>
      <c r="G1720" s="56">
        <v>31138001115279</v>
      </c>
      <c r="H1720" s="53" t="s">
        <v>1394</v>
      </c>
      <c r="I1720" s="57">
        <v>44743</v>
      </c>
      <c r="J1720" s="58">
        <v>15</v>
      </c>
    </row>
    <row r="1721" spans="1:10" ht="102" x14ac:dyDescent="0.5">
      <c r="A1721" s="69"/>
      <c r="B1721" s="54">
        <v>19</v>
      </c>
      <c r="C1721" s="53" t="s">
        <v>1280</v>
      </c>
      <c r="D1721" s="55">
        <v>45191</v>
      </c>
      <c r="E1721" s="53" t="s">
        <v>2186</v>
      </c>
      <c r="F1721" s="53" t="s">
        <v>2187</v>
      </c>
      <c r="G1721" s="56">
        <v>31138002506146</v>
      </c>
      <c r="H1721" s="53" t="s">
        <v>1283</v>
      </c>
      <c r="I1721" s="57">
        <v>44825</v>
      </c>
      <c r="J1721" s="58">
        <v>19</v>
      </c>
    </row>
    <row r="1722" spans="1:10" ht="91.8" x14ac:dyDescent="0.5">
      <c r="A1722" s="69"/>
      <c r="B1722" s="54">
        <v>29</v>
      </c>
      <c r="C1722" s="53" t="s">
        <v>1280</v>
      </c>
      <c r="D1722" s="55">
        <v>45191</v>
      </c>
      <c r="E1722" s="53" t="s">
        <v>2188</v>
      </c>
      <c r="F1722" s="53" t="s">
        <v>2189</v>
      </c>
      <c r="G1722" s="56">
        <v>31138002599349</v>
      </c>
      <c r="H1722" s="53" t="s">
        <v>1283</v>
      </c>
      <c r="I1722" s="57">
        <v>44825</v>
      </c>
      <c r="J1722" s="58">
        <v>29</v>
      </c>
    </row>
    <row r="1723" spans="1:10" ht="81.599999999999994" x14ac:dyDescent="0.5">
      <c r="A1723" s="69"/>
      <c r="B1723" s="54">
        <v>18</v>
      </c>
      <c r="C1723" s="53" t="s">
        <v>1280</v>
      </c>
      <c r="D1723" s="55">
        <v>45135</v>
      </c>
      <c r="E1723" s="53" t="s">
        <v>2190</v>
      </c>
      <c r="F1723" s="53" t="s">
        <v>2191</v>
      </c>
      <c r="G1723" s="56">
        <v>31138002330315</v>
      </c>
      <c r="H1723" s="53" t="s">
        <v>1283</v>
      </c>
      <c r="I1723" s="57">
        <v>44764</v>
      </c>
      <c r="J1723" s="58">
        <v>18</v>
      </c>
    </row>
    <row r="1724" spans="1:10" ht="102" x14ac:dyDescent="0.5">
      <c r="A1724" s="69"/>
      <c r="B1724" s="54">
        <v>6</v>
      </c>
      <c r="C1724" s="53" t="s">
        <v>1280</v>
      </c>
      <c r="D1724" s="55">
        <v>45170</v>
      </c>
      <c r="E1724" s="53" t="s">
        <v>2372</v>
      </c>
      <c r="F1724" s="53" t="s">
        <v>2373</v>
      </c>
      <c r="G1724" s="56">
        <v>31138002446830</v>
      </c>
      <c r="H1724" s="53" t="s">
        <v>1394</v>
      </c>
      <c r="I1724" s="57">
        <v>44803</v>
      </c>
      <c r="J1724" s="58">
        <v>6</v>
      </c>
    </row>
    <row r="1725" spans="1:10" ht="91.8" x14ac:dyDescent="0.5">
      <c r="A1725" s="69"/>
      <c r="B1725" s="54">
        <v>20</v>
      </c>
      <c r="C1725" s="53" t="s">
        <v>1280</v>
      </c>
      <c r="D1725" s="55">
        <v>45135</v>
      </c>
      <c r="E1725" s="53" t="s">
        <v>2704</v>
      </c>
      <c r="F1725" s="53" t="s">
        <v>2705</v>
      </c>
      <c r="G1725" s="56">
        <v>31138002056068</v>
      </c>
      <c r="H1725" s="53" t="s">
        <v>1283</v>
      </c>
      <c r="I1725" s="57">
        <v>44770</v>
      </c>
      <c r="J1725" s="58">
        <v>20</v>
      </c>
    </row>
    <row r="1726" spans="1:10" ht="81.599999999999994" x14ac:dyDescent="0.5">
      <c r="A1726" s="69"/>
      <c r="B1726" s="70">
        <v>13</v>
      </c>
      <c r="C1726" s="69" t="s">
        <v>1280</v>
      </c>
      <c r="D1726" s="71">
        <v>45156</v>
      </c>
      <c r="E1726" s="53" t="s">
        <v>2192</v>
      </c>
      <c r="F1726" s="53" t="s">
        <v>2193</v>
      </c>
      <c r="G1726" s="56">
        <v>31138000575127</v>
      </c>
      <c r="H1726" s="53" t="s">
        <v>1394</v>
      </c>
      <c r="I1726" s="57">
        <v>44789</v>
      </c>
      <c r="J1726" s="58">
        <v>13</v>
      </c>
    </row>
    <row r="1727" spans="1:10" ht="81.599999999999994" x14ac:dyDescent="0.5">
      <c r="A1727" s="69"/>
      <c r="B1727" s="70"/>
      <c r="C1727" s="69"/>
      <c r="D1727" s="71"/>
      <c r="E1727" s="53" t="s">
        <v>2194</v>
      </c>
      <c r="F1727" s="53" t="s">
        <v>2193</v>
      </c>
      <c r="G1727" s="56">
        <v>31138000575135</v>
      </c>
      <c r="H1727" s="53" t="s">
        <v>1394</v>
      </c>
      <c r="I1727" s="57">
        <v>44789</v>
      </c>
      <c r="J1727" s="58">
        <v>13</v>
      </c>
    </row>
    <row r="1728" spans="1:10" ht="102" x14ac:dyDescent="0.5">
      <c r="A1728" s="69"/>
      <c r="B1728" s="54">
        <v>14</v>
      </c>
      <c r="C1728" s="53" t="s">
        <v>1280</v>
      </c>
      <c r="D1728" s="55">
        <v>45177</v>
      </c>
      <c r="E1728" s="53" t="s">
        <v>2195</v>
      </c>
      <c r="F1728" s="53" t="s">
        <v>2196</v>
      </c>
      <c r="G1728" s="56">
        <v>31138000847906</v>
      </c>
      <c r="H1728" s="53" t="s">
        <v>1394</v>
      </c>
      <c r="I1728" s="57">
        <v>44810</v>
      </c>
      <c r="J1728" s="58">
        <v>14</v>
      </c>
    </row>
    <row r="1729" spans="1:10" ht="102" x14ac:dyDescent="0.5">
      <c r="A1729" s="69"/>
      <c r="B1729" s="54">
        <v>17</v>
      </c>
      <c r="C1729" s="53" t="s">
        <v>1280</v>
      </c>
      <c r="D1729" s="55">
        <v>45177</v>
      </c>
      <c r="E1729" s="53" t="s">
        <v>2197</v>
      </c>
      <c r="F1729" s="53" t="s">
        <v>2196</v>
      </c>
      <c r="G1729" s="56">
        <v>31138001943928</v>
      </c>
      <c r="H1729" s="53" t="s">
        <v>1394</v>
      </c>
      <c r="I1729" s="57">
        <v>44810</v>
      </c>
      <c r="J1729" s="58">
        <v>17</v>
      </c>
    </row>
    <row r="1730" spans="1:10" ht="91.8" x14ac:dyDescent="0.5">
      <c r="A1730" s="69"/>
      <c r="B1730" s="70">
        <v>8</v>
      </c>
      <c r="C1730" s="69" t="s">
        <v>1280</v>
      </c>
      <c r="D1730" s="71">
        <v>45191</v>
      </c>
      <c r="E1730" s="53" t="s">
        <v>2198</v>
      </c>
      <c r="F1730" s="53" t="s">
        <v>2199</v>
      </c>
      <c r="G1730" s="56">
        <v>31138001825208</v>
      </c>
      <c r="H1730" s="53" t="s">
        <v>1283</v>
      </c>
      <c r="I1730" s="57">
        <v>44824</v>
      </c>
      <c r="J1730" s="58">
        <v>8</v>
      </c>
    </row>
    <row r="1731" spans="1:10" ht="102" x14ac:dyDescent="0.5">
      <c r="A1731" s="69"/>
      <c r="B1731" s="70"/>
      <c r="C1731" s="69"/>
      <c r="D1731" s="71"/>
      <c r="E1731" s="53" t="s">
        <v>2200</v>
      </c>
      <c r="F1731" s="53" t="s">
        <v>2201</v>
      </c>
      <c r="G1731" s="56">
        <v>31138001701466</v>
      </c>
      <c r="H1731" s="53" t="s">
        <v>1283</v>
      </c>
      <c r="I1731" s="57">
        <v>44824</v>
      </c>
      <c r="J1731" s="58">
        <v>8</v>
      </c>
    </row>
    <row r="1732" spans="1:10" ht="91.8" x14ac:dyDescent="0.5">
      <c r="A1732" s="69"/>
      <c r="B1732" s="54">
        <v>25</v>
      </c>
      <c r="C1732" s="53" t="s">
        <v>1280</v>
      </c>
      <c r="D1732" s="55">
        <v>45170</v>
      </c>
      <c r="E1732" s="53" t="s">
        <v>2202</v>
      </c>
      <c r="F1732" s="53" t="s">
        <v>2203</v>
      </c>
      <c r="G1732" s="56">
        <v>31138002602069</v>
      </c>
      <c r="H1732" s="53" t="s">
        <v>1283</v>
      </c>
      <c r="I1732" s="57">
        <v>44800</v>
      </c>
      <c r="J1732" s="58">
        <v>25</v>
      </c>
    </row>
    <row r="1733" spans="1:10" ht="91.8" x14ac:dyDescent="0.5">
      <c r="A1733" s="69"/>
      <c r="B1733" s="54">
        <v>25</v>
      </c>
      <c r="C1733" s="53" t="s">
        <v>1280</v>
      </c>
      <c r="D1733" s="55">
        <v>45156</v>
      </c>
      <c r="E1733" s="53" t="s">
        <v>1517</v>
      </c>
      <c r="F1733" s="53" t="s">
        <v>1518</v>
      </c>
      <c r="G1733" s="56">
        <v>31138001989046</v>
      </c>
      <c r="H1733" s="53" t="s">
        <v>1283</v>
      </c>
      <c r="I1733" s="57">
        <v>44789</v>
      </c>
      <c r="J1733" s="58">
        <v>25</v>
      </c>
    </row>
    <row r="1734" spans="1:10" ht="81.599999999999994" x14ac:dyDescent="0.5">
      <c r="A1734" s="69"/>
      <c r="B1734" s="54">
        <v>8</v>
      </c>
      <c r="C1734" s="53" t="s">
        <v>1280</v>
      </c>
      <c r="D1734" s="55">
        <v>45163</v>
      </c>
      <c r="E1734" s="53" t="s">
        <v>2432</v>
      </c>
      <c r="F1734" s="53" t="s">
        <v>2433</v>
      </c>
      <c r="G1734" s="56">
        <v>31138002295104</v>
      </c>
      <c r="H1734" s="53" t="s">
        <v>1283</v>
      </c>
      <c r="I1734" s="57">
        <v>44796</v>
      </c>
      <c r="J1734" s="58">
        <v>8</v>
      </c>
    </row>
    <row r="1735" spans="1:10" ht="81.599999999999994" x14ac:dyDescent="0.5">
      <c r="A1735" s="69"/>
      <c r="B1735" s="54">
        <v>16</v>
      </c>
      <c r="C1735" s="53" t="s">
        <v>1280</v>
      </c>
      <c r="D1735" s="55">
        <v>45184</v>
      </c>
      <c r="E1735" s="53" t="s">
        <v>2542</v>
      </c>
      <c r="F1735" s="53" t="s">
        <v>2543</v>
      </c>
      <c r="G1735" s="56">
        <v>31138002398221</v>
      </c>
      <c r="H1735" s="53" t="s">
        <v>1394</v>
      </c>
      <c r="I1735" s="57">
        <v>44819</v>
      </c>
      <c r="J1735" s="58">
        <v>16</v>
      </c>
    </row>
    <row r="1736" spans="1:10" ht="91.8" x14ac:dyDescent="0.5">
      <c r="A1736" s="69"/>
      <c r="B1736" s="54">
        <v>18</v>
      </c>
      <c r="C1736" s="53" t="s">
        <v>1280</v>
      </c>
      <c r="D1736" s="55">
        <v>45142</v>
      </c>
      <c r="E1736" s="53" t="s">
        <v>2544</v>
      </c>
      <c r="F1736" s="53" t="s">
        <v>2545</v>
      </c>
      <c r="G1736" s="56">
        <v>31138001480426</v>
      </c>
      <c r="H1736" s="53" t="s">
        <v>1394</v>
      </c>
      <c r="I1736" s="57">
        <v>44776</v>
      </c>
      <c r="J1736" s="58">
        <v>18</v>
      </c>
    </row>
    <row r="1737" spans="1:10" ht="91.8" x14ac:dyDescent="0.5">
      <c r="A1737" s="69"/>
      <c r="B1737" s="54">
        <v>19</v>
      </c>
      <c r="C1737" s="53" t="s">
        <v>1280</v>
      </c>
      <c r="D1737" s="55">
        <v>45184</v>
      </c>
      <c r="E1737" s="53" t="s">
        <v>2546</v>
      </c>
      <c r="F1737" s="53" t="s">
        <v>2547</v>
      </c>
      <c r="G1737" s="56">
        <v>31138002588276</v>
      </c>
      <c r="H1737" s="53" t="s">
        <v>2548</v>
      </c>
      <c r="I1737" s="57">
        <v>44819</v>
      </c>
      <c r="J1737" s="58">
        <v>19</v>
      </c>
    </row>
    <row r="1738" spans="1:10" ht="81.599999999999994" x14ac:dyDescent="0.5">
      <c r="A1738" s="69" t="s">
        <v>1362</v>
      </c>
      <c r="B1738" s="54">
        <v>18</v>
      </c>
      <c r="C1738" s="53" t="s">
        <v>1280</v>
      </c>
      <c r="D1738" s="55">
        <v>45114</v>
      </c>
      <c r="E1738" s="53" t="s">
        <v>1363</v>
      </c>
      <c r="F1738" s="53" t="s">
        <v>1364</v>
      </c>
      <c r="G1738" s="56">
        <v>31943001586134</v>
      </c>
      <c r="H1738" s="53" t="s">
        <v>1283</v>
      </c>
      <c r="I1738" s="57">
        <v>44749</v>
      </c>
      <c r="J1738" s="58">
        <v>18</v>
      </c>
    </row>
    <row r="1739" spans="1:10" ht="81.599999999999994" x14ac:dyDescent="0.5">
      <c r="A1739" s="69"/>
      <c r="B1739" s="54">
        <v>18</v>
      </c>
      <c r="C1739" s="53" t="s">
        <v>1280</v>
      </c>
      <c r="D1739" s="55">
        <v>45114</v>
      </c>
      <c r="E1739" s="53" t="s">
        <v>1542</v>
      </c>
      <c r="F1739" s="53" t="s">
        <v>1543</v>
      </c>
      <c r="G1739" s="56">
        <v>31943001657562</v>
      </c>
      <c r="H1739" s="53" t="s">
        <v>1283</v>
      </c>
      <c r="I1739" s="57">
        <v>44749</v>
      </c>
      <c r="J1739" s="58">
        <v>18</v>
      </c>
    </row>
    <row r="1740" spans="1:10" ht="112.2" x14ac:dyDescent="0.5">
      <c r="A1740" s="69"/>
      <c r="B1740" s="54">
        <v>40</v>
      </c>
      <c r="C1740" s="53" t="s">
        <v>1280</v>
      </c>
      <c r="D1740" s="55">
        <v>45184</v>
      </c>
      <c r="E1740" s="53" t="s">
        <v>1544</v>
      </c>
      <c r="F1740" s="53" t="s">
        <v>1545</v>
      </c>
      <c r="G1740" s="56">
        <v>31943001722176</v>
      </c>
      <c r="H1740" s="53" t="s">
        <v>1283</v>
      </c>
      <c r="I1740" s="57">
        <v>44819</v>
      </c>
      <c r="J1740" s="58">
        <v>40</v>
      </c>
    </row>
    <row r="1741" spans="1:10" ht="91.8" x14ac:dyDescent="0.5">
      <c r="A1741" s="53" t="s">
        <v>2722</v>
      </c>
      <c r="B1741" s="54">
        <v>20</v>
      </c>
      <c r="C1741" s="53" t="s">
        <v>1280</v>
      </c>
      <c r="D1741" s="55">
        <v>45156</v>
      </c>
      <c r="E1741" s="53" t="s">
        <v>2723</v>
      </c>
      <c r="F1741" s="53" t="s">
        <v>2724</v>
      </c>
      <c r="G1741" s="56">
        <v>36285000462700</v>
      </c>
      <c r="H1741" s="53" t="s">
        <v>1283</v>
      </c>
      <c r="I1741" s="57">
        <v>44791</v>
      </c>
      <c r="J1741" s="58">
        <v>20</v>
      </c>
    </row>
    <row r="1742" spans="1:10" ht="102" x14ac:dyDescent="0.5">
      <c r="A1742" s="69" t="s">
        <v>1284</v>
      </c>
      <c r="B1742" s="54">
        <v>15.82</v>
      </c>
      <c r="C1742" s="53" t="s">
        <v>1280</v>
      </c>
      <c r="D1742" s="55">
        <v>45156</v>
      </c>
      <c r="E1742" s="53" t="s">
        <v>2374</v>
      </c>
      <c r="F1742" s="53" t="s">
        <v>2375</v>
      </c>
      <c r="G1742" s="56">
        <v>31534002774918</v>
      </c>
      <c r="H1742" s="53" t="s">
        <v>1283</v>
      </c>
      <c r="I1742" s="57">
        <v>44789</v>
      </c>
      <c r="J1742" s="58">
        <v>15.82</v>
      </c>
    </row>
    <row r="1743" spans="1:10" ht="91.8" x14ac:dyDescent="0.5">
      <c r="A1743" s="69"/>
      <c r="B1743" s="54">
        <v>4.99</v>
      </c>
      <c r="C1743" s="53" t="s">
        <v>1280</v>
      </c>
      <c r="D1743" s="55">
        <v>45170</v>
      </c>
      <c r="E1743" s="53" t="s">
        <v>2376</v>
      </c>
      <c r="F1743" s="53" t="s">
        <v>2377</v>
      </c>
      <c r="G1743" s="56">
        <v>31534001425157</v>
      </c>
      <c r="H1743" s="53" t="s">
        <v>1283</v>
      </c>
      <c r="I1743" s="57">
        <v>44805</v>
      </c>
      <c r="J1743" s="58">
        <v>4.99</v>
      </c>
    </row>
    <row r="1744" spans="1:10" ht="91.8" x14ac:dyDescent="0.5">
      <c r="A1744" s="69"/>
      <c r="B1744" s="54">
        <v>5.99</v>
      </c>
      <c r="C1744" s="53" t="s">
        <v>1280</v>
      </c>
      <c r="D1744" s="55">
        <v>45198</v>
      </c>
      <c r="E1744" s="53" t="s">
        <v>1985</v>
      </c>
      <c r="F1744" s="53" t="s">
        <v>1986</v>
      </c>
      <c r="G1744" s="56">
        <v>31534002374347</v>
      </c>
      <c r="H1744" s="53" t="s">
        <v>1283</v>
      </c>
      <c r="I1744" s="57">
        <v>44827</v>
      </c>
      <c r="J1744" s="58">
        <v>5.99</v>
      </c>
    </row>
    <row r="1745" spans="1:10" ht="91.8" x14ac:dyDescent="0.5">
      <c r="A1745" s="69"/>
      <c r="B1745" s="54">
        <v>2.39</v>
      </c>
      <c r="C1745" s="53" t="s">
        <v>1280</v>
      </c>
      <c r="D1745" s="55">
        <v>45177</v>
      </c>
      <c r="E1745" s="53" t="s">
        <v>1624</v>
      </c>
      <c r="F1745" s="53" t="s">
        <v>1625</v>
      </c>
      <c r="G1745" s="56">
        <v>31534002342856</v>
      </c>
      <c r="H1745" s="53" t="s">
        <v>1283</v>
      </c>
      <c r="I1745" s="57">
        <v>44812</v>
      </c>
      <c r="J1745" s="58">
        <v>2.39</v>
      </c>
    </row>
    <row r="1746" spans="1:10" ht="81.599999999999994" x14ac:dyDescent="0.5">
      <c r="A1746" s="69"/>
      <c r="B1746" s="54">
        <v>6</v>
      </c>
      <c r="C1746" s="53" t="s">
        <v>1280</v>
      </c>
      <c r="D1746" s="55">
        <v>45177</v>
      </c>
      <c r="E1746" s="53" t="s">
        <v>1626</v>
      </c>
      <c r="F1746" s="53" t="s">
        <v>1627</v>
      </c>
      <c r="G1746" s="56">
        <v>31534002288810</v>
      </c>
      <c r="H1746" s="53" t="s">
        <v>1283</v>
      </c>
      <c r="I1746" s="57">
        <v>44812</v>
      </c>
      <c r="J1746" s="58">
        <v>6</v>
      </c>
    </row>
    <row r="1747" spans="1:10" ht="102" x14ac:dyDescent="0.5">
      <c r="A1747" s="69"/>
      <c r="B1747" s="54">
        <v>10.84</v>
      </c>
      <c r="C1747" s="53" t="s">
        <v>1280</v>
      </c>
      <c r="D1747" s="55">
        <v>45177</v>
      </c>
      <c r="E1747" s="53" t="s">
        <v>1628</v>
      </c>
      <c r="F1747" s="53" t="s">
        <v>1629</v>
      </c>
      <c r="G1747" s="56">
        <v>31534002694827</v>
      </c>
      <c r="H1747" s="53" t="s">
        <v>1283</v>
      </c>
      <c r="I1747" s="57">
        <v>44812</v>
      </c>
      <c r="J1747" s="58">
        <v>10.84</v>
      </c>
    </row>
    <row r="1748" spans="1:10" ht="81.599999999999994" x14ac:dyDescent="0.5">
      <c r="A1748" s="69"/>
      <c r="B1748" s="54">
        <v>9.89</v>
      </c>
      <c r="C1748" s="53" t="s">
        <v>1280</v>
      </c>
      <c r="D1748" s="55">
        <v>45128</v>
      </c>
      <c r="E1748" s="53" t="s">
        <v>1339</v>
      </c>
      <c r="F1748" s="53" t="s">
        <v>1340</v>
      </c>
      <c r="G1748" s="56">
        <v>31534002719517</v>
      </c>
      <c r="H1748" s="53" t="s">
        <v>1283</v>
      </c>
      <c r="I1748" s="57">
        <v>44757</v>
      </c>
      <c r="J1748" s="58">
        <v>9.89</v>
      </c>
    </row>
    <row r="1749" spans="1:10" ht="81.599999999999994" x14ac:dyDescent="0.5">
      <c r="A1749" s="69"/>
      <c r="B1749" s="54">
        <v>16.36</v>
      </c>
      <c r="C1749" s="53" t="s">
        <v>1280</v>
      </c>
      <c r="D1749" s="55">
        <v>45191</v>
      </c>
      <c r="E1749" s="53" t="s">
        <v>1285</v>
      </c>
      <c r="F1749" s="53" t="s">
        <v>1286</v>
      </c>
      <c r="G1749" s="56">
        <v>31534002212083</v>
      </c>
      <c r="H1749" s="53" t="s">
        <v>1283</v>
      </c>
      <c r="I1749" s="57">
        <v>44826</v>
      </c>
      <c r="J1749" s="58">
        <v>16.36</v>
      </c>
    </row>
    <row r="1750" spans="1:10" ht="112.2" x14ac:dyDescent="0.5">
      <c r="A1750" s="69"/>
      <c r="B1750" s="54">
        <v>15.82</v>
      </c>
      <c r="C1750" s="53" t="s">
        <v>1280</v>
      </c>
      <c r="D1750" s="55">
        <v>45184</v>
      </c>
      <c r="E1750" s="53" t="s">
        <v>2699</v>
      </c>
      <c r="F1750" s="53" t="s">
        <v>2700</v>
      </c>
      <c r="G1750" s="56">
        <v>31534002862333</v>
      </c>
      <c r="H1750" s="53" t="s">
        <v>1283</v>
      </c>
      <c r="I1750" s="57">
        <v>44814</v>
      </c>
      <c r="J1750" s="58">
        <v>15.82</v>
      </c>
    </row>
    <row r="1751" spans="1:10" ht="102" x14ac:dyDescent="0.5">
      <c r="A1751" s="69" t="s">
        <v>2378</v>
      </c>
      <c r="B1751" s="70">
        <v>14.95</v>
      </c>
      <c r="C1751" s="69" t="s">
        <v>1280</v>
      </c>
      <c r="D1751" s="71">
        <v>45142</v>
      </c>
      <c r="E1751" s="53" t="s">
        <v>2379</v>
      </c>
      <c r="F1751" s="53" t="s">
        <v>2380</v>
      </c>
      <c r="G1751" s="56">
        <v>31132014258333</v>
      </c>
      <c r="H1751" s="53" t="s">
        <v>1283</v>
      </c>
      <c r="I1751" s="57">
        <v>44771</v>
      </c>
      <c r="J1751" s="58">
        <v>14.95</v>
      </c>
    </row>
    <row r="1752" spans="1:10" ht="102" x14ac:dyDescent="0.5">
      <c r="A1752" s="69"/>
      <c r="B1752" s="70"/>
      <c r="C1752" s="69"/>
      <c r="D1752" s="71"/>
      <c r="E1752" s="53" t="s">
        <v>2381</v>
      </c>
      <c r="F1752" s="53" t="s">
        <v>2382</v>
      </c>
      <c r="G1752" s="56">
        <v>31132014227957</v>
      </c>
      <c r="H1752" s="53" t="s">
        <v>1283</v>
      </c>
      <c r="I1752" s="57">
        <v>44771</v>
      </c>
      <c r="J1752" s="58">
        <v>14.95</v>
      </c>
    </row>
    <row r="1753" spans="1:10" ht="91.8" x14ac:dyDescent="0.5">
      <c r="A1753" s="69"/>
      <c r="B1753" s="54">
        <v>14.99</v>
      </c>
      <c r="C1753" s="53" t="s">
        <v>1280</v>
      </c>
      <c r="D1753" s="55">
        <v>45170</v>
      </c>
      <c r="E1753" s="53" t="s">
        <v>2383</v>
      </c>
      <c r="F1753" s="53" t="s">
        <v>2384</v>
      </c>
      <c r="G1753" s="56">
        <v>31132010798548</v>
      </c>
      <c r="H1753" s="53" t="s">
        <v>1283</v>
      </c>
      <c r="I1753" s="57">
        <v>44803</v>
      </c>
      <c r="J1753" s="58">
        <v>14.99</v>
      </c>
    </row>
    <row r="1754" spans="1:10" ht="91.8" x14ac:dyDescent="0.5">
      <c r="A1754" s="69"/>
      <c r="B1754" s="54">
        <v>27</v>
      </c>
      <c r="C1754" s="53" t="s">
        <v>1280</v>
      </c>
      <c r="D1754" s="55">
        <v>45191</v>
      </c>
      <c r="E1754" s="53" t="s">
        <v>2385</v>
      </c>
      <c r="F1754" s="53" t="s">
        <v>1710</v>
      </c>
      <c r="G1754" s="56">
        <v>31132015693892</v>
      </c>
      <c r="H1754" s="53" t="s">
        <v>1283</v>
      </c>
      <c r="I1754" s="57">
        <v>44822</v>
      </c>
      <c r="J1754" s="58">
        <v>27</v>
      </c>
    </row>
    <row r="1755" spans="1:10" ht="112.2" x14ac:dyDescent="0.5">
      <c r="A1755" s="69"/>
      <c r="B1755" s="54">
        <v>16</v>
      </c>
      <c r="C1755" s="53" t="s">
        <v>1280</v>
      </c>
      <c r="D1755" s="55">
        <v>45156</v>
      </c>
      <c r="E1755" s="53" t="s">
        <v>2434</v>
      </c>
      <c r="F1755" s="53" t="s">
        <v>2435</v>
      </c>
      <c r="G1755" s="56">
        <v>31132008512299</v>
      </c>
      <c r="H1755" s="53" t="s">
        <v>1283</v>
      </c>
      <c r="I1755" s="57">
        <v>44785</v>
      </c>
      <c r="J1755" s="58">
        <v>16</v>
      </c>
    </row>
    <row r="1756" spans="1:10" ht="81.599999999999994" x14ac:dyDescent="0.5">
      <c r="A1756" s="69" t="s">
        <v>1288</v>
      </c>
      <c r="B1756" s="54">
        <v>14</v>
      </c>
      <c r="C1756" s="53" t="s">
        <v>1280</v>
      </c>
      <c r="D1756" s="55">
        <v>45149</v>
      </c>
      <c r="E1756" s="53" t="s">
        <v>2600</v>
      </c>
      <c r="F1756" s="53" t="s">
        <v>2601</v>
      </c>
      <c r="G1756" s="56">
        <v>31186009368739</v>
      </c>
      <c r="H1756" s="53" t="s">
        <v>1283</v>
      </c>
      <c r="I1756" s="57">
        <v>44778</v>
      </c>
      <c r="J1756" s="58">
        <v>14</v>
      </c>
    </row>
    <row r="1757" spans="1:10" ht="91.8" x14ac:dyDescent="0.5">
      <c r="A1757" s="69"/>
      <c r="B1757" s="54">
        <v>19.989999999999998</v>
      </c>
      <c r="C1757" s="53" t="s">
        <v>1280</v>
      </c>
      <c r="D1757" s="55">
        <v>45149</v>
      </c>
      <c r="E1757" s="53" t="s">
        <v>2602</v>
      </c>
      <c r="F1757" s="53" t="s">
        <v>2603</v>
      </c>
      <c r="G1757" s="56">
        <v>31186060038551</v>
      </c>
      <c r="H1757" s="53" t="s">
        <v>1651</v>
      </c>
      <c r="I1757" s="57">
        <v>44778</v>
      </c>
      <c r="J1757" s="58">
        <v>19.989999999999998</v>
      </c>
    </row>
    <row r="1758" spans="1:10" ht="102" x14ac:dyDescent="0.5">
      <c r="A1758" s="69"/>
      <c r="B1758" s="54">
        <v>18.989999999999998</v>
      </c>
      <c r="C1758" s="53" t="s">
        <v>1280</v>
      </c>
      <c r="D1758" s="55">
        <v>45191</v>
      </c>
      <c r="E1758" s="53" t="s">
        <v>2493</v>
      </c>
      <c r="F1758" s="53" t="s">
        <v>2494</v>
      </c>
      <c r="G1758" s="56">
        <v>31186030295109</v>
      </c>
      <c r="H1758" s="53" t="s">
        <v>1283</v>
      </c>
      <c r="I1758" s="57">
        <v>44826</v>
      </c>
      <c r="J1758" s="58">
        <v>18.989999999999998</v>
      </c>
    </row>
    <row r="1759" spans="1:10" ht="81.599999999999994" x14ac:dyDescent="0.5">
      <c r="A1759" s="69"/>
      <c r="B1759" s="54">
        <v>24</v>
      </c>
      <c r="C1759" s="53" t="s">
        <v>1280</v>
      </c>
      <c r="D1759" s="55">
        <v>45191</v>
      </c>
      <c r="E1759" s="53" t="s">
        <v>2495</v>
      </c>
      <c r="F1759" s="53" t="s">
        <v>2496</v>
      </c>
      <c r="G1759" s="56">
        <v>31186007788128</v>
      </c>
      <c r="H1759" s="53" t="s">
        <v>1283</v>
      </c>
      <c r="I1759" s="57">
        <v>44826</v>
      </c>
      <c r="J1759" s="58">
        <v>24</v>
      </c>
    </row>
    <row r="1760" spans="1:10" ht="153" x14ac:dyDescent="0.5">
      <c r="A1760" s="69"/>
      <c r="B1760" s="54">
        <v>24.95</v>
      </c>
      <c r="C1760" s="53" t="s">
        <v>1280</v>
      </c>
      <c r="D1760" s="55">
        <v>45184</v>
      </c>
      <c r="E1760" s="53" t="s">
        <v>1289</v>
      </c>
      <c r="F1760" s="53" t="s">
        <v>1290</v>
      </c>
      <c r="G1760" s="56">
        <v>31186040100596</v>
      </c>
      <c r="H1760" s="53" t="s">
        <v>1283</v>
      </c>
      <c r="I1760" s="57">
        <v>44818</v>
      </c>
      <c r="J1760" s="58">
        <v>24.95</v>
      </c>
    </row>
    <row r="1761" spans="1:10" ht="81.599999999999994" x14ac:dyDescent="0.5">
      <c r="A1761" s="69"/>
      <c r="B1761" s="54">
        <v>10</v>
      </c>
      <c r="C1761" s="53" t="s">
        <v>1280</v>
      </c>
      <c r="D1761" s="55">
        <v>45142</v>
      </c>
      <c r="E1761" s="53" t="s">
        <v>1597</v>
      </c>
      <c r="F1761" s="53" t="s">
        <v>1596</v>
      </c>
      <c r="G1761" s="56">
        <v>31186030703300</v>
      </c>
      <c r="H1761" s="53" t="s">
        <v>1283</v>
      </c>
      <c r="I1761" s="57">
        <v>44772</v>
      </c>
      <c r="J1761" s="58">
        <v>10</v>
      </c>
    </row>
    <row r="1762" spans="1:10" ht="112.2" x14ac:dyDescent="0.5">
      <c r="A1762" s="69"/>
      <c r="B1762" s="54">
        <v>63.99</v>
      </c>
      <c r="C1762" s="53" t="s">
        <v>1280</v>
      </c>
      <c r="D1762" s="55">
        <v>45128</v>
      </c>
      <c r="E1762" s="53" t="s">
        <v>2386</v>
      </c>
      <c r="F1762" s="53" t="s">
        <v>2387</v>
      </c>
      <c r="G1762" s="56">
        <v>31186060073715</v>
      </c>
      <c r="H1762" s="53" t="s">
        <v>1488</v>
      </c>
      <c r="I1762" s="57">
        <v>44758</v>
      </c>
      <c r="J1762" s="58">
        <v>63.99</v>
      </c>
    </row>
    <row r="1763" spans="1:10" ht="102" x14ac:dyDescent="0.5">
      <c r="A1763" s="69"/>
      <c r="B1763" s="54">
        <v>30</v>
      </c>
      <c r="C1763" s="53" t="s">
        <v>1280</v>
      </c>
      <c r="D1763" s="55">
        <v>45156</v>
      </c>
      <c r="E1763" s="53" t="s">
        <v>2637</v>
      </c>
      <c r="F1763" s="53" t="s">
        <v>2638</v>
      </c>
      <c r="G1763" s="56">
        <v>31186008001174</v>
      </c>
      <c r="H1763" s="53" t="s">
        <v>1283</v>
      </c>
      <c r="I1763" s="57">
        <v>44786</v>
      </c>
      <c r="J1763" s="58">
        <v>30</v>
      </c>
    </row>
    <row r="1764" spans="1:10" ht="81.599999999999994" x14ac:dyDescent="0.5">
      <c r="A1764" s="69"/>
      <c r="B1764" s="54">
        <v>40</v>
      </c>
      <c r="C1764" s="53" t="s">
        <v>1280</v>
      </c>
      <c r="D1764" s="55">
        <v>45170</v>
      </c>
      <c r="E1764" s="53" t="s">
        <v>2258</v>
      </c>
      <c r="F1764" s="53" t="s">
        <v>2259</v>
      </c>
      <c r="G1764" s="56">
        <v>31186009504515</v>
      </c>
      <c r="H1764" s="53" t="s">
        <v>1403</v>
      </c>
      <c r="I1764" s="57">
        <v>44802</v>
      </c>
      <c r="J1764" s="58">
        <v>40</v>
      </c>
    </row>
    <row r="1765" spans="1:10" ht="91.8" x14ac:dyDescent="0.5">
      <c r="A1765" s="69"/>
      <c r="B1765" s="54">
        <v>27</v>
      </c>
      <c r="C1765" s="53" t="s">
        <v>1280</v>
      </c>
      <c r="D1765" s="55">
        <v>45156</v>
      </c>
      <c r="E1765" s="53" t="s">
        <v>1519</v>
      </c>
      <c r="F1765" s="53" t="s">
        <v>1520</v>
      </c>
      <c r="G1765" s="56">
        <v>31186006467435</v>
      </c>
      <c r="H1765" s="53" t="s">
        <v>1283</v>
      </c>
      <c r="I1765" s="57">
        <v>44789</v>
      </c>
      <c r="J1765" s="58">
        <v>27</v>
      </c>
    </row>
    <row r="1766" spans="1:10" ht="91.8" x14ac:dyDescent="0.5">
      <c r="A1766" s="69"/>
      <c r="B1766" s="54">
        <v>28</v>
      </c>
      <c r="C1766" s="53" t="s">
        <v>1280</v>
      </c>
      <c r="D1766" s="55">
        <v>45121</v>
      </c>
      <c r="E1766" s="53" t="s">
        <v>1521</v>
      </c>
      <c r="F1766" s="53" t="s">
        <v>1522</v>
      </c>
      <c r="G1766" s="56">
        <v>31186008305955</v>
      </c>
      <c r="H1766" s="53" t="s">
        <v>1283</v>
      </c>
      <c r="I1766" s="57">
        <v>44753</v>
      </c>
      <c r="J1766" s="58">
        <v>28</v>
      </c>
    </row>
    <row r="1767" spans="1:10" ht="91.8" x14ac:dyDescent="0.5">
      <c r="A1767" s="69"/>
      <c r="B1767" s="70">
        <v>16</v>
      </c>
      <c r="C1767" s="69" t="s">
        <v>1280</v>
      </c>
      <c r="D1767" s="55">
        <v>45163</v>
      </c>
      <c r="E1767" s="53" t="s">
        <v>2497</v>
      </c>
      <c r="F1767" s="53" t="s">
        <v>2498</v>
      </c>
      <c r="G1767" s="56">
        <v>31186008480360</v>
      </c>
      <c r="H1767" s="53" t="s">
        <v>1283</v>
      </c>
      <c r="I1767" s="57">
        <v>44792</v>
      </c>
      <c r="J1767" s="58">
        <v>16</v>
      </c>
    </row>
    <row r="1768" spans="1:10" ht="112.2" x14ac:dyDescent="0.5">
      <c r="A1768" s="69"/>
      <c r="B1768" s="70"/>
      <c r="C1768" s="69"/>
      <c r="D1768" s="55">
        <v>45184</v>
      </c>
      <c r="E1768" s="53" t="s">
        <v>2499</v>
      </c>
      <c r="F1768" s="53" t="s">
        <v>2500</v>
      </c>
      <c r="G1768" s="56">
        <v>31186006346860</v>
      </c>
      <c r="H1768" s="53" t="s">
        <v>1283</v>
      </c>
      <c r="I1768" s="57">
        <v>44816</v>
      </c>
      <c r="J1768" s="58">
        <v>16</v>
      </c>
    </row>
    <row r="1769" spans="1:10" ht="91.8" x14ac:dyDescent="0.5">
      <c r="A1769" s="69"/>
      <c r="B1769" s="54">
        <v>17.989999999999998</v>
      </c>
      <c r="C1769" s="53" t="s">
        <v>1280</v>
      </c>
      <c r="D1769" s="55">
        <v>45163</v>
      </c>
      <c r="E1769" s="53" t="s">
        <v>2501</v>
      </c>
      <c r="F1769" s="53" t="s">
        <v>2502</v>
      </c>
      <c r="G1769" s="56">
        <v>31186040009953</v>
      </c>
      <c r="H1769" s="53" t="s">
        <v>1283</v>
      </c>
      <c r="I1769" s="57">
        <v>44792</v>
      </c>
      <c r="J1769" s="58">
        <v>17.989999999999998</v>
      </c>
    </row>
    <row r="1770" spans="1:10" ht="91.8" x14ac:dyDescent="0.5">
      <c r="A1770" s="69"/>
      <c r="B1770" s="54">
        <v>24.99</v>
      </c>
      <c r="C1770" s="53" t="s">
        <v>1280</v>
      </c>
      <c r="D1770" s="55">
        <v>45163</v>
      </c>
      <c r="E1770" s="53" t="s">
        <v>2503</v>
      </c>
      <c r="F1770" s="53" t="s">
        <v>2504</v>
      </c>
      <c r="G1770" s="56">
        <v>31186040114456</v>
      </c>
      <c r="H1770" s="53" t="s">
        <v>1283</v>
      </c>
      <c r="I1770" s="57">
        <v>44795</v>
      </c>
      <c r="J1770" s="58">
        <v>24.99</v>
      </c>
    </row>
    <row r="1771" spans="1:10" ht="102" x14ac:dyDescent="0.5">
      <c r="A1771" s="69" t="s">
        <v>1365</v>
      </c>
      <c r="B1771" s="54">
        <v>17</v>
      </c>
      <c r="C1771" s="53" t="s">
        <v>1280</v>
      </c>
      <c r="D1771" s="55">
        <v>45121</v>
      </c>
      <c r="E1771" s="53" t="s">
        <v>2301</v>
      </c>
      <c r="F1771" s="53" t="s">
        <v>2302</v>
      </c>
      <c r="G1771" s="56">
        <v>31132015694775</v>
      </c>
      <c r="H1771" s="53" t="s">
        <v>1283</v>
      </c>
      <c r="I1771" s="57">
        <v>44754</v>
      </c>
      <c r="J1771" s="58">
        <v>17</v>
      </c>
    </row>
    <row r="1772" spans="1:10" ht="102" x14ac:dyDescent="0.5">
      <c r="A1772" s="69"/>
      <c r="B1772" s="54">
        <v>17.989999999999998</v>
      </c>
      <c r="C1772" s="53" t="s">
        <v>1280</v>
      </c>
      <c r="D1772" s="55">
        <v>45128</v>
      </c>
      <c r="E1772" s="53" t="s">
        <v>1366</v>
      </c>
      <c r="F1772" s="53" t="s">
        <v>1367</v>
      </c>
      <c r="G1772" s="56">
        <v>31132015005964</v>
      </c>
      <c r="H1772" s="53" t="s">
        <v>1283</v>
      </c>
      <c r="I1772" s="57">
        <v>44762</v>
      </c>
      <c r="J1772" s="58">
        <v>17.989999999999998</v>
      </c>
    </row>
    <row r="1773" spans="1:10" ht="132.6" x14ac:dyDescent="0.5">
      <c r="A1773" s="69"/>
      <c r="B1773" s="70">
        <v>30</v>
      </c>
      <c r="C1773" s="69" t="s">
        <v>1280</v>
      </c>
      <c r="D1773" s="71">
        <v>45184</v>
      </c>
      <c r="E1773" s="53" t="s">
        <v>2522</v>
      </c>
      <c r="F1773" s="53" t="s">
        <v>2523</v>
      </c>
      <c r="G1773" s="56">
        <v>31132015194586</v>
      </c>
      <c r="H1773" s="53" t="s">
        <v>1283</v>
      </c>
      <c r="I1773" s="57">
        <v>44818</v>
      </c>
      <c r="J1773" s="58">
        <v>30</v>
      </c>
    </row>
    <row r="1774" spans="1:10" ht="132.6" x14ac:dyDescent="0.5">
      <c r="A1774" s="69"/>
      <c r="B1774" s="70"/>
      <c r="C1774" s="69"/>
      <c r="D1774" s="71"/>
      <c r="E1774" s="53" t="s">
        <v>2524</v>
      </c>
      <c r="F1774" s="53" t="s">
        <v>2525</v>
      </c>
      <c r="G1774" s="56">
        <v>31132015860558</v>
      </c>
      <c r="H1774" s="53" t="s">
        <v>1283</v>
      </c>
      <c r="I1774" s="57">
        <v>44818</v>
      </c>
      <c r="J1774" s="58">
        <v>30</v>
      </c>
    </row>
    <row r="1775" spans="1:10" ht="91.8" x14ac:dyDescent="0.5">
      <c r="A1775" s="69"/>
      <c r="B1775" s="54">
        <v>9.99</v>
      </c>
      <c r="C1775" s="53" t="s">
        <v>1280</v>
      </c>
      <c r="D1775" s="55">
        <v>45128</v>
      </c>
      <c r="E1775" s="53" t="s">
        <v>1825</v>
      </c>
      <c r="F1775" s="53" t="s">
        <v>1826</v>
      </c>
      <c r="G1775" s="56">
        <v>31132016128781</v>
      </c>
      <c r="H1775" s="53" t="s">
        <v>1283</v>
      </c>
      <c r="I1775" s="57">
        <v>44759</v>
      </c>
      <c r="J1775" s="58">
        <v>9.99</v>
      </c>
    </row>
    <row r="1776" spans="1:10" ht="102" x14ac:dyDescent="0.5">
      <c r="A1776" s="69"/>
      <c r="B1776" s="54">
        <v>49.99</v>
      </c>
      <c r="C1776" s="53" t="s">
        <v>1280</v>
      </c>
      <c r="D1776" s="55">
        <v>45184</v>
      </c>
      <c r="E1776" s="53" t="s">
        <v>2526</v>
      </c>
      <c r="F1776" s="53" t="s">
        <v>2527</v>
      </c>
      <c r="G1776" s="56">
        <v>31132013404565</v>
      </c>
      <c r="H1776" s="53" t="s">
        <v>1623</v>
      </c>
      <c r="I1776" s="57">
        <v>44816</v>
      </c>
      <c r="J1776" s="58">
        <v>49.99</v>
      </c>
    </row>
    <row r="1777" spans="1:10" ht="91.8" x14ac:dyDescent="0.5">
      <c r="A1777" s="69"/>
      <c r="B1777" s="54">
        <v>12.95</v>
      </c>
      <c r="C1777" s="53" t="s">
        <v>1280</v>
      </c>
      <c r="D1777" s="55">
        <v>45149</v>
      </c>
      <c r="E1777" s="53" t="s">
        <v>2436</v>
      </c>
      <c r="F1777" s="53" t="s">
        <v>2437</v>
      </c>
      <c r="G1777" s="56">
        <v>31132007993318</v>
      </c>
      <c r="H1777" s="53" t="s">
        <v>1283</v>
      </c>
      <c r="I1777" s="57">
        <v>44783</v>
      </c>
      <c r="J1777" s="58">
        <v>12.95</v>
      </c>
    </row>
    <row r="1778" spans="1:10" ht="132.6" x14ac:dyDescent="0.5">
      <c r="A1778" s="69"/>
      <c r="B1778" s="54">
        <v>21.95</v>
      </c>
      <c r="C1778" s="53" t="s">
        <v>1280</v>
      </c>
      <c r="D1778" s="55">
        <v>45149</v>
      </c>
      <c r="E1778" s="53" t="s">
        <v>2438</v>
      </c>
      <c r="F1778" s="53" t="s">
        <v>2439</v>
      </c>
      <c r="G1778" s="56">
        <v>31132016098273</v>
      </c>
      <c r="H1778" s="53" t="s">
        <v>1283</v>
      </c>
      <c r="I1778" s="57">
        <v>44783</v>
      </c>
      <c r="J1778" s="58">
        <v>21.95</v>
      </c>
    </row>
    <row r="1779" spans="1:10" ht="81.599999999999994" x14ac:dyDescent="0.5">
      <c r="A1779" s="69"/>
      <c r="B1779" s="54">
        <v>37.950000000000003</v>
      </c>
      <c r="C1779" s="53" t="s">
        <v>1280</v>
      </c>
      <c r="D1779" s="55">
        <v>45149</v>
      </c>
      <c r="E1779" s="53" t="s">
        <v>2440</v>
      </c>
      <c r="F1779" s="53" t="s">
        <v>2441</v>
      </c>
      <c r="G1779" s="56">
        <v>31132007580420</v>
      </c>
      <c r="H1779" s="53" t="s">
        <v>1283</v>
      </c>
      <c r="I1779" s="57">
        <v>44783</v>
      </c>
      <c r="J1779" s="58">
        <v>37.950000000000003</v>
      </c>
    </row>
    <row r="1780" spans="1:10" ht="81.599999999999994" x14ac:dyDescent="0.5">
      <c r="A1780" s="69"/>
      <c r="B1780" s="54">
        <v>15.99</v>
      </c>
      <c r="C1780" s="53" t="s">
        <v>1280</v>
      </c>
      <c r="D1780" s="55">
        <v>45135</v>
      </c>
      <c r="E1780" s="53" t="s">
        <v>1432</v>
      </c>
      <c r="F1780" s="53" t="s">
        <v>1433</v>
      </c>
      <c r="G1780" s="56">
        <v>31132015782141</v>
      </c>
      <c r="H1780" s="53" t="s">
        <v>1283</v>
      </c>
      <c r="I1780" s="57">
        <v>44767</v>
      </c>
      <c r="J1780" s="58">
        <v>15.99</v>
      </c>
    </row>
    <row r="1781" spans="1:10" ht="102" x14ac:dyDescent="0.5">
      <c r="A1781" s="69"/>
      <c r="B1781" s="54">
        <v>8</v>
      </c>
      <c r="C1781" s="53" t="s">
        <v>1280</v>
      </c>
      <c r="D1781" s="55">
        <v>45121</v>
      </c>
      <c r="E1781" s="53" t="s">
        <v>1368</v>
      </c>
      <c r="F1781" s="53" t="s">
        <v>1369</v>
      </c>
      <c r="G1781" s="56">
        <v>31132000123582</v>
      </c>
      <c r="H1781" s="53" t="s">
        <v>1283</v>
      </c>
      <c r="I1781" s="57">
        <v>44756</v>
      </c>
      <c r="J1781" s="58">
        <v>8</v>
      </c>
    </row>
    <row r="1782" spans="1:10" ht="91.8" x14ac:dyDescent="0.5">
      <c r="A1782" s="69"/>
      <c r="B1782" s="54">
        <v>17.989999999999998</v>
      </c>
      <c r="C1782" s="53" t="s">
        <v>1280</v>
      </c>
      <c r="D1782" s="55">
        <v>45121</v>
      </c>
      <c r="E1782" s="53" t="s">
        <v>1370</v>
      </c>
      <c r="F1782" s="53" t="s">
        <v>1371</v>
      </c>
      <c r="G1782" s="56">
        <v>31132016056966</v>
      </c>
      <c r="H1782" s="53" t="s">
        <v>1283</v>
      </c>
      <c r="I1782" s="57">
        <v>44756</v>
      </c>
      <c r="J1782" s="58">
        <v>17.989999999999998</v>
      </c>
    </row>
    <row r="1783" spans="1:10" ht="91.8" x14ac:dyDescent="0.5">
      <c r="A1783" s="69"/>
      <c r="B1783" s="54">
        <v>23</v>
      </c>
      <c r="C1783" s="53" t="s">
        <v>1280</v>
      </c>
      <c r="D1783" s="55">
        <v>45121</v>
      </c>
      <c r="E1783" s="53" t="s">
        <v>1372</v>
      </c>
      <c r="F1783" s="53" t="s">
        <v>1373</v>
      </c>
      <c r="G1783" s="56">
        <v>31132008316717</v>
      </c>
      <c r="H1783" s="53" t="s">
        <v>1283</v>
      </c>
      <c r="I1783" s="57">
        <v>44756</v>
      </c>
      <c r="J1783" s="58">
        <v>23</v>
      </c>
    </row>
    <row r="1784" spans="1:10" ht="91.8" x14ac:dyDescent="0.5">
      <c r="A1784" s="69"/>
      <c r="B1784" s="54">
        <v>25</v>
      </c>
      <c r="C1784" s="53" t="s">
        <v>1280</v>
      </c>
      <c r="D1784" s="55">
        <v>45121</v>
      </c>
      <c r="E1784" s="53" t="s">
        <v>1374</v>
      </c>
      <c r="F1784" s="53" t="s">
        <v>1375</v>
      </c>
      <c r="G1784" s="56">
        <v>31132011902115</v>
      </c>
      <c r="H1784" s="53" t="s">
        <v>1283</v>
      </c>
      <c r="I1784" s="57">
        <v>44756</v>
      </c>
      <c r="J1784" s="58">
        <v>25</v>
      </c>
    </row>
    <row r="1785" spans="1:10" ht="112.2" x14ac:dyDescent="0.5">
      <c r="A1785" s="69"/>
      <c r="B1785" s="54">
        <v>30</v>
      </c>
      <c r="C1785" s="53" t="s">
        <v>1280</v>
      </c>
      <c r="D1785" s="55">
        <v>45121</v>
      </c>
      <c r="E1785" s="53" t="s">
        <v>1376</v>
      </c>
      <c r="F1785" s="53" t="s">
        <v>1377</v>
      </c>
      <c r="G1785" s="56">
        <v>31132015585395</v>
      </c>
      <c r="H1785" s="53" t="s">
        <v>1283</v>
      </c>
      <c r="I1785" s="57">
        <v>44756</v>
      </c>
      <c r="J1785" s="58">
        <v>30</v>
      </c>
    </row>
    <row r="1786" spans="1:10" ht="91.8" x14ac:dyDescent="0.5">
      <c r="A1786" s="69"/>
      <c r="B1786" s="54">
        <v>22</v>
      </c>
      <c r="C1786" s="53" t="s">
        <v>1280</v>
      </c>
      <c r="D1786" s="55">
        <v>45163</v>
      </c>
      <c r="E1786" s="53" t="s">
        <v>2528</v>
      </c>
      <c r="F1786" s="53" t="s">
        <v>2529</v>
      </c>
      <c r="G1786" s="56">
        <v>31132013957216</v>
      </c>
      <c r="H1786" s="53" t="s">
        <v>1283</v>
      </c>
      <c r="I1786" s="57">
        <v>44796</v>
      </c>
      <c r="J1786" s="58">
        <v>22</v>
      </c>
    </row>
    <row r="1787" spans="1:10" ht="102" x14ac:dyDescent="0.5">
      <c r="A1787" s="69"/>
      <c r="B1787" s="54">
        <v>7.99</v>
      </c>
      <c r="C1787" s="53" t="s">
        <v>1280</v>
      </c>
      <c r="D1787" s="55">
        <v>45177</v>
      </c>
      <c r="E1787" s="53" t="s">
        <v>2442</v>
      </c>
      <c r="F1787" s="53" t="s">
        <v>2443</v>
      </c>
      <c r="G1787" s="56">
        <v>31132013915115</v>
      </c>
      <c r="H1787" s="53" t="s">
        <v>1283</v>
      </c>
      <c r="I1787" s="57">
        <v>44807</v>
      </c>
      <c r="J1787" s="58">
        <v>7.99</v>
      </c>
    </row>
    <row r="1788" spans="1:10" ht="102" x14ac:dyDescent="0.5">
      <c r="A1788" s="69"/>
      <c r="B1788" s="54">
        <v>35</v>
      </c>
      <c r="C1788" s="53" t="s">
        <v>1280</v>
      </c>
      <c r="D1788" s="55">
        <v>45198</v>
      </c>
      <c r="E1788" s="53" t="s">
        <v>1378</v>
      </c>
      <c r="F1788" s="53" t="s">
        <v>1379</v>
      </c>
      <c r="G1788" s="56">
        <v>31132014254910</v>
      </c>
      <c r="H1788" s="53" t="s">
        <v>1283</v>
      </c>
      <c r="I1788" s="57">
        <v>44829</v>
      </c>
      <c r="J1788" s="58">
        <v>35</v>
      </c>
    </row>
    <row r="1789" spans="1:10" ht="91.8" x14ac:dyDescent="0.5">
      <c r="A1789" s="69"/>
      <c r="B1789" s="54">
        <v>16</v>
      </c>
      <c r="C1789" s="53" t="s">
        <v>1280</v>
      </c>
      <c r="D1789" s="55">
        <v>45184</v>
      </c>
      <c r="E1789" s="53" t="s">
        <v>1666</v>
      </c>
      <c r="F1789" s="53" t="s">
        <v>1667</v>
      </c>
      <c r="G1789" s="56">
        <v>31132015584356</v>
      </c>
      <c r="H1789" s="53" t="s">
        <v>1283</v>
      </c>
      <c r="I1789" s="57">
        <v>44818</v>
      </c>
      <c r="J1789" s="58">
        <v>16</v>
      </c>
    </row>
    <row r="1790" spans="1:10" ht="91.8" x14ac:dyDescent="0.5">
      <c r="A1790" s="69"/>
      <c r="B1790" s="54">
        <v>18.989999999999998</v>
      </c>
      <c r="C1790" s="53" t="s">
        <v>1280</v>
      </c>
      <c r="D1790" s="55">
        <v>45170</v>
      </c>
      <c r="E1790" s="53" t="s">
        <v>2228</v>
      </c>
      <c r="F1790" s="53" t="s">
        <v>2229</v>
      </c>
      <c r="G1790" s="56">
        <v>31132015214103</v>
      </c>
      <c r="H1790" s="53" t="s">
        <v>1283</v>
      </c>
      <c r="I1790" s="57">
        <v>44799</v>
      </c>
      <c r="J1790" s="58">
        <v>18.989999999999998</v>
      </c>
    </row>
    <row r="1791" spans="1:10" ht="81.599999999999994" x14ac:dyDescent="0.5">
      <c r="A1791" s="69"/>
      <c r="B1791" s="54">
        <v>9.9499999999999993</v>
      </c>
      <c r="C1791" s="53" t="s">
        <v>1280</v>
      </c>
      <c r="D1791" s="55">
        <v>45163</v>
      </c>
      <c r="E1791" s="53" t="s">
        <v>2144</v>
      </c>
      <c r="F1791" s="53" t="s">
        <v>2145</v>
      </c>
      <c r="G1791" s="56">
        <v>31132013794759</v>
      </c>
      <c r="H1791" s="53" t="s">
        <v>1283</v>
      </c>
      <c r="I1791" s="57">
        <v>44795</v>
      </c>
      <c r="J1791" s="58">
        <v>9.9499999999999993</v>
      </c>
    </row>
    <row r="1792" spans="1:10" ht="102" x14ac:dyDescent="0.5">
      <c r="A1792" s="69"/>
      <c r="B1792" s="54">
        <v>16</v>
      </c>
      <c r="C1792" s="53" t="s">
        <v>1280</v>
      </c>
      <c r="D1792" s="55">
        <v>45156</v>
      </c>
      <c r="E1792" s="53" t="s">
        <v>2530</v>
      </c>
      <c r="F1792" s="53" t="s">
        <v>2531</v>
      </c>
      <c r="G1792" s="56">
        <v>31132013770379</v>
      </c>
      <c r="H1792" s="53" t="s">
        <v>1283</v>
      </c>
      <c r="I1792" s="57">
        <v>44791</v>
      </c>
      <c r="J1792" s="58">
        <v>16</v>
      </c>
    </row>
    <row r="1793" spans="1:10" ht="102" x14ac:dyDescent="0.5">
      <c r="A1793" s="69"/>
      <c r="B1793" s="54">
        <v>29.95</v>
      </c>
      <c r="C1793" s="53" t="s">
        <v>1280</v>
      </c>
      <c r="D1793" s="55">
        <v>45170</v>
      </c>
      <c r="E1793" s="53" t="s">
        <v>2290</v>
      </c>
      <c r="F1793" s="53" t="s">
        <v>2291</v>
      </c>
      <c r="G1793" s="56">
        <v>31132011746264</v>
      </c>
      <c r="H1793" s="53" t="s">
        <v>1283</v>
      </c>
      <c r="I1793" s="57">
        <v>44802</v>
      </c>
      <c r="J1793" s="58">
        <v>29.95</v>
      </c>
    </row>
    <row r="1794" spans="1:10" ht="102" x14ac:dyDescent="0.5">
      <c r="A1794" s="69"/>
      <c r="B1794" s="54">
        <v>15.99</v>
      </c>
      <c r="C1794" s="53" t="s">
        <v>1280</v>
      </c>
      <c r="D1794" s="55">
        <v>45170</v>
      </c>
      <c r="E1794" s="53" t="s">
        <v>2532</v>
      </c>
      <c r="F1794" s="53" t="s">
        <v>2533</v>
      </c>
      <c r="G1794" s="56">
        <v>31132015604527</v>
      </c>
      <c r="H1794" s="53" t="s">
        <v>1283</v>
      </c>
      <c r="I1794" s="57">
        <v>44804</v>
      </c>
      <c r="J1794" s="58">
        <v>15.99</v>
      </c>
    </row>
    <row r="1795" spans="1:10" ht="81.599999999999994" x14ac:dyDescent="0.5">
      <c r="A1795" s="69"/>
      <c r="B1795" s="54">
        <v>24.95</v>
      </c>
      <c r="C1795" s="53" t="s">
        <v>1280</v>
      </c>
      <c r="D1795" s="55">
        <v>45170</v>
      </c>
      <c r="E1795" s="53" t="s">
        <v>1727</v>
      </c>
      <c r="F1795" s="53" t="s">
        <v>1728</v>
      </c>
      <c r="G1795" s="56">
        <v>31132013470244</v>
      </c>
      <c r="H1795" s="53" t="s">
        <v>1283</v>
      </c>
      <c r="I1795" s="57">
        <v>44803</v>
      </c>
      <c r="J1795" s="58">
        <v>24.95</v>
      </c>
    </row>
    <row r="1796" spans="1:10" ht="91.8" x14ac:dyDescent="0.5">
      <c r="A1796" s="69"/>
      <c r="B1796" s="54">
        <v>16</v>
      </c>
      <c r="C1796" s="53" t="s">
        <v>1280</v>
      </c>
      <c r="D1796" s="55">
        <v>45114</v>
      </c>
      <c r="E1796" s="53" t="s">
        <v>2109</v>
      </c>
      <c r="F1796" s="53" t="s">
        <v>2110</v>
      </c>
      <c r="G1796" s="56">
        <v>31132015876653</v>
      </c>
      <c r="H1796" s="53" t="s">
        <v>1283</v>
      </c>
      <c r="I1796" s="57">
        <v>44748</v>
      </c>
      <c r="J1796" s="58">
        <v>16</v>
      </c>
    </row>
    <row r="1797" spans="1:10" ht="91.8" x14ac:dyDescent="0.5">
      <c r="A1797" s="69"/>
      <c r="B1797" s="54">
        <v>26.99</v>
      </c>
      <c r="C1797" s="53" t="s">
        <v>1280</v>
      </c>
      <c r="D1797" s="55">
        <v>45142</v>
      </c>
      <c r="E1797" s="53" t="s">
        <v>1380</v>
      </c>
      <c r="F1797" s="53" t="s">
        <v>1381</v>
      </c>
      <c r="G1797" s="56">
        <v>31132015082377</v>
      </c>
      <c r="H1797" s="53" t="s">
        <v>1283</v>
      </c>
      <c r="I1797" s="57">
        <v>44772</v>
      </c>
      <c r="J1797" s="58">
        <v>26.99</v>
      </c>
    </row>
    <row r="1798" spans="1:10" ht="81.599999999999994" x14ac:dyDescent="0.5">
      <c r="A1798" s="69"/>
      <c r="B1798" s="54">
        <v>4.99</v>
      </c>
      <c r="C1798" s="53" t="s">
        <v>1280</v>
      </c>
      <c r="D1798" s="55">
        <v>45177</v>
      </c>
      <c r="E1798" s="53" t="s">
        <v>2444</v>
      </c>
      <c r="F1798" s="53" t="s">
        <v>2445</v>
      </c>
      <c r="G1798" s="56">
        <v>31132014653574</v>
      </c>
      <c r="H1798" s="53" t="s">
        <v>1283</v>
      </c>
      <c r="I1798" s="57">
        <v>44811</v>
      </c>
      <c r="J1798" s="58">
        <v>4.99</v>
      </c>
    </row>
    <row r="1799" spans="1:10" ht="102" x14ac:dyDescent="0.5">
      <c r="A1799" s="69"/>
      <c r="B1799" s="54">
        <v>19.95</v>
      </c>
      <c r="C1799" s="53" t="s">
        <v>1280</v>
      </c>
      <c r="D1799" s="55">
        <v>45114</v>
      </c>
      <c r="E1799" s="53" t="s">
        <v>2446</v>
      </c>
      <c r="F1799" s="53" t="s">
        <v>2447</v>
      </c>
      <c r="G1799" s="56">
        <v>31132016138319</v>
      </c>
      <c r="H1799" s="53" t="s">
        <v>1283</v>
      </c>
      <c r="I1799" s="57">
        <v>44748</v>
      </c>
      <c r="J1799" s="58">
        <v>19.95</v>
      </c>
    </row>
    <row r="1800" spans="1:10" ht="91.8" x14ac:dyDescent="0.5">
      <c r="A1800" s="69"/>
      <c r="B1800" s="54">
        <v>28</v>
      </c>
      <c r="C1800" s="53" t="s">
        <v>1280</v>
      </c>
      <c r="D1800" s="55">
        <v>45177</v>
      </c>
      <c r="E1800" s="53" t="s">
        <v>2448</v>
      </c>
      <c r="F1800" s="53" t="s">
        <v>2449</v>
      </c>
      <c r="G1800" s="56">
        <v>31132015767589</v>
      </c>
      <c r="H1800" s="53" t="s">
        <v>1283</v>
      </c>
      <c r="I1800" s="57">
        <v>44810</v>
      </c>
      <c r="J1800" s="58">
        <v>28</v>
      </c>
    </row>
    <row r="1801" spans="1:10" ht="102" x14ac:dyDescent="0.5">
      <c r="A1801" s="69"/>
      <c r="B1801" s="54">
        <v>14.99</v>
      </c>
      <c r="C1801" s="53" t="s">
        <v>1280</v>
      </c>
      <c r="D1801" s="55">
        <v>45114</v>
      </c>
      <c r="E1801" s="53" t="s">
        <v>2177</v>
      </c>
      <c r="F1801" s="53" t="s">
        <v>2178</v>
      </c>
      <c r="G1801" s="56">
        <v>31132012839894</v>
      </c>
      <c r="H1801" s="53" t="s">
        <v>1794</v>
      </c>
      <c r="I1801" s="57">
        <v>44747</v>
      </c>
      <c r="J1801" s="58">
        <v>14.99</v>
      </c>
    </row>
    <row r="1802" spans="1:10" ht="112.2" x14ac:dyDescent="0.5">
      <c r="A1802" s="69"/>
      <c r="B1802" s="54">
        <v>27.5</v>
      </c>
      <c r="C1802" s="53" t="s">
        <v>1280</v>
      </c>
      <c r="D1802" s="55">
        <v>45114</v>
      </c>
      <c r="E1802" s="53" t="s">
        <v>2450</v>
      </c>
      <c r="F1802" s="53" t="s">
        <v>2451</v>
      </c>
      <c r="G1802" s="56">
        <v>31132016115077</v>
      </c>
      <c r="H1802" s="53" t="s">
        <v>1283</v>
      </c>
      <c r="I1802" s="57">
        <v>44745</v>
      </c>
      <c r="J1802" s="58">
        <v>27.5</v>
      </c>
    </row>
    <row r="1803" spans="1:10" ht="91.8" x14ac:dyDescent="0.5">
      <c r="A1803" s="69"/>
      <c r="B1803" s="54">
        <v>24.95</v>
      </c>
      <c r="C1803" s="53" t="s">
        <v>1280</v>
      </c>
      <c r="D1803" s="55">
        <v>45198</v>
      </c>
      <c r="E1803" s="53" t="s">
        <v>2452</v>
      </c>
      <c r="F1803" s="53" t="s">
        <v>2453</v>
      </c>
      <c r="G1803" s="56">
        <v>31132015478690</v>
      </c>
      <c r="H1803" s="53" t="s">
        <v>1283</v>
      </c>
      <c r="I1803" s="57">
        <v>44833</v>
      </c>
      <c r="J1803" s="58">
        <v>24.95</v>
      </c>
    </row>
    <row r="1804" spans="1:10" ht="102" x14ac:dyDescent="0.5">
      <c r="A1804" s="69"/>
      <c r="B1804" s="54">
        <v>25</v>
      </c>
      <c r="C1804" s="53" t="s">
        <v>1280</v>
      </c>
      <c r="D1804" s="55">
        <v>45121</v>
      </c>
      <c r="E1804" s="53" t="s">
        <v>2706</v>
      </c>
      <c r="F1804" s="53" t="s">
        <v>2707</v>
      </c>
      <c r="G1804" s="56">
        <v>31132009116926</v>
      </c>
      <c r="H1804" s="53" t="s">
        <v>1283</v>
      </c>
      <c r="I1804" s="57">
        <v>44755</v>
      </c>
      <c r="J1804" s="58">
        <v>25</v>
      </c>
    </row>
    <row r="1805" spans="1:10" ht="91.8" x14ac:dyDescent="0.5">
      <c r="A1805" s="69"/>
      <c r="B1805" s="54">
        <v>7.99</v>
      </c>
      <c r="C1805" s="53" t="s">
        <v>1280</v>
      </c>
      <c r="D1805" s="55">
        <v>45163</v>
      </c>
      <c r="E1805" s="53" t="s">
        <v>2303</v>
      </c>
      <c r="F1805" s="53" t="s">
        <v>2304</v>
      </c>
      <c r="G1805" s="56">
        <v>31132015944584</v>
      </c>
      <c r="H1805" s="53" t="s">
        <v>1283</v>
      </c>
      <c r="I1805" s="57">
        <v>44796</v>
      </c>
      <c r="J1805" s="58">
        <v>7.99</v>
      </c>
    </row>
    <row r="1806" spans="1:10" ht="91.8" x14ac:dyDescent="0.5">
      <c r="A1806" s="69"/>
      <c r="B1806" s="70">
        <v>16.989999999999998</v>
      </c>
      <c r="C1806" s="69" t="s">
        <v>1280</v>
      </c>
      <c r="D1806" s="71">
        <v>45163</v>
      </c>
      <c r="E1806" s="53" t="s">
        <v>2305</v>
      </c>
      <c r="F1806" s="53" t="s">
        <v>2306</v>
      </c>
      <c r="G1806" s="56">
        <v>31132010604597</v>
      </c>
      <c r="H1806" s="53" t="s">
        <v>1283</v>
      </c>
      <c r="I1806" s="57">
        <v>44796</v>
      </c>
      <c r="J1806" s="58">
        <v>16.989999999999998</v>
      </c>
    </row>
    <row r="1807" spans="1:10" ht="91.8" x14ac:dyDescent="0.5">
      <c r="A1807" s="69"/>
      <c r="B1807" s="70"/>
      <c r="C1807" s="69"/>
      <c r="D1807" s="71"/>
      <c r="E1807" s="53" t="s">
        <v>2307</v>
      </c>
      <c r="F1807" s="53" t="s">
        <v>2308</v>
      </c>
      <c r="G1807" s="56">
        <v>31132012568527</v>
      </c>
      <c r="H1807" s="53" t="s">
        <v>1283</v>
      </c>
      <c r="I1807" s="57">
        <v>44796</v>
      </c>
      <c r="J1807" s="58">
        <v>16.989999999999998</v>
      </c>
    </row>
    <row r="1808" spans="1:10" ht="102" x14ac:dyDescent="0.5">
      <c r="A1808" s="69"/>
      <c r="B1808" s="54">
        <v>6.99</v>
      </c>
      <c r="C1808" s="53" t="s">
        <v>1280</v>
      </c>
      <c r="D1808" s="55">
        <v>45142</v>
      </c>
      <c r="E1808" s="53" t="s">
        <v>2309</v>
      </c>
      <c r="F1808" s="53" t="s">
        <v>2310</v>
      </c>
      <c r="G1808" s="56">
        <v>31132013500719</v>
      </c>
      <c r="H1808" s="53" t="s">
        <v>1283</v>
      </c>
      <c r="I1808" s="57">
        <v>44775</v>
      </c>
      <c r="J1808" s="58">
        <v>6.99</v>
      </c>
    </row>
    <row r="1809" spans="1:10" ht="91.8" x14ac:dyDescent="0.5">
      <c r="A1809" s="69"/>
      <c r="B1809" s="54">
        <v>42.5</v>
      </c>
      <c r="C1809" s="53" t="s">
        <v>1280</v>
      </c>
      <c r="D1809" s="55">
        <v>45184</v>
      </c>
      <c r="E1809" s="53" t="s">
        <v>1546</v>
      </c>
      <c r="F1809" s="53" t="s">
        <v>1547</v>
      </c>
      <c r="G1809" s="56">
        <v>31132015744067</v>
      </c>
      <c r="H1809" s="53" t="s">
        <v>1283</v>
      </c>
      <c r="I1809" s="57">
        <v>44819</v>
      </c>
      <c r="J1809" s="58">
        <v>42.5</v>
      </c>
    </row>
    <row r="1810" spans="1:10" ht="91.8" x14ac:dyDescent="0.5">
      <c r="A1810" s="69"/>
      <c r="B1810" s="54">
        <v>26</v>
      </c>
      <c r="C1810" s="53" t="s">
        <v>1280</v>
      </c>
      <c r="D1810" s="55">
        <v>45170</v>
      </c>
      <c r="E1810" s="53" t="s">
        <v>2604</v>
      </c>
      <c r="F1810" s="53" t="s">
        <v>1529</v>
      </c>
      <c r="G1810" s="56">
        <v>31132015637469</v>
      </c>
      <c r="H1810" s="53" t="s">
        <v>1283</v>
      </c>
      <c r="I1810" s="57">
        <v>44803</v>
      </c>
      <c r="J1810" s="58">
        <v>26</v>
      </c>
    </row>
    <row r="1811" spans="1:10" ht="91.8" x14ac:dyDescent="0.5">
      <c r="A1811" s="69"/>
      <c r="B1811" s="54">
        <v>6.99</v>
      </c>
      <c r="C1811" s="53" t="s">
        <v>1280</v>
      </c>
      <c r="D1811" s="55">
        <v>45163</v>
      </c>
      <c r="E1811" s="53" t="s">
        <v>2454</v>
      </c>
      <c r="F1811" s="53" t="s">
        <v>2455</v>
      </c>
      <c r="G1811" s="56">
        <v>31132012978924</v>
      </c>
      <c r="H1811" s="53" t="s">
        <v>1283</v>
      </c>
      <c r="I1811" s="57">
        <v>44794</v>
      </c>
      <c r="J1811" s="58">
        <v>6.99</v>
      </c>
    </row>
    <row r="1812" spans="1:10" ht="81.599999999999994" x14ac:dyDescent="0.5">
      <c r="A1812" s="69"/>
      <c r="B1812" s="54">
        <v>17.989999999999998</v>
      </c>
      <c r="C1812" s="53" t="s">
        <v>1280</v>
      </c>
      <c r="D1812" s="55">
        <v>45156</v>
      </c>
      <c r="E1812" s="53" t="s">
        <v>2456</v>
      </c>
      <c r="F1812" s="53" t="s">
        <v>2457</v>
      </c>
      <c r="G1812" s="56">
        <v>31132011653155</v>
      </c>
      <c r="H1812" s="53" t="s">
        <v>1283</v>
      </c>
      <c r="I1812" s="57">
        <v>44790</v>
      </c>
      <c r="J1812" s="58">
        <v>17.989999999999998</v>
      </c>
    </row>
    <row r="1813" spans="1:10" ht="81.599999999999994" x14ac:dyDescent="0.5">
      <c r="A1813" s="69"/>
      <c r="B1813" s="70">
        <v>18.989999999999998</v>
      </c>
      <c r="C1813" s="69" t="s">
        <v>1280</v>
      </c>
      <c r="D1813" s="71">
        <v>45156</v>
      </c>
      <c r="E1813" s="53" t="s">
        <v>2458</v>
      </c>
      <c r="F1813" s="53" t="s">
        <v>2389</v>
      </c>
      <c r="G1813" s="56">
        <v>31132015289709</v>
      </c>
      <c r="H1813" s="53" t="s">
        <v>1283</v>
      </c>
      <c r="I1813" s="57">
        <v>44790</v>
      </c>
      <c r="J1813" s="58">
        <v>18.989999999999998</v>
      </c>
    </row>
    <row r="1814" spans="1:10" ht="91.8" x14ac:dyDescent="0.5">
      <c r="A1814" s="69"/>
      <c r="B1814" s="70"/>
      <c r="C1814" s="69"/>
      <c r="D1814" s="71"/>
      <c r="E1814" s="53" t="s">
        <v>2459</v>
      </c>
      <c r="F1814" s="53" t="s">
        <v>2460</v>
      </c>
      <c r="G1814" s="56">
        <v>31132014882280</v>
      </c>
      <c r="H1814" s="53" t="s">
        <v>1283</v>
      </c>
      <c r="I1814" s="57">
        <v>44790</v>
      </c>
      <c r="J1814" s="58">
        <v>18.989999999999998</v>
      </c>
    </row>
    <row r="1815" spans="1:10" ht="91.8" x14ac:dyDescent="0.5">
      <c r="A1815" s="69"/>
      <c r="B1815" s="54">
        <v>16.95</v>
      </c>
      <c r="C1815" s="53" t="s">
        <v>1280</v>
      </c>
      <c r="D1815" s="55">
        <v>45128</v>
      </c>
      <c r="E1815" s="53" t="s">
        <v>2311</v>
      </c>
      <c r="F1815" s="53" t="s">
        <v>2312</v>
      </c>
      <c r="G1815" s="56">
        <v>31132014857555</v>
      </c>
      <c r="H1815" s="53" t="s">
        <v>1283</v>
      </c>
      <c r="I1815" s="57">
        <v>44757</v>
      </c>
      <c r="J1815" s="58">
        <v>16.95</v>
      </c>
    </row>
    <row r="1816" spans="1:10" ht="102" x14ac:dyDescent="0.5">
      <c r="A1816" s="69"/>
      <c r="B1816" s="54">
        <v>11.95</v>
      </c>
      <c r="C1816" s="53" t="s">
        <v>1280</v>
      </c>
      <c r="D1816" s="55">
        <v>45135</v>
      </c>
      <c r="E1816" s="53" t="s">
        <v>2313</v>
      </c>
      <c r="F1816" s="53" t="s">
        <v>2314</v>
      </c>
      <c r="G1816" s="56">
        <v>31132014481489</v>
      </c>
      <c r="H1816" s="53" t="s">
        <v>1283</v>
      </c>
      <c r="I1816" s="57">
        <v>44770</v>
      </c>
      <c r="J1816" s="58">
        <v>11.95</v>
      </c>
    </row>
    <row r="1817" spans="1:10" ht="91.8" x14ac:dyDescent="0.5">
      <c r="A1817" s="69"/>
      <c r="B1817" s="54">
        <v>26</v>
      </c>
      <c r="C1817" s="53" t="s">
        <v>1280</v>
      </c>
      <c r="D1817" s="55">
        <v>45128</v>
      </c>
      <c r="E1817" s="53" t="s">
        <v>1444</v>
      </c>
      <c r="F1817" s="53" t="s">
        <v>1445</v>
      </c>
      <c r="G1817" s="56">
        <v>31132015524550</v>
      </c>
      <c r="H1817" s="53" t="s">
        <v>1283</v>
      </c>
      <c r="I1817" s="57">
        <v>44762</v>
      </c>
      <c r="J1817" s="58">
        <v>26</v>
      </c>
    </row>
    <row r="1818" spans="1:10" ht="102" x14ac:dyDescent="0.5">
      <c r="A1818" s="69"/>
      <c r="B1818" s="54">
        <v>12.95</v>
      </c>
      <c r="C1818" s="53" t="s">
        <v>1280</v>
      </c>
      <c r="D1818" s="55">
        <v>45149</v>
      </c>
      <c r="E1818" s="53" t="s">
        <v>2461</v>
      </c>
      <c r="F1818" s="53" t="s">
        <v>2462</v>
      </c>
      <c r="G1818" s="56">
        <v>31132008110060</v>
      </c>
      <c r="H1818" s="53" t="s">
        <v>1283</v>
      </c>
      <c r="I1818" s="57">
        <v>44783</v>
      </c>
      <c r="J1818" s="58">
        <v>12.95</v>
      </c>
    </row>
    <row r="1819" spans="1:10" ht="102" x14ac:dyDescent="0.5">
      <c r="A1819" s="69"/>
      <c r="B1819" s="54">
        <v>14.95</v>
      </c>
      <c r="C1819" s="53" t="s">
        <v>1280</v>
      </c>
      <c r="D1819" s="55">
        <v>45149</v>
      </c>
      <c r="E1819" s="53" t="s">
        <v>2463</v>
      </c>
      <c r="F1819" s="53" t="s">
        <v>2464</v>
      </c>
      <c r="G1819" s="56">
        <v>31132010851909</v>
      </c>
      <c r="H1819" s="53" t="s">
        <v>1283</v>
      </c>
      <c r="I1819" s="57">
        <v>44783</v>
      </c>
      <c r="J1819" s="58">
        <v>14.95</v>
      </c>
    </row>
    <row r="1820" spans="1:10" ht="102" x14ac:dyDescent="0.5">
      <c r="A1820" s="69"/>
      <c r="B1820" s="54">
        <v>19.95</v>
      </c>
      <c r="C1820" s="53" t="s">
        <v>1280</v>
      </c>
      <c r="D1820" s="55">
        <v>45149</v>
      </c>
      <c r="E1820" s="53" t="s">
        <v>2465</v>
      </c>
      <c r="F1820" s="53" t="s">
        <v>2466</v>
      </c>
      <c r="G1820" s="56">
        <v>31132008953311</v>
      </c>
      <c r="H1820" s="53" t="s">
        <v>1283</v>
      </c>
      <c r="I1820" s="57">
        <v>44783</v>
      </c>
      <c r="J1820" s="58">
        <v>19.95</v>
      </c>
    </row>
    <row r="1821" spans="1:10" ht="112.2" x14ac:dyDescent="0.5">
      <c r="A1821" s="69"/>
      <c r="B1821" s="54">
        <v>23</v>
      </c>
      <c r="C1821" s="53" t="s">
        <v>1280</v>
      </c>
      <c r="D1821" s="55">
        <v>45149</v>
      </c>
      <c r="E1821" s="53" t="s">
        <v>2467</v>
      </c>
      <c r="F1821" s="53" t="s">
        <v>2468</v>
      </c>
      <c r="G1821" s="56">
        <v>31132004755405</v>
      </c>
      <c r="H1821" s="53" t="s">
        <v>1283</v>
      </c>
      <c r="I1821" s="57">
        <v>44783</v>
      </c>
      <c r="J1821" s="58">
        <v>23</v>
      </c>
    </row>
    <row r="1822" spans="1:10" ht="102" x14ac:dyDescent="0.5">
      <c r="A1822" s="69"/>
      <c r="B1822" s="54">
        <v>17.989999999999998</v>
      </c>
      <c r="C1822" s="53" t="s">
        <v>1280</v>
      </c>
      <c r="D1822" s="55">
        <v>45128</v>
      </c>
      <c r="E1822" s="53" t="s">
        <v>2179</v>
      </c>
      <c r="F1822" s="53" t="s">
        <v>2180</v>
      </c>
      <c r="G1822" s="56">
        <v>31132015320686</v>
      </c>
      <c r="H1822" s="53" t="s">
        <v>1283</v>
      </c>
      <c r="I1822" s="57">
        <v>44757</v>
      </c>
      <c r="J1822" s="58">
        <v>17.989999999999998</v>
      </c>
    </row>
    <row r="1823" spans="1:10" ht="112.2" x14ac:dyDescent="0.5">
      <c r="A1823" s="69"/>
      <c r="B1823" s="54">
        <v>12.99</v>
      </c>
      <c r="C1823" s="53" t="s">
        <v>1280</v>
      </c>
      <c r="D1823" s="55">
        <v>45128</v>
      </c>
      <c r="E1823" s="53" t="s">
        <v>2469</v>
      </c>
      <c r="F1823" s="53" t="s">
        <v>2470</v>
      </c>
      <c r="G1823" s="56">
        <v>31132015184181</v>
      </c>
      <c r="H1823" s="53" t="s">
        <v>1283</v>
      </c>
      <c r="I1823" s="57">
        <v>44762</v>
      </c>
      <c r="J1823" s="58">
        <v>12.99</v>
      </c>
    </row>
    <row r="1824" spans="1:10" ht="112.2" x14ac:dyDescent="0.5">
      <c r="A1824" s="69"/>
      <c r="B1824" s="54">
        <v>14.99</v>
      </c>
      <c r="C1824" s="53" t="s">
        <v>1280</v>
      </c>
      <c r="D1824" s="55">
        <v>45191</v>
      </c>
      <c r="E1824" s="53" t="s">
        <v>2471</v>
      </c>
      <c r="F1824" s="53" t="s">
        <v>2472</v>
      </c>
      <c r="G1824" s="56">
        <v>31132015763745</v>
      </c>
      <c r="H1824" s="53" t="s">
        <v>1283</v>
      </c>
      <c r="I1824" s="57">
        <v>44823</v>
      </c>
      <c r="J1824" s="58">
        <v>14.99</v>
      </c>
    </row>
    <row r="1825" spans="1:10" ht="91.8" x14ac:dyDescent="0.5">
      <c r="A1825" s="69"/>
      <c r="B1825" s="54">
        <v>12.99</v>
      </c>
      <c r="C1825" s="53" t="s">
        <v>1280</v>
      </c>
      <c r="D1825" s="55">
        <v>45142</v>
      </c>
      <c r="E1825" s="53" t="s">
        <v>2473</v>
      </c>
      <c r="F1825" s="53" t="s">
        <v>2474</v>
      </c>
      <c r="G1825" s="56">
        <v>31132011094293</v>
      </c>
      <c r="H1825" s="53" t="s">
        <v>1283</v>
      </c>
      <c r="I1825" s="57">
        <v>44776</v>
      </c>
      <c r="J1825" s="58">
        <v>12.99</v>
      </c>
    </row>
    <row r="1826" spans="1:10" ht="91.8" x14ac:dyDescent="0.5">
      <c r="A1826" s="69"/>
      <c r="B1826" s="54">
        <v>21.99</v>
      </c>
      <c r="C1826" s="53" t="s">
        <v>1280</v>
      </c>
      <c r="D1826" s="55">
        <v>45163</v>
      </c>
      <c r="E1826" s="53" t="s">
        <v>2742</v>
      </c>
      <c r="F1826" s="53" t="s">
        <v>2743</v>
      </c>
      <c r="G1826" s="56">
        <v>31132011838673</v>
      </c>
      <c r="H1826" s="53" t="s">
        <v>1283</v>
      </c>
      <c r="I1826" s="57">
        <v>44792</v>
      </c>
      <c r="J1826" s="58">
        <v>21.99</v>
      </c>
    </row>
    <row r="1827" spans="1:10" ht="91.8" x14ac:dyDescent="0.5">
      <c r="A1827" s="69"/>
      <c r="B1827" s="54">
        <v>12.95</v>
      </c>
      <c r="C1827" s="53" t="s">
        <v>1280</v>
      </c>
      <c r="D1827" s="55">
        <v>45135</v>
      </c>
      <c r="E1827" s="53" t="s">
        <v>2534</v>
      </c>
      <c r="F1827" s="53" t="s">
        <v>2087</v>
      </c>
      <c r="G1827" s="56">
        <v>31132014174225</v>
      </c>
      <c r="H1827" s="53" t="s">
        <v>1283</v>
      </c>
      <c r="I1827" s="57">
        <v>44770</v>
      </c>
      <c r="J1827" s="58">
        <v>12.95</v>
      </c>
    </row>
    <row r="1828" spans="1:10" ht="91.8" x14ac:dyDescent="0.5">
      <c r="A1828" s="69"/>
      <c r="B1828" s="54">
        <v>18.989999999999998</v>
      </c>
      <c r="C1828" s="53" t="s">
        <v>1280</v>
      </c>
      <c r="D1828" s="55">
        <v>45198</v>
      </c>
      <c r="E1828" s="53" t="s">
        <v>1707</v>
      </c>
      <c r="F1828" s="53" t="s">
        <v>1708</v>
      </c>
      <c r="G1828" s="56">
        <v>31132014956720</v>
      </c>
      <c r="H1828" s="53" t="s">
        <v>1283</v>
      </c>
      <c r="I1828" s="57">
        <v>44828</v>
      </c>
      <c r="J1828" s="58">
        <v>18.989999999999998</v>
      </c>
    </row>
    <row r="1829" spans="1:10" ht="91.8" x14ac:dyDescent="0.5">
      <c r="A1829" s="69"/>
      <c r="B1829" s="54">
        <v>27</v>
      </c>
      <c r="C1829" s="53" t="s">
        <v>1280</v>
      </c>
      <c r="D1829" s="55">
        <v>45156</v>
      </c>
      <c r="E1829" s="53" t="s">
        <v>1709</v>
      </c>
      <c r="F1829" s="53" t="s">
        <v>1710</v>
      </c>
      <c r="G1829" s="56">
        <v>31132015693850</v>
      </c>
      <c r="H1829" s="53" t="s">
        <v>1283</v>
      </c>
      <c r="I1829" s="57">
        <v>44786</v>
      </c>
      <c r="J1829" s="58">
        <v>27</v>
      </c>
    </row>
    <row r="1830" spans="1:10" ht="112.2" x14ac:dyDescent="0.5">
      <c r="A1830" s="69"/>
      <c r="B1830" s="54">
        <v>9.99</v>
      </c>
      <c r="C1830" s="53" t="s">
        <v>1280</v>
      </c>
      <c r="D1830" s="55">
        <v>45184</v>
      </c>
      <c r="E1830" s="53" t="s">
        <v>2475</v>
      </c>
      <c r="F1830" s="53" t="s">
        <v>2476</v>
      </c>
      <c r="G1830" s="56">
        <v>31132014614279</v>
      </c>
      <c r="H1830" s="53" t="s">
        <v>1283</v>
      </c>
      <c r="I1830" s="57">
        <v>44816</v>
      </c>
      <c r="J1830" s="58">
        <v>9.99</v>
      </c>
    </row>
    <row r="1831" spans="1:10" ht="112.2" x14ac:dyDescent="0.5">
      <c r="A1831" s="69"/>
      <c r="B1831" s="54">
        <v>22.99</v>
      </c>
      <c r="C1831" s="53" t="s">
        <v>1280</v>
      </c>
      <c r="D1831" s="55">
        <v>45184</v>
      </c>
      <c r="E1831" s="53" t="s">
        <v>2477</v>
      </c>
      <c r="F1831" s="53" t="s">
        <v>2119</v>
      </c>
      <c r="G1831" s="56">
        <v>31132015277241</v>
      </c>
      <c r="H1831" s="53" t="s">
        <v>1283</v>
      </c>
      <c r="I1831" s="57">
        <v>44816</v>
      </c>
      <c r="J1831" s="58">
        <v>22.99</v>
      </c>
    </row>
    <row r="1832" spans="1:10" ht="91.8" x14ac:dyDescent="0.5">
      <c r="A1832" s="69"/>
      <c r="B1832" s="54">
        <v>16.95</v>
      </c>
      <c r="C1832" s="53" t="s">
        <v>1280</v>
      </c>
      <c r="D1832" s="55">
        <v>45198</v>
      </c>
      <c r="E1832" s="53" t="s">
        <v>2785</v>
      </c>
      <c r="F1832" s="53" t="s">
        <v>2786</v>
      </c>
      <c r="G1832" s="56">
        <v>31132010828188</v>
      </c>
      <c r="H1832" s="53" t="s">
        <v>1283</v>
      </c>
      <c r="I1832" s="57">
        <v>44833</v>
      </c>
      <c r="J1832" s="58">
        <v>16.95</v>
      </c>
    </row>
    <row r="1833" spans="1:10" ht="81.599999999999994" x14ac:dyDescent="0.5">
      <c r="A1833" s="69" t="s">
        <v>2315</v>
      </c>
      <c r="B1833" s="54">
        <v>18.989999999999998</v>
      </c>
      <c r="C1833" s="53" t="s">
        <v>1280</v>
      </c>
      <c r="D1833" s="55">
        <v>45114</v>
      </c>
      <c r="E1833" s="53" t="s">
        <v>2388</v>
      </c>
      <c r="F1833" s="53" t="s">
        <v>2389</v>
      </c>
      <c r="G1833" s="56">
        <v>31132014181055</v>
      </c>
      <c r="H1833" s="53" t="s">
        <v>1283</v>
      </c>
      <c r="I1833" s="57">
        <v>44743</v>
      </c>
      <c r="J1833" s="58">
        <v>18.989999999999998</v>
      </c>
    </row>
    <row r="1834" spans="1:10" ht="122.4" x14ac:dyDescent="0.5">
      <c r="A1834" s="69"/>
      <c r="B1834" s="54">
        <v>9.99</v>
      </c>
      <c r="C1834" s="53" t="s">
        <v>1280</v>
      </c>
      <c r="D1834" s="55">
        <v>45163</v>
      </c>
      <c r="E1834" s="53" t="s">
        <v>2316</v>
      </c>
      <c r="F1834" s="53" t="s">
        <v>2317</v>
      </c>
      <c r="G1834" s="56">
        <v>31132015028487</v>
      </c>
      <c r="H1834" s="53" t="s">
        <v>1338</v>
      </c>
      <c r="I1834" s="57">
        <v>44795</v>
      </c>
      <c r="J1834" s="58">
        <v>9.99</v>
      </c>
    </row>
    <row r="1835" spans="1:10" ht="102" x14ac:dyDescent="0.5">
      <c r="A1835" s="69"/>
      <c r="B1835" s="54">
        <v>4.99</v>
      </c>
      <c r="C1835" s="53" t="s">
        <v>1280</v>
      </c>
      <c r="D1835" s="55">
        <v>45170</v>
      </c>
      <c r="E1835" s="53" t="s">
        <v>2390</v>
      </c>
      <c r="F1835" s="53" t="s">
        <v>2391</v>
      </c>
      <c r="G1835" s="56">
        <v>31132015057767</v>
      </c>
      <c r="H1835" s="53" t="s">
        <v>1283</v>
      </c>
      <c r="I1835" s="57">
        <v>44805</v>
      </c>
      <c r="J1835" s="58">
        <v>4.99</v>
      </c>
    </row>
    <row r="1836" spans="1:10" ht="81.599999999999994" x14ac:dyDescent="0.5">
      <c r="A1836" s="69"/>
      <c r="B1836" s="54">
        <v>9.99</v>
      </c>
      <c r="C1836" s="53" t="s">
        <v>1280</v>
      </c>
      <c r="D1836" s="55">
        <v>45170</v>
      </c>
      <c r="E1836" s="53" t="s">
        <v>2392</v>
      </c>
      <c r="F1836" s="53" t="s">
        <v>2393</v>
      </c>
      <c r="G1836" s="56">
        <v>31132015104478</v>
      </c>
      <c r="H1836" s="53" t="s">
        <v>1283</v>
      </c>
      <c r="I1836" s="57">
        <v>44805</v>
      </c>
      <c r="J1836" s="58">
        <v>9.99</v>
      </c>
    </row>
    <row r="1837" spans="1:10" ht="81.599999999999994" x14ac:dyDescent="0.5">
      <c r="A1837" s="69"/>
      <c r="B1837" s="54">
        <v>6.95</v>
      </c>
      <c r="C1837" s="53" t="s">
        <v>1280</v>
      </c>
      <c r="D1837" s="55">
        <v>45177</v>
      </c>
      <c r="E1837" s="53" t="s">
        <v>2394</v>
      </c>
      <c r="F1837" s="53" t="s">
        <v>2395</v>
      </c>
      <c r="G1837" s="56">
        <v>31132012679308</v>
      </c>
      <c r="H1837" s="53" t="s">
        <v>1283</v>
      </c>
      <c r="I1837" s="57">
        <v>44810</v>
      </c>
      <c r="J1837" s="58">
        <v>6.95</v>
      </c>
    </row>
    <row r="1838" spans="1:10" ht="91.8" x14ac:dyDescent="0.5">
      <c r="A1838" s="69"/>
      <c r="B1838" s="54">
        <v>16.95</v>
      </c>
      <c r="C1838" s="53" t="s">
        <v>1280</v>
      </c>
      <c r="D1838" s="55">
        <v>45191</v>
      </c>
      <c r="E1838" s="53" t="s">
        <v>2396</v>
      </c>
      <c r="F1838" s="53" t="s">
        <v>2397</v>
      </c>
      <c r="G1838" s="56">
        <v>31132015805124</v>
      </c>
      <c r="H1838" s="53" t="s">
        <v>1338</v>
      </c>
      <c r="I1838" s="57">
        <v>44822</v>
      </c>
      <c r="J1838" s="58">
        <v>16.95</v>
      </c>
    </row>
    <row r="1839" spans="1:10" ht="91.8" x14ac:dyDescent="0.5">
      <c r="A1839" s="69"/>
      <c r="B1839" s="54">
        <v>17.989999999999998</v>
      </c>
      <c r="C1839" s="53" t="s">
        <v>1280</v>
      </c>
      <c r="D1839" s="55">
        <v>45135</v>
      </c>
      <c r="E1839" s="53" t="s">
        <v>2398</v>
      </c>
      <c r="F1839" s="53" t="s">
        <v>2399</v>
      </c>
      <c r="G1839" s="56">
        <v>31132015484540</v>
      </c>
      <c r="H1839" s="53" t="s">
        <v>1283</v>
      </c>
      <c r="I1839" s="57">
        <v>44768</v>
      </c>
      <c r="J1839" s="58">
        <v>17.989999999999998</v>
      </c>
    </row>
    <row r="1840" spans="1:10" ht="91.8" x14ac:dyDescent="0.5">
      <c r="A1840" s="69"/>
      <c r="B1840" s="54">
        <v>34.99</v>
      </c>
      <c r="C1840" s="53" t="s">
        <v>1280</v>
      </c>
      <c r="D1840" s="55">
        <v>45191</v>
      </c>
      <c r="E1840" s="53" t="s">
        <v>2400</v>
      </c>
      <c r="F1840" s="53" t="s">
        <v>2401</v>
      </c>
      <c r="G1840" s="56">
        <v>31132014590438</v>
      </c>
      <c r="H1840" s="53" t="s">
        <v>1623</v>
      </c>
      <c r="I1840" s="57">
        <v>44826</v>
      </c>
      <c r="J1840" s="58">
        <v>34.99</v>
      </c>
    </row>
    <row r="1841" spans="1:10" ht="81.599999999999994" x14ac:dyDescent="0.5">
      <c r="A1841" s="69"/>
      <c r="B1841" s="54">
        <v>44.99</v>
      </c>
      <c r="C1841" s="53" t="s">
        <v>1280</v>
      </c>
      <c r="D1841" s="55">
        <v>45191</v>
      </c>
      <c r="E1841" s="53" t="s">
        <v>2402</v>
      </c>
      <c r="F1841" s="53" t="s">
        <v>2403</v>
      </c>
      <c r="G1841" s="56">
        <v>31132014590164</v>
      </c>
      <c r="H1841" s="53" t="s">
        <v>1623</v>
      </c>
      <c r="I1841" s="57">
        <v>44826</v>
      </c>
      <c r="J1841" s="58">
        <v>44.99</v>
      </c>
    </row>
    <row r="1842" spans="1:10" ht="81.599999999999994" x14ac:dyDescent="0.5">
      <c r="A1842" s="69"/>
      <c r="B1842" s="54">
        <v>26.95</v>
      </c>
      <c r="C1842" s="53" t="s">
        <v>1280</v>
      </c>
      <c r="D1842" s="55">
        <v>45149</v>
      </c>
      <c r="E1842" s="53" t="s">
        <v>2404</v>
      </c>
      <c r="F1842" s="53" t="s">
        <v>2405</v>
      </c>
      <c r="G1842" s="56">
        <v>31132015747011</v>
      </c>
      <c r="H1842" s="53" t="s">
        <v>1338</v>
      </c>
      <c r="I1842" s="57">
        <v>44779</v>
      </c>
      <c r="J1842" s="58">
        <v>26.95</v>
      </c>
    </row>
    <row r="1843" spans="1:10" ht="91.8" x14ac:dyDescent="0.5">
      <c r="A1843" s="69" t="s">
        <v>1630</v>
      </c>
      <c r="B1843" s="54">
        <v>20</v>
      </c>
      <c r="C1843" s="53" t="s">
        <v>1280</v>
      </c>
      <c r="D1843" s="55">
        <v>45156</v>
      </c>
      <c r="E1843" s="53" t="s">
        <v>1987</v>
      </c>
      <c r="F1843" s="53" t="s">
        <v>1988</v>
      </c>
      <c r="G1843" s="56">
        <v>32783000757826</v>
      </c>
      <c r="H1843" s="53" t="s">
        <v>1283</v>
      </c>
      <c r="I1843" s="57">
        <v>44791</v>
      </c>
      <c r="J1843" s="58">
        <v>20</v>
      </c>
    </row>
    <row r="1844" spans="1:10" ht="91.8" x14ac:dyDescent="0.5">
      <c r="A1844" s="69"/>
      <c r="B1844" s="54">
        <v>26</v>
      </c>
      <c r="C1844" s="53" t="s">
        <v>1280</v>
      </c>
      <c r="D1844" s="55">
        <v>45128</v>
      </c>
      <c r="E1844" s="53" t="s">
        <v>2478</v>
      </c>
      <c r="F1844" s="53" t="s">
        <v>2479</v>
      </c>
      <c r="G1844" s="56">
        <v>32783001306342</v>
      </c>
      <c r="H1844" s="53" t="s">
        <v>1283</v>
      </c>
      <c r="I1844" s="57">
        <v>44760</v>
      </c>
      <c r="J1844" s="58">
        <v>26</v>
      </c>
    </row>
    <row r="1845" spans="1:10" ht="112.2" x14ac:dyDescent="0.5">
      <c r="A1845" s="69"/>
      <c r="B1845" s="54">
        <v>39</v>
      </c>
      <c r="C1845" s="53" t="s">
        <v>1280</v>
      </c>
      <c r="D1845" s="55">
        <v>45114</v>
      </c>
      <c r="E1845" s="53" t="s">
        <v>2406</v>
      </c>
      <c r="F1845" s="53" t="s">
        <v>2407</v>
      </c>
      <c r="G1845" s="56">
        <v>32783001304396</v>
      </c>
      <c r="H1845" s="53" t="s">
        <v>1283</v>
      </c>
      <c r="I1845" s="57">
        <v>44747</v>
      </c>
      <c r="J1845" s="58">
        <v>39</v>
      </c>
    </row>
    <row r="1846" spans="1:10" ht="91.8" x14ac:dyDescent="0.5">
      <c r="A1846" s="69"/>
      <c r="B1846" s="54">
        <v>12</v>
      </c>
      <c r="C1846" s="53" t="s">
        <v>1280</v>
      </c>
      <c r="D1846" s="55">
        <v>45128</v>
      </c>
      <c r="E1846" s="53" t="s">
        <v>1631</v>
      </c>
      <c r="F1846" s="53" t="s">
        <v>1632</v>
      </c>
      <c r="G1846" s="56">
        <v>32783001478844</v>
      </c>
      <c r="H1846" s="53" t="s">
        <v>1283</v>
      </c>
      <c r="I1846" s="57">
        <v>44761</v>
      </c>
      <c r="J1846" s="58">
        <v>12</v>
      </c>
    </row>
    <row r="1847" spans="1:10" ht="102" x14ac:dyDescent="0.5">
      <c r="A1847" s="69" t="s">
        <v>1491</v>
      </c>
      <c r="B1847" s="54">
        <v>19</v>
      </c>
      <c r="C1847" s="53" t="s">
        <v>1280</v>
      </c>
      <c r="D1847" s="55">
        <v>45156</v>
      </c>
      <c r="E1847" s="53" t="s">
        <v>1492</v>
      </c>
      <c r="F1847" s="53" t="s">
        <v>1493</v>
      </c>
      <c r="G1847" s="56">
        <v>31139005768964</v>
      </c>
      <c r="H1847" s="53" t="s">
        <v>1283</v>
      </c>
      <c r="I1847" s="57">
        <v>44788</v>
      </c>
      <c r="J1847" s="58">
        <v>19</v>
      </c>
    </row>
    <row r="1848" spans="1:10" ht="91.8" x14ac:dyDescent="0.5">
      <c r="A1848" s="69"/>
      <c r="B1848" s="54">
        <v>28</v>
      </c>
      <c r="C1848" s="53" t="s">
        <v>1280</v>
      </c>
      <c r="D1848" s="55">
        <v>45156</v>
      </c>
      <c r="E1848" s="53" t="s">
        <v>1494</v>
      </c>
      <c r="F1848" s="53" t="s">
        <v>1495</v>
      </c>
      <c r="G1848" s="56">
        <v>31139005751093</v>
      </c>
      <c r="H1848" s="53" t="s">
        <v>1283</v>
      </c>
      <c r="I1848" s="57">
        <v>44788</v>
      </c>
      <c r="J1848" s="58">
        <v>28</v>
      </c>
    </row>
    <row r="1849" spans="1:10" ht="81.599999999999994" x14ac:dyDescent="0.5">
      <c r="A1849" s="69"/>
      <c r="B1849" s="54">
        <v>25</v>
      </c>
      <c r="C1849" s="53" t="s">
        <v>1280</v>
      </c>
      <c r="D1849" s="55">
        <v>45170</v>
      </c>
      <c r="E1849" s="53" t="s">
        <v>2674</v>
      </c>
      <c r="F1849" s="53" t="s">
        <v>2675</v>
      </c>
      <c r="G1849" s="56">
        <v>31139004017165</v>
      </c>
      <c r="H1849" s="53" t="s">
        <v>1283</v>
      </c>
      <c r="I1849" s="57">
        <v>44802</v>
      </c>
      <c r="J1849" s="58">
        <v>25</v>
      </c>
    </row>
    <row r="1850" spans="1:10" ht="102" x14ac:dyDescent="0.5">
      <c r="A1850" s="69"/>
      <c r="B1850" s="54">
        <v>17</v>
      </c>
      <c r="C1850" s="53" t="s">
        <v>1280</v>
      </c>
      <c r="D1850" s="55">
        <v>45198</v>
      </c>
      <c r="E1850" s="53" t="s">
        <v>2481</v>
      </c>
      <c r="F1850" s="53" t="s">
        <v>2482</v>
      </c>
      <c r="G1850" s="56">
        <v>31139005386940</v>
      </c>
      <c r="H1850" s="53" t="s">
        <v>1794</v>
      </c>
      <c r="I1850" s="57">
        <v>44833</v>
      </c>
      <c r="J1850" s="58">
        <v>17</v>
      </c>
    </row>
    <row r="1851" spans="1:10" ht="112.2" x14ac:dyDescent="0.5">
      <c r="A1851" s="69" t="s">
        <v>1767</v>
      </c>
      <c r="B1851" s="54">
        <v>28</v>
      </c>
      <c r="C1851" s="53" t="s">
        <v>1280</v>
      </c>
      <c r="D1851" s="55">
        <v>45135</v>
      </c>
      <c r="E1851" s="53" t="s">
        <v>2292</v>
      </c>
      <c r="F1851" s="53" t="s">
        <v>2293</v>
      </c>
      <c r="G1851" s="56">
        <v>36089000944604</v>
      </c>
      <c r="H1851" s="53" t="s">
        <v>1283</v>
      </c>
      <c r="I1851" s="57">
        <v>44769</v>
      </c>
      <c r="J1851" s="58">
        <v>28</v>
      </c>
    </row>
    <row r="1852" spans="1:10" ht="81.599999999999994" x14ac:dyDescent="0.5">
      <c r="A1852" s="69"/>
      <c r="B1852" s="54">
        <v>15</v>
      </c>
      <c r="C1852" s="53" t="s">
        <v>1280</v>
      </c>
      <c r="D1852" s="55">
        <v>45121</v>
      </c>
      <c r="E1852" s="53" t="s">
        <v>1966</v>
      </c>
      <c r="F1852" s="53" t="s">
        <v>1967</v>
      </c>
      <c r="G1852" s="56">
        <v>36089000887332</v>
      </c>
      <c r="H1852" s="53" t="s">
        <v>1283</v>
      </c>
      <c r="I1852" s="57">
        <v>44754</v>
      </c>
      <c r="J1852" s="58">
        <v>15</v>
      </c>
    </row>
    <row r="1853" spans="1:10" ht="102" x14ac:dyDescent="0.5">
      <c r="A1853" s="69"/>
      <c r="B1853" s="54">
        <v>25</v>
      </c>
      <c r="C1853" s="53" t="s">
        <v>1280</v>
      </c>
      <c r="D1853" s="55">
        <v>45142</v>
      </c>
      <c r="E1853" s="53" t="s">
        <v>1768</v>
      </c>
      <c r="F1853" s="53" t="s">
        <v>1769</v>
      </c>
      <c r="G1853" s="56">
        <v>36089000841107</v>
      </c>
      <c r="H1853" s="53" t="s">
        <v>1283</v>
      </c>
      <c r="I1853" s="57">
        <v>44776</v>
      </c>
      <c r="J1853" s="58">
        <v>25</v>
      </c>
    </row>
    <row r="1854" spans="1:10" ht="81.599999999999994" x14ac:dyDescent="0.5">
      <c r="A1854" s="53" t="s">
        <v>2059</v>
      </c>
      <c r="B1854" s="54">
        <v>21</v>
      </c>
      <c r="C1854" s="53" t="s">
        <v>1280</v>
      </c>
      <c r="D1854" s="55">
        <v>45184</v>
      </c>
      <c r="E1854" s="53" t="s">
        <v>2060</v>
      </c>
      <c r="F1854" s="53" t="s">
        <v>2061</v>
      </c>
      <c r="G1854" s="56">
        <v>36078000102818</v>
      </c>
      <c r="H1854" s="53" t="s">
        <v>1283</v>
      </c>
      <c r="I1854" s="57">
        <v>44813</v>
      </c>
      <c r="J1854" s="58">
        <v>21</v>
      </c>
    </row>
    <row r="1855" spans="1:10" ht="81.599999999999994" x14ac:dyDescent="0.5">
      <c r="A1855" s="69" t="s">
        <v>1434</v>
      </c>
      <c r="B1855" s="54">
        <v>25</v>
      </c>
      <c r="C1855" s="53" t="s">
        <v>1280</v>
      </c>
      <c r="D1855" s="55">
        <v>45184</v>
      </c>
      <c r="E1855" s="53" t="s">
        <v>1435</v>
      </c>
      <c r="F1855" s="53" t="s">
        <v>1436</v>
      </c>
      <c r="G1855" s="56">
        <v>30083007067978</v>
      </c>
      <c r="H1855" s="53" t="s">
        <v>1283</v>
      </c>
      <c r="I1855" s="57">
        <v>44814</v>
      </c>
      <c r="J1855" s="58">
        <v>25</v>
      </c>
    </row>
    <row r="1856" spans="1:10" ht="112.2" x14ac:dyDescent="0.5">
      <c r="A1856" s="69"/>
      <c r="B1856" s="54">
        <v>30</v>
      </c>
      <c r="C1856" s="53" t="s">
        <v>1280</v>
      </c>
      <c r="D1856" s="55">
        <v>45149</v>
      </c>
      <c r="E1856" s="53" t="s">
        <v>2204</v>
      </c>
      <c r="F1856" s="53" t="s">
        <v>2205</v>
      </c>
      <c r="G1856" s="56">
        <v>30083007254634</v>
      </c>
      <c r="H1856" s="53" t="s">
        <v>1283</v>
      </c>
      <c r="I1856" s="57">
        <v>44782</v>
      </c>
      <c r="J1856" s="58">
        <v>30</v>
      </c>
    </row>
    <row r="1857" spans="1:10" ht="112.2" x14ac:dyDescent="0.5">
      <c r="A1857" s="69" t="s">
        <v>1548</v>
      </c>
      <c r="B1857" s="54">
        <v>20</v>
      </c>
      <c r="C1857" s="53" t="s">
        <v>1280</v>
      </c>
      <c r="D1857" s="55">
        <v>45163</v>
      </c>
      <c r="E1857" s="53" t="s">
        <v>2408</v>
      </c>
      <c r="F1857" s="53" t="s">
        <v>2409</v>
      </c>
      <c r="G1857" s="56">
        <v>31865001562056</v>
      </c>
      <c r="H1857" s="53" t="s">
        <v>1283</v>
      </c>
      <c r="I1857" s="57">
        <v>44795</v>
      </c>
      <c r="J1857" s="58">
        <v>20</v>
      </c>
    </row>
    <row r="1858" spans="1:10" ht="81.599999999999994" x14ac:dyDescent="0.5">
      <c r="A1858" s="69"/>
      <c r="B1858" s="54">
        <v>20</v>
      </c>
      <c r="C1858" s="53" t="s">
        <v>1280</v>
      </c>
      <c r="D1858" s="55">
        <v>45135</v>
      </c>
      <c r="E1858" s="53" t="s">
        <v>1868</v>
      </c>
      <c r="F1858" s="53" t="s">
        <v>1869</v>
      </c>
      <c r="G1858" s="56">
        <v>31865002715760</v>
      </c>
      <c r="H1858" s="53" t="s">
        <v>1283</v>
      </c>
      <c r="I1858" s="57">
        <v>44769</v>
      </c>
      <c r="J1858" s="58">
        <v>20</v>
      </c>
    </row>
    <row r="1859" spans="1:10" ht="102" x14ac:dyDescent="0.5">
      <c r="A1859" s="69"/>
      <c r="B1859" s="54">
        <v>65</v>
      </c>
      <c r="C1859" s="53" t="s">
        <v>1280</v>
      </c>
      <c r="D1859" s="55">
        <v>45121</v>
      </c>
      <c r="E1859" s="53" t="s">
        <v>2260</v>
      </c>
      <c r="F1859" s="53" t="s">
        <v>2261</v>
      </c>
      <c r="G1859" s="56">
        <v>31865002149713</v>
      </c>
      <c r="H1859" s="53" t="s">
        <v>1488</v>
      </c>
      <c r="I1859" s="57">
        <v>44754</v>
      </c>
      <c r="J1859" s="58">
        <v>65</v>
      </c>
    </row>
    <row r="1860" spans="1:10" ht="81.599999999999994" x14ac:dyDescent="0.5">
      <c r="A1860" s="69"/>
      <c r="B1860" s="54">
        <v>45</v>
      </c>
      <c r="C1860" s="53" t="s">
        <v>1280</v>
      </c>
      <c r="D1860" s="55">
        <v>45149</v>
      </c>
      <c r="E1860" s="53" t="s">
        <v>1549</v>
      </c>
      <c r="F1860" s="53" t="s">
        <v>1550</v>
      </c>
      <c r="G1860" s="56">
        <v>31865002591898</v>
      </c>
      <c r="H1860" s="53" t="s">
        <v>1283</v>
      </c>
      <c r="I1860" s="57">
        <v>44783</v>
      </c>
      <c r="J1860" s="58">
        <v>45</v>
      </c>
    </row>
    <row r="1861" spans="1:10" ht="112.2" x14ac:dyDescent="0.5">
      <c r="A1861" s="53" t="s">
        <v>2410</v>
      </c>
      <c r="B1861" s="54">
        <v>7.77</v>
      </c>
      <c r="C1861" s="53" t="s">
        <v>1280</v>
      </c>
      <c r="D1861" s="55">
        <v>45121</v>
      </c>
      <c r="E1861" s="53" t="s">
        <v>2411</v>
      </c>
      <c r="F1861" s="53" t="s">
        <v>2412</v>
      </c>
      <c r="G1861" s="56">
        <v>37000000542792</v>
      </c>
      <c r="H1861" s="53" t="s">
        <v>1283</v>
      </c>
      <c r="I1861" s="57">
        <v>44753</v>
      </c>
      <c r="J1861" s="58">
        <v>7.77</v>
      </c>
    </row>
    <row r="1862" spans="1:10" ht="102" x14ac:dyDescent="0.5">
      <c r="A1862" s="69" t="s">
        <v>1711</v>
      </c>
      <c r="B1862" s="54">
        <v>14.99</v>
      </c>
      <c r="C1862" s="53" t="s">
        <v>1280</v>
      </c>
      <c r="D1862" s="55">
        <v>45184</v>
      </c>
      <c r="E1862" s="53" t="s">
        <v>2694</v>
      </c>
      <c r="F1862" s="53" t="s">
        <v>2695</v>
      </c>
      <c r="G1862" s="56">
        <v>33012003877632</v>
      </c>
      <c r="H1862" s="53" t="s">
        <v>1283</v>
      </c>
      <c r="I1862" s="57">
        <v>44817</v>
      </c>
      <c r="J1862" s="58">
        <v>14.99</v>
      </c>
    </row>
    <row r="1863" spans="1:10" ht="91.8" x14ac:dyDescent="0.5">
      <c r="A1863" s="69"/>
      <c r="B1863" s="54">
        <v>15.95</v>
      </c>
      <c r="C1863" s="53" t="s">
        <v>1280</v>
      </c>
      <c r="D1863" s="55">
        <v>45128</v>
      </c>
      <c r="E1863" s="53" t="s">
        <v>2413</v>
      </c>
      <c r="F1863" s="53" t="s">
        <v>2414</v>
      </c>
      <c r="G1863" s="56">
        <v>33012003579444</v>
      </c>
      <c r="H1863" s="53" t="s">
        <v>1283</v>
      </c>
      <c r="I1863" s="57">
        <v>44757</v>
      </c>
      <c r="J1863" s="58">
        <v>15.95</v>
      </c>
    </row>
    <row r="1864" spans="1:10" ht="81.599999999999994" x14ac:dyDescent="0.5">
      <c r="A1864" s="69"/>
      <c r="B1864" s="54">
        <v>9.9499999999999993</v>
      </c>
      <c r="C1864" s="53" t="s">
        <v>1280</v>
      </c>
      <c r="D1864" s="55">
        <v>45177</v>
      </c>
      <c r="E1864" s="53" t="s">
        <v>2415</v>
      </c>
      <c r="F1864" s="53" t="s">
        <v>2416</v>
      </c>
      <c r="G1864" s="56">
        <v>33012001150826</v>
      </c>
      <c r="H1864" s="53" t="s">
        <v>1283</v>
      </c>
      <c r="I1864" s="57">
        <v>44810</v>
      </c>
      <c r="J1864" s="58">
        <v>9.9499999999999993</v>
      </c>
    </row>
    <row r="1865" spans="1:10" ht="102" x14ac:dyDescent="0.5">
      <c r="A1865" s="69"/>
      <c r="B1865" s="54">
        <v>29.99</v>
      </c>
      <c r="C1865" s="53" t="s">
        <v>1280</v>
      </c>
      <c r="D1865" s="55">
        <v>45121</v>
      </c>
      <c r="E1865" s="53" t="s">
        <v>2262</v>
      </c>
      <c r="F1865" s="53" t="s">
        <v>2263</v>
      </c>
      <c r="G1865" s="56">
        <v>33012002122766</v>
      </c>
      <c r="H1865" s="53" t="s">
        <v>1780</v>
      </c>
      <c r="I1865" s="57">
        <v>44754</v>
      </c>
      <c r="J1865" s="58">
        <v>29.99</v>
      </c>
    </row>
    <row r="1866" spans="1:10" ht="91.8" x14ac:dyDescent="0.5">
      <c r="A1866" s="69"/>
      <c r="B1866" s="54">
        <v>18.989999999999998</v>
      </c>
      <c r="C1866" s="53" t="s">
        <v>1280</v>
      </c>
      <c r="D1866" s="55">
        <v>45177</v>
      </c>
      <c r="E1866" s="53" t="s">
        <v>1712</v>
      </c>
      <c r="F1866" s="53" t="s">
        <v>1713</v>
      </c>
      <c r="G1866" s="56">
        <v>9780062824141</v>
      </c>
      <c r="H1866" s="53" t="s">
        <v>1283</v>
      </c>
      <c r="I1866" s="57">
        <v>44811</v>
      </c>
      <c r="J1866" s="58">
        <v>18.989999999999998</v>
      </c>
    </row>
    <row r="1867" spans="1:10" ht="91.8" x14ac:dyDescent="0.5">
      <c r="A1867" s="69"/>
      <c r="B1867" s="54">
        <v>19.95</v>
      </c>
      <c r="C1867" s="53" t="s">
        <v>1280</v>
      </c>
      <c r="D1867" s="55">
        <v>45198</v>
      </c>
      <c r="E1867" s="53" t="s">
        <v>2605</v>
      </c>
      <c r="F1867" s="53" t="s">
        <v>2606</v>
      </c>
      <c r="G1867" s="56">
        <v>33012002547020</v>
      </c>
      <c r="H1867" s="53" t="s">
        <v>1283</v>
      </c>
      <c r="I1867" s="57">
        <v>44832</v>
      </c>
      <c r="J1867" s="58">
        <v>19.95</v>
      </c>
    </row>
    <row r="1868" spans="1:10" ht="102" x14ac:dyDescent="0.5">
      <c r="A1868" s="69"/>
      <c r="B1868" s="54">
        <v>17</v>
      </c>
      <c r="C1868" s="53" t="s">
        <v>1280</v>
      </c>
      <c r="D1868" s="55">
        <v>45170</v>
      </c>
      <c r="E1868" s="53" t="s">
        <v>2593</v>
      </c>
      <c r="F1868" s="53" t="s">
        <v>2594</v>
      </c>
      <c r="G1868" s="56">
        <v>33012003599699</v>
      </c>
      <c r="H1868" s="53" t="s">
        <v>1283</v>
      </c>
      <c r="I1868" s="57">
        <v>44799</v>
      </c>
      <c r="J1868" s="58">
        <v>17</v>
      </c>
    </row>
    <row r="1869" spans="1:10" ht="112.2" x14ac:dyDescent="0.5">
      <c r="A1869" s="69" t="s">
        <v>1496</v>
      </c>
      <c r="B1869" s="54">
        <v>20</v>
      </c>
      <c r="C1869" s="53" t="s">
        <v>1280</v>
      </c>
      <c r="D1869" s="55">
        <v>45156</v>
      </c>
      <c r="E1869" s="53" t="s">
        <v>1989</v>
      </c>
      <c r="F1869" s="53" t="s">
        <v>1990</v>
      </c>
      <c r="G1869" s="56">
        <v>36087001098255</v>
      </c>
      <c r="H1869" s="53" t="s">
        <v>1283</v>
      </c>
      <c r="I1869" s="57">
        <v>44791</v>
      </c>
      <c r="J1869" s="58">
        <v>20</v>
      </c>
    </row>
    <row r="1870" spans="1:10" ht="81.599999999999994" x14ac:dyDescent="0.5">
      <c r="A1870" s="69"/>
      <c r="B1870" s="70">
        <v>60</v>
      </c>
      <c r="C1870" s="69" t="s">
        <v>1280</v>
      </c>
      <c r="D1870" s="71">
        <v>45163</v>
      </c>
      <c r="E1870" s="53" t="s">
        <v>2146</v>
      </c>
      <c r="F1870" s="53" t="s">
        <v>2147</v>
      </c>
      <c r="G1870" s="56">
        <v>36087001261291</v>
      </c>
      <c r="H1870" s="53" t="s">
        <v>1794</v>
      </c>
      <c r="I1870" s="57">
        <v>44793</v>
      </c>
      <c r="J1870" s="58">
        <v>60</v>
      </c>
    </row>
    <row r="1871" spans="1:10" ht="142.80000000000001" x14ac:dyDescent="0.5">
      <c r="A1871" s="69"/>
      <c r="B1871" s="70"/>
      <c r="C1871" s="69"/>
      <c r="D1871" s="71"/>
      <c r="E1871" s="53" t="s">
        <v>2148</v>
      </c>
      <c r="F1871" s="53" t="s">
        <v>2149</v>
      </c>
      <c r="G1871" s="56">
        <v>36087001649891</v>
      </c>
      <c r="H1871" s="53" t="s">
        <v>1794</v>
      </c>
      <c r="I1871" s="57">
        <v>44793</v>
      </c>
      <c r="J1871" s="58">
        <v>60</v>
      </c>
    </row>
    <row r="1872" spans="1:10" ht="153" x14ac:dyDescent="0.5">
      <c r="A1872" s="69"/>
      <c r="B1872" s="70"/>
      <c r="C1872" s="69"/>
      <c r="D1872" s="71"/>
      <c r="E1872" s="53" t="s">
        <v>2150</v>
      </c>
      <c r="F1872" s="53" t="s">
        <v>2151</v>
      </c>
      <c r="G1872" s="56">
        <v>36087001649859</v>
      </c>
      <c r="H1872" s="53" t="s">
        <v>1794</v>
      </c>
      <c r="I1872" s="57">
        <v>44793</v>
      </c>
      <c r="J1872" s="58">
        <v>60</v>
      </c>
    </row>
    <row r="1873" spans="1:10" ht="142.80000000000001" x14ac:dyDescent="0.5">
      <c r="A1873" s="69"/>
      <c r="B1873" s="70"/>
      <c r="C1873" s="69"/>
      <c r="D1873" s="71"/>
      <c r="E1873" s="53" t="s">
        <v>2152</v>
      </c>
      <c r="F1873" s="53" t="s">
        <v>2153</v>
      </c>
      <c r="G1873" s="56">
        <v>36087001603799</v>
      </c>
      <c r="H1873" s="53" t="s">
        <v>1794</v>
      </c>
      <c r="I1873" s="57">
        <v>44793</v>
      </c>
      <c r="J1873" s="58">
        <v>60</v>
      </c>
    </row>
    <row r="1874" spans="1:10" ht="132.6" x14ac:dyDescent="0.5">
      <c r="A1874" s="69"/>
      <c r="B1874" s="70"/>
      <c r="C1874" s="69"/>
      <c r="D1874" s="71"/>
      <c r="E1874" s="53" t="s">
        <v>2154</v>
      </c>
      <c r="F1874" s="53" t="s">
        <v>2155</v>
      </c>
      <c r="G1874" s="56">
        <v>36087001613889</v>
      </c>
      <c r="H1874" s="53" t="s">
        <v>1794</v>
      </c>
      <c r="I1874" s="57">
        <v>44793</v>
      </c>
      <c r="J1874" s="58">
        <v>60</v>
      </c>
    </row>
    <row r="1875" spans="1:10" ht="112.2" x14ac:dyDescent="0.5">
      <c r="A1875" s="69"/>
      <c r="B1875" s="54">
        <v>12</v>
      </c>
      <c r="C1875" s="53" t="s">
        <v>1280</v>
      </c>
      <c r="D1875" s="55">
        <v>45121</v>
      </c>
      <c r="E1875" s="53" t="s">
        <v>1738</v>
      </c>
      <c r="F1875" s="53" t="s">
        <v>1739</v>
      </c>
      <c r="G1875" s="56">
        <v>36087001486351</v>
      </c>
      <c r="H1875" s="53" t="s">
        <v>1283</v>
      </c>
      <c r="I1875" s="57">
        <v>44750</v>
      </c>
      <c r="J1875" s="58">
        <v>12</v>
      </c>
    </row>
    <row r="1876" spans="1:10" ht="102" x14ac:dyDescent="0.5">
      <c r="A1876" s="69"/>
      <c r="B1876" s="54">
        <v>13</v>
      </c>
      <c r="C1876" s="53" t="s">
        <v>1280</v>
      </c>
      <c r="D1876" s="55">
        <v>45121</v>
      </c>
      <c r="E1876" s="53" t="s">
        <v>1740</v>
      </c>
      <c r="F1876" s="53" t="s">
        <v>1741</v>
      </c>
      <c r="G1876" s="56">
        <v>36087001037519</v>
      </c>
      <c r="H1876" s="53" t="s">
        <v>1317</v>
      </c>
      <c r="I1876" s="57">
        <v>44750</v>
      </c>
      <c r="J1876" s="58">
        <v>13</v>
      </c>
    </row>
    <row r="1877" spans="1:10" ht="81.599999999999994" x14ac:dyDescent="0.5">
      <c r="A1877" s="69"/>
      <c r="B1877" s="54">
        <v>20</v>
      </c>
      <c r="C1877" s="53" t="s">
        <v>1280</v>
      </c>
      <c r="D1877" s="55">
        <v>45121</v>
      </c>
      <c r="E1877" s="53" t="s">
        <v>1742</v>
      </c>
      <c r="F1877" s="53" t="s">
        <v>1743</v>
      </c>
      <c r="G1877" s="56">
        <v>36087000871215</v>
      </c>
      <c r="H1877" s="53" t="s">
        <v>1283</v>
      </c>
      <c r="I1877" s="57">
        <v>44750</v>
      </c>
      <c r="J1877" s="58">
        <v>20</v>
      </c>
    </row>
    <row r="1878" spans="1:10" ht="102" x14ac:dyDescent="0.5">
      <c r="A1878" s="69"/>
      <c r="B1878" s="54">
        <v>17</v>
      </c>
      <c r="C1878" s="53" t="s">
        <v>1280</v>
      </c>
      <c r="D1878" s="55">
        <v>45128</v>
      </c>
      <c r="E1878" s="53" t="s">
        <v>2486</v>
      </c>
      <c r="F1878" s="53" t="s">
        <v>2487</v>
      </c>
      <c r="G1878" s="56">
        <v>36087002142557</v>
      </c>
      <c r="H1878" s="53" t="s">
        <v>1338</v>
      </c>
      <c r="I1878" s="57">
        <v>44757</v>
      </c>
      <c r="J1878" s="58">
        <v>17</v>
      </c>
    </row>
    <row r="1879" spans="1:10" ht="91.8" x14ac:dyDescent="0.5">
      <c r="A1879" s="69"/>
      <c r="B1879" s="54">
        <v>19</v>
      </c>
      <c r="C1879" s="53" t="s">
        <v>1280</v>
      </c>
      <c r="D1879" s="55">
        <v>45128</v>
      </c>
      <c r="E1879" s="53" t="s">
        <v>2488</v>
      </c>
      <c r="F1879" s="53" t="s">
        <v>2489</v>
      </c>
      <c r="G1879" s="56">
        <v>36087001992564</v>
      </c>
      <c r="H1879" s="53" t="s">
        <v>1283</v>
      </c>
      <c r="I1879" s="57">
        <v>44757</v>
      </c>
      <c r="J1879" s="58">
        <v>19</v>
      </c>
    </row>
    <row r="1880" spans="1:10" ht="122.4" x14ac:dyDescent="0.5">
      <c r="A1880" s="69"/>
      <c r="B1880" s="54">
        <v>31</v>
      </c>
      <c r="C1880" s="53" t="s">
        <v>1280</v>
      </c>
      <c r="D1880" s="55">
        <v>45191</v>
      </c>
      <c r="E1880" s="53" t="s">
        <v>1497</v>
      </c>
      <c r="F1880" s="53" t="s">
        <v>1498</v>
      </c>
      <c r="G1880" s="56">
        <v>36087001744791</v>
      </c>
      <c r="H1880" s="53" t="s">
        <v>1488</v>
      </c>
      <c r="I1880" s="57">
        <v>44824</v>
      </c>
      <c r="J1880" s="58">
        <v>31</v>
      </c>
    </row>
    <row r="1881" spans="1:10" ht="91.8" x14ac:dyDescent="0.5">
      <c r="A1881" s="69" t="s">
        <v>1382</v>
      </c>
      <c r="B1881" s="54">
        <v>27</v>
      </c>
      <c r="C1881" s="53" t="s">
        <v>1280</v>
      </c>
      <c r="D1881" s="55">
        <v>45198</v>
      </c>
      <c r="E1881" s="53" t="s">
        <v>1383</v>
      </c>
      <c r="F1881" s="53" t="s">
        <v>1384</v>
      </c>
      <c r="G1881" s="56">
        <v>31403002690278</v>
      </c>
      <c r="H1881" s="53" t="s">
        <v>1283</v>
      </c>
      <c r="I1881" s="57">
        <v>44832</v>
      </c>
      <c r="J1881" s="58">
        <v>27</v>
      </c>
    </row>
    <row r="1882" spans="1:10" ht="102" x14ac:dyDescent="0.5">
      <c r="A1882" s="69"/>
      <c r="B1882" s="54">
        <v>25</v>
      </c>
      <c r="C1882" s="53" t="s">
        <v>1280</v>
      </c>
      <c r="D1882" s="55">
        <v>45135</v>
      </c>
      <c r="E1882" s="53" t="s">
        <v>1385</v>
      </c>
      <c r="F1882" s="53" t="s">
        <v>1386</v>
      </c>
      <c r="G1882" s="56">
        <v>31403003216578</v>
      </c>
      <c r="H1882" s="53" t="s">
        <v>1283</v>
      </c>
      <c r="I1882" s="57">
        <v>44768</v>
      </c>
      <c r="J1882" s="58">
        <v>25</v>
      </c>
    </row>
    <row r="1883" spans="1:10" ht="91.8" x14ac:dyDescent="0.5">
      <c r="A1883" s="69"/>
      <c r="B1883" s="54">
        <v>23</v>
      </c>
      <c r="C1883" s="53" t="s">
        <v>1280</v>
      </c>
      <c r="D1883" s="55">
        <v>45198</v>
      </c>
      <c r="E1883" s="53" t="s">
        <v>1668</v>
      </c>
      <c r="F1883" s="53" t="s">
        <v>1669</v>
      </c>
      <c r="G1883" s="56">
        <v>31403003394458</v>
      </c>
      <c r="H1883" s="53" t="s">
        <v>1283</v>
      </c>
      <c r="I1883" s="57">
        <v>44831</v>
      </c>
      <c r="J1883" s="58">
        <v>23</v>
      </c>
    </row>
    <row r="1884" spans="1:10" ht="91.8" x14ac:dyDescent="0.5">
      <c r="A1884" s="69"/>
      <c r="B1884" s="54">
        <v>13</v>
      </c>
      <c r="C1884" s="53" t="s">
        <v>1280</v>
      </c>
      <c r="D1884" s="55">
        <v>45135</v>
      </c>
      <c r="E1884" s="53" t="s">
        <v>1551</v>
      </c>
      <c r="F1884" s="53" t="s">
        <v>1552</v>
      </c>
      <c r="G1884" s="56">
        <v>31403003485405</v>
      </c>
      <c r="H1884" s="53" t="s">
        <v>1283</v>
      </c>
      <c r="I1884" s="57">
        <v>44764</v>
      </c>
      <c r="J1884" s="58">
        <v>13</v>
      </c>
    </row>
    <row r="1885" spans="1:10" ht="142.80000000000001" x14ac:dyDescent="0.5">
      <c r="A1885" s="69"/>
      <c r="B1885" s="54">
        <v>6</v>
      </c>
      <c r="C1885" s="53" t="s">
        <v>1280</v>
      </c>
      <c r="D1885" s="55">
        <v>45170</v>
      </c>
      <c r="E1885" s="53" t="s">
        <v>1387</v>
      </c>
      <c r="F1885" s="53" t="s">
        <v>1388</v>
      </c>
      <c r="G1885" s="56">
        <v>31403003248225</v>
      </c>
      <c r="H1885" s="53" t="s">
        <v>1283</v>
      </c>
      <c r="I1885" s="57">
        <v>44803</v>
      </c>
      <c r="J1885" s="58">
        <v>6</v>
      </c>
    </row>
    <row r="1886" spans="1:10" ht="102" x14ac:dyDescent="0.5">
      <c r="A1886" s="69"/>
      <c r="B1886" s="54">
        <v>13</v>
      </c>
      <c r="C1886" s="53" t="s">
        <v>1280</v>
      </c>
      <c r="D1886" s="55">
        <v>45170</v>
      </c>
      <c r="E1886" s="53" t="s">
        <v>1389</v>
      </c>
      <c r="F1886" s="53" t="s">
        <v>1390</v>
      </c>
      <c r="G1886" s="56">
        <v>31403003192498</v>
      </c>
      <c r="H1886" s="53" t="s">
        <v>1283</v>
      </c>
      <c r="I1886" s="57">
        <v>44803</v>
      </c>
      <c r="J1886" s="58">
        <v>13</v>
      </c>
    </row>
    <row r="1887" spans="1:10" ht="91.8" x14ac:dyDescent="0.5">
      <c r="A1887" s="53" t="s">
        <v>1469</v>
      </c>
      <c r="B1887" s="54">
        <v>10</v>
      </c>
      <c r="C1887" s="53" t="s">
        <v>1280</v>
      </c>
      <c r="D1887" s="55">
        <v>45177</v>
      </c>
      <c r="E1887" s="53" t="s">
        <v>1470</v>
      </c>
      <c r="F1887" s="53" t="s">
        <v>1471</v>
      </c>
      <c r="G1887" s="56">
        <v>38102000055327</v>
      </c>
      <c r="H1887" s="53" t="s">
        <v>1283</v>
      </c>
      <c r="I1887" s="57">
        <v>44811</v>
      </c>
      <c r="J1887" s="58">
        <v>10</v>
      </c>
    </row>
    <row r="1888" spans="1:10" ht="91.8" x14ac:dyDescent="0.5">
      <c r="A1888" s="69" t="s">
        <v>1341</v>
      </c>
      <c r="B1888" s="54">
        <v>44.99</v>
      </c>
      <c r="C1888" s="53" t="s">
        <v>1280</v>
      </c>
      <c r="D1888" s="55">
        <v>45177</v>
      </c>
      <c r="E1888" s="53" t="s">
        <v>2787</v>
      </c>
      <c r="F1888" s="53" t="s">
        <v>2788</v>
      </c>
      <c r="G1888" s="56">
        <v>30053011946137</v>
      </c>
      <c r="H1888" s="53" t="s">
        <v>2028</v>
      </c>
      <c r="I1888" s="57">
        <v>44810</v>
      </c>
      <c r="J1888" s="58">
        <v>44.99</v>
      </c>
    </row>
    <row r="1889" spans="1:10" ht="81.599999999999994" x14ac:dyDescent="0.5">
      <c r="A1889" s="69"/>
      <c r="B1889" s="54">
        <v>8.5500000000000007</v>
      </c>
      <c r="C1889" s="53" t="s">
        <v>1280</v>
      </c>
      <c r="D1889" s="55">
        <v>45191</v>
      </c>
      <c r="E1889" s="53" t="s">
        <v>1770</v>
      </c>
      <c r="F1889" s="53" t="s">
        <v>1771</v>
      </c>
      <c r="G1889" s="56">
        <v>30053011030106</v>
      </c>
      <c r="H1889" s="53" t="s">
        <v>1283</v>
      </c>
      <c r="I1889" s="57">
        <v>44826</v>
      </c>
      <c r="J1889" s="58">
        <v>8.5500000000000007</v>
      </c>
    </row>
    <row r="1890" spans="1:10" ht="91.8" x14ac:dyDescent="0.5">
      <c r="A1890" s="69"/>
      <c r="B1890" s="54">
        <v>13.7</v>
      </c>
      <c r="C1890" s="53" t="s">
        <v>1280</v>
      </c>
      <c r="D1890" s="55">
        <v>45191</v>
      </c>
      <c r="E1890" s="53" t="s">
        <v>1772</v>
      </c>
      <c r="F1890" s="53" t="s">
        <v>1773</v>
      </c>
      <c r="G1890" s="56">
        <v>30053013136471</v>
      </c>
      <c r="H1890" s="53" t="s">
        <v>1283</v>
      </c>
      <c r="I1890" s="57">
        <v>44826</v>
      </c>
      <c r="J1890" s="58">
        <v>13.7</v>
      </c>
    </row>
    <row r="1891" spans="1:10" ht="81.599999999999994" x14ac:dyDescent="0.5">
      <c r="A1891" s="69"/>
      <c r="B1891" s="54">
        <v>11.97</v>
      </c>
      <c r="C1891" s="53" t="s">
        <v>1280</v>
      </c>
      <c r="D1891" s="55">
        <v>45191</v>
      </c>
      <c r="E1891" s="53" t="s">
        <v>1342</v>
      </c>
      <c r="F1891" s="53" t="s">
        <v>1343</v>
      </c>
      <c r="G1891" s="56">
        <v>30053013545507</v>
      </c>
      <c r="H1891" s="53" t="s">
        <v>1283</v>
      </c>
      <c r="I1891" s="57">
        <v>44825</v>
      </c>
      <c r="J1891" s="58">
        <v>11.97</v>
      </c>
    </row>
    <row r="1892" spans="1:10" ht="81.599999999999994" x14ac:dyDescent="0.5">
      <c r="A1892" s="69"/>
      <c r="B1892" s="54">
        <v>10.73</v>
      </c>
      <c r="C1892" s="53" t="s">
        <v>1280</v>
      </c>
      <c r="D1892" s="55">
        <v>45170</v>
      </c>
      <c r="E1892" s="53" t="s">
        <v>2294</v>
      </c>
      <c r="F1892" s="53" t="s">
        <v>2295</v>
      </c>
      <c r="G1892" s="56">
        <v>30053008396676</v>
      </c>
      <c r="H1892" s="53" t="s">
        <v>1283</v>
      </c>
      <c r="I1892" s="57">
        <v>44804</v>
      </c>
      <c r="J1892" s="58">
        <v>10.73</v>
      </c>
    </row>
    <row r="1893" spans="1:10" ht="91.8" x14ac:dyDescent="0.5">
      <c r="A1893" s="69"/>
      <c r="B1893" s="54">
        <v>7.49</v>
      </c>
      <c r="C1893" s="53" t="s">
        <v>1280</v>
      </c>
      <c r="D1893" s="55">
        <v>45184</v>
      </c>
      <c r="E1893" s="53" t="s">
        <v>1774</v>
      </c>
      <c r="F1893" s="53" t="s">
        <v>1775</v>
      </c>
      <c r="G1893" s="56">
        <v>30053013220606</v>
      </c>
      <c r="H1893" s="53" t="s">
        <v>1283</v>
      </c>
      <c r="I1893" s="57">
        <v>44813</v>
      </c>
      <c r="J1893" s="58">
        <v>7.49</v>
      </c>
    </row>
    <row r="1894" spans="1:10" ht="91.8" x14ac:dyDescent="0.5">
      <c r="A1894" s="69"/>
      <c r="B1894" s="54">
        <v>18.95</v>
      </c>
      <c r="C1894" s="53" t="s">
        <v>1280</v>
      </c>
      <c r="D1894" s="55">
        <v>45149</v>
      </c>
      <c r="E1894" s="53" t="s">
        <v>1991</v>
      </c>
      <c r="F1894" s="53" t="s">
        <v>1992</v>
      </c>
      <c r="G1894" s="56">
        <v>30053008432612</v>
      </c>
      <c r="H1894" s="53" t="s">
        <v>1283</v>
      </c>
      <c r="I1894" s="57">
        <v>44781</v>
      </c>
      <c r="J1894" s="58">
        <v>18.95</v>
      </c>
    </row>
    <row r="1895" spans="1:10" ht="112.2" x14ac:dyDescent="0.5">
      <c r="A1895" s="69"/>
      <c r="B1895" s="54">
        <v>13.86</v>
      </c>
      <c r="C1895" s="53" t="s">
        <v>1280</v>
      </c>
      <c r="D1895" s="55">
        <v>45114</v>
      </c>
      <c r="E1895" s="53" t="s">
        <v>2031</v>
      </c>
      <c r="F1895" s="53" t="s">
        <v>2027</v>
      </c>
      <c r="G1895" s="56">
        <v>30053013482719</v>
      </c>
      <c r="H1895" s="53" t="s">
        <v>1283</v>
      </c>
      <c r="I1895" s="57">
        <v>44743</v>
      </c>
      <c r="J1895" s="58">
        <v>13.86</v>
      </c>
    </row>
    <row r="1896" spans="1:10" ht="112.2" x14ac:dyDescent="0.5">
      <c r="A1896" s="69"/>
      <c r="B1896" s="54">
        <v>15.81</v>
      </c>
      <c r="C1896" s="53" t="s">
        <v>1280</v>
      </c>
      <c r="D1896" s="55">
        <v>45121</v>
      </c>
      <c r="E1896" s="53" t="s">
        <v>2002</v>
      </c>
      <c r="F1896" s="53" t="s">
        <v>2003</v>
      </c>
      <c r="G1896" s="56">
        <v>30053012718931</v>
      </c>
      <c r="H1896" s="53" t="s">
        <v>1283</v>
      </c>
      <c r="I1896" s="57">
        <v>44756</v>
      </c>
      <c r="J1896" s="58">
        <v>15.81</v>
      </c>
    </row>
    <row r="1897" spans="1:10" ht="153" x14ac:dyDescent="0.5">
      <c r="A1897" s="69"/>
      <c r="B1897" s="54">
        <v>23.7</v>
      </c>
      <c r="C1897" s="53" t="s">
        <v>1280</v>
      </c>
      <c r="D1897" s="55">
        <v>45170</v>
      </c>
      <c r="E1897" s="53" t="s">
        <v>2156</v>
      </c>
      <c r="F1897" s="53" t="s">
        <v>2157</v>
      </c>
      <c r="G1897" s="56">
        <v>30053009320956</v>
      </c>
      <c r="H1897" s="53" t="s">
        <v>1283</v>
      </c>
      <c r="I1897" s="57">
        <v>44802</v>
      </c>
      <c r="J1897" s="58">
        <v>23.7</v>
      </c>
    </row>
    <row r="1898" spans="1:10" ht="91.8" x14ac:dyDescent="0.5">
      <c r="A1898" s="69" t="s">
        <v>1391</v>
      </c>
      <c r="B1898" s="54">
        <v>10</v>
      </c>
      <c r="C1898" s="53" t="s">
        <v>1280</v>
      </c>
      <c r="D1898" s="55">
        <v>45198</v>
      </c>
      <c r="E1898" s="53" t="s">
        <v>1392</v>
      </c>
      <c r="F1898" s="53" t="s">
        <v>1393</v>
      </c>
      <c r="G1898" s="56">
        <v>31803001997550</v>
      </c>
      <c r="H1898" s="53" t="s">
        <v>1394</v>
      </c>
      <c r="I1898" s="57">
        <v>44833</v>
      </c>
      <c r="J1898" s="58">
        <v>10</v>
      </c>
    </row>
    <row r="1899" spans="1:10" ht="81.599999999999994" x14ac:dyDescent="0.5">
      <c r="A1899" s="69"/>
      <c r="B1899" s="54">
        <v>15</v>
      </c>
      <c r="C1899" s="53" t="s">
        <v>1280</v>
      </c>
      <c r="D1899" s="55">
        <v>45184</v>
      </c>
      <c r="E1899" s="53" t="s">
        <v>1395</v>
      </c>
      <c r="F1899" s="53" t="s">
        <v>1396</v>
      </c>
      <c r="G1899" s="56">
        <v>31803001518448</v>
      </c>
      <c r="H1899" s="53" t="s">
        <v>1394</v>
      </c>
      <c r="I1899" s="57">
        <v>44817</v>
      </c>
      <c r="J1899" s="58">
        <v>15</v>
      </c>
    </row>
    <row r="1900" spans="1:10" ht="91.8" x14ac:dyDescent="0.5">
      <c r="A1900" s="69"/>
      <c r="B1900" s="70">
        <v>17</v>
      </c>
      <c r="C1900" s="69" t="s">
        <v>1280</v>
      </c>
      <c r="D1900" s="55">
        <v>45184</v>
      </c>
      <c r="E1900" s="53" t="s">
        <v>1397</v>
      </c>
      <c r="F1900" s="53" t="s">
        <v>1398</v>
      </c>
      <c r="G1900" s="56">
        <v>31803001771708</v>
      </c>
      <c r="H1900" s="53" t="s">
        <v>1394</v>
      </c>
      <c r="I1900" s="57">
        <v>44817</v>
      </c>
      <c r="J1900" s="58">
        <v>17</v>
      </c>
    </row>
    <row r="1901" spans="1:10" ht="102" x14ac:dyDescent="0.5">
      <c r="A1901" s="69"/>
      <c r="B1901" s="70"/>
      <c r="C1901" s="69"/>
      <c r="D1901" s="55">
        <v>45198</v>
      </c>
      <c r="E1901" s="53" t="s">
        <v>1399</v>
      </c>
      <c r="F1901" s="53" t="s">
        <v>1400</v>
      </c>
      <c r="G1901" s="56">
        <v>31803001772318</v>
      </c>
      <c r="H1901" s="53" t="s">
        <v>1394</v>
      </c>
      <c r="I1901" s="57">
        <v>44833</v>
      </c>
      <c r="J1901" s="58">
        <v>17</v>
      </c>
    </row>
    <row r="1902" spans="1:10" ht="91.8" x14ac:dyDescent="0.5">
      <c r="A1902" s="69"/>
      <c r="B1902" s="70">
        <v>20</v>
      </c>
      <c r="C1902" s="69" t="s">
        <v>1280</v>
      </c>
      <c r="D1902" s="71">
        <v>45177</v>
      </c>
      <c r="E1902" s="53" t="s">
        <v>1401</v>
      </c>
      <c r="F1902" s="53" t="s">
        <v>1402</v>
      </c>
      <c r="G1902" s="56">
        <v>31803001993591</v>
      </c>
      <c r="H1902" s="53" t="s">
        <v>1403</v>
      </c>
      <c r="I1902" s="57">
        <v>44812</v>
      </c>
      <c r="J1902" s="58">
        <v>20</v>
      </c>
    </row>
    <row r="1903" spans="1:10" ht="91.8" x14ac:dyDescent="0.5">
      <c r="A1903" s="69"/>
      <c r="B1903" s="70"/>
      <c r="C1903" s="69"/>
      <c r="D1903" s="71"/>
      <c r="E1903" s="53" t="s">
        <v>1404</v>
      </c>
      <c r="F1903" s="53" t="s">
        <v>1405</v>
      </c>
      <c r="G1903" s="56">
        <v>31803002001048</v>
      </c>
      <c r="H1903" s="53" t="s">
        <v>1403</v>
      </c>
      <c r="I1903" s="57">
        <v>44812</v>
      </c>
      <c r="J1903" s="58">
        <v>20</v>
      </c>
    </row>
    <row r="1904" spans="1:10" ht="81.599999999999994" x14ac:dyDescent="0.5">
      <c r="A1904" s="69"/>
      <c r="B1904" s="70"/>
      <c r="C1904" s="69"/>
      <c r="D1904" s="55">
        <v>45184</v>
      </c>
      <c r="E1904" s="53" t="s">
        <v>1406</v>
      </c>
      <c r="F1904" s="53" t="s">
        <v>1407</v>
      </c>
      <c r="G1904" s="56">
        <v>31803001994235</v>
      </c>
      <c r="H1904" s="53" t="s">
        <v>1408</v>
      </c>
      <c r="I1904" s="57">
        <v>44817</v>
      </c>
      <c r="J1904" s="58">
        <v>20</v>
      </c>
    </row>
    <row r="1905" spans="1:10" ht="91.8" x14ac:dyDescent="0.5">
      <c r="A1905" s="69"/>
      <c r="B1905" s="70"/>
      <c r="C1905" s="69"/>
      <c r="D1905" s="55">
        <v>45198</v>
      </c>
      <c r="E1905" s="53" t="s">
        <v>1409</v>
      </c>
      <c r="F1905" s="53" t="s">
        <v>1410</v>
      </c>
      <c r="G1905" s="56">
        <v>31803001475870</v>
      </c>
      <c r="H1905" s="53" t="s">
        <v>1394</v>
      </c>
      <c r="I1905" s="57">
        <v>44833</v>
      </c>
      <c r="J1905" s="58">
        <v>20</v>
      </c>
    </row>
    <row r="1906" spans="1:10" ht="91.8" x14ac:dyDescent="0.5">
      <c r="A1906" s="69"/>
      <c r="B1906" s="54">
        <v>70</v>
      </c>
      <c r="C1906" s="53" t="s">
        <v>1280</v>
      </c>
      <c r="D1906" s="55">
        <v>45177</v>
      </c>
      <c r="E1906" s="53" t="s">
        <v>1411</v>
      </c>
      <c r="F1906" s="53" t="s">
        <v>1412</v>
      </c>
      <c r="G1906" s="56">
        <v>31803001970516</v>
      </c>
      <c r="H1906" s="53" t="s">
        <v>1304</v>
      </c>
      <c r="I1906" s="57">
        <v>44812</v>
      </c>
      <c r="J1906" s="58">
        <v>70</v>
      </c>
    </row>
    <row r="1907" spans="1:10" ht="91.8" x14ac:dyDescent="0.5">
      <c r="A1907" s="69"/>
      <c r="B1907" s="54">
        <v>100</v>
      </c>
      <c r="C1907" s="53" t="s">
        <v>1280</v>
      </c>
      <c r="D1907" s="55">
        <v>45198</v>
      </c>
      <c r="E1907" s="53" t="s">
        <v>1413</v>
      </c>
      <c r="F1907" s="53" t="s">
        <v>1414</v>
      </c>
      <c r="G1907" s="56">
        <v>31803001980242</v>
      </c>
      <c r="H1907" s="53" t="s">
        <v>1415</v>
      </c>
      <c r="I1907" s="57">
        <v>44833</v>
      </c>
      <c r="J1907" s="58">
        <v>100</v>
      </c>
    </row>
    <row r="1908" spans="1:10" ht="102" x14ac:dyDescent="0.5">
      <c r="A1908" s="69"/>
      <c r="B1908" s="54">
        <v>6</v>
      </c>
      <c r="C1908" s="53" t="s">
        <v>1280</v>
      </c>
      <c r="D1908" s="55">
        <v>45191</v>
      </c>
      <c r="E1908" s="53" t="s">
        <v>1776</v>
      </c>
      <c r="F1908" s="53" t="s">
        <v>1777</v>
      </c>
      <c r="G1908" s="56">
        <v>31803001920149</v>
      </c>
      <c r="H1908" s="53" t="s">
        <v>1394</v>
      </c>
      <c r="I1908" s="57">
        <v>44822</v>
      </c>
      <c r="J1908" s="58">
        <v>6</v>
      </c>
    </row>
    <row r="1909" spans="1:10" ht="91.8" x14ac:dyDescent="0.5">
      <c r="A1909" s="69" t="s">
        <v>1598</v>
      </c>
      <c r="B1909" s="54">
        <v>18</v>
      </c>
      <c r="C1909" s="53" t="s">
        <v>1280</v>
      </c>
      <c r="D1909" s="55">
        <v>45191</v>
      </c>
      <c r="E1909" s="53" t="s">
        <v>1744</v>
      </c>
      <c r="F1909" s="53" t="s">
        <v>1745</v>
      </c>
      <c r="G1909" s="56">
        <v>31350003824135</v>
      </c>
      <c r="H1909" s="53" t="s">
        <v>1283</v>
      </c>
      <c r="I1909" s="57">
        <v>44826</v>
      </c>
      <c r="J1909" s="58">
        <v>18</v>
      </c>
    </row>
    <row r="1910" spans="1:10" ht="91.8" x14ac:dyDescent="0.5">
      <c r="A1910" s="69"/>
      <c r="B1910" s="70">
        <v>10</v>
      </c>
      <c r="C1910" s="69" t="s">
        <v>1280</v>
      </c>
      <c r="D1910" s="71">
        <v>45128</v>
      </c>
      <c r="E1910" s="53" t="s">
        <v>1599</v>
      </c>
      <c r="F1910" s="53" t="s">
        <v>1600</v>
      </c>
      <c r="G1910" s="56">
        <v>31350003579226</v>
      </c>
      <c r="H1910" s="53" t="s">
        <v>1283</v>
      </c>
      <c r="I1910" s="57">
        <v>44761</v>
      </c>
      <c r="J1910" s="58">
        <v>10</v>
      </c>
    </row>
    <row r="1911" spans="1:10" ht="91.8" x14ac:dyDescent="0.5">
      <c r="A1911" s="69"/>
      <c r="B1911" s="70"/>
      <c r="C1911" s="69"/>
      <c r="D1911" s="71"/>
      <c r="E1911" s="53" t="s">
        <v>1601</v>
      </c>
      <c r="F1911" s="53" t="s">
        <v>1600</v>
      </c>
      <c r="G1911" s="56">
        <v>31350003579234</v>
      </c>
      <c r="H1911" s="53" t="s">
        <v>1283</v>
      </c>
      <c r="I1911" s="57">
        <v>44761</v>
      </c>
      <c r="J1911" s="58">
        <v>10</v>
      </c>
    </row>
    <row r="1912" spans="1:10" ht="81.599999999999994" x14ac:dyDescent="0.5">
      <c r="A1912" s="69"/>
      <c r="B1912" s="54">
        <v>11</v>
      </c>
      <c r="C1912" s="53" t="s">
        <v>1280</v>
      </c>
      <c r="D1912" s="55">
        <v>45142</v>
      </c>
      <c r="E1912" s="53" t="s">
        <v>1602</v>
      </c>
      <c r="F1912" s="53" t="s">
        <v>1603</v>
      </c>
      <c r="G1912" s="56">
        <v>31350003591684</v>
      </c>
      <c r="H1912" s="53" t="s">
        <v>1283</v>
      </c>
      <c r="I1912" s="57">
        <v>44774</v>
      </c>
      <c r="J1912" s="58">
        <v>11</v>
      </c>
    </row>
    <row r="1913" spans="1:10" ht="153" x14ac:dyDescent="0.5">
      <c r="A1913" s="69"/>
      <c r="B1913" s="54">
        <v>20</v>
      </c>
      <c r="C1913" s="53" t="s">
        <v>1280</v>
      </c>
      <c r="D1913" s="55">
        <v>45128</v>
      </c>
      <c r="E1913" s="53" t="s">
        <v>1604</v>
      </c>
      <c r="F1913" s="53" t="s">
        <v>1605</v>
      </c>
      <c r="G1913" s="56">
        <v>31350003611086</v>
      </c>
      <c r="H1913" s="53" t="s">
        <v>1283</v>
      </c>
      <c r="I1913" s="57">
        <v>44760</v>
      </c>
      <c r="J1913" s="58">
        <v>20</v>
      </c>
    </row>
    <row r="1914" spans="1:10" ht="102" x14ac:dyDescent="0.5">
      <c r="A1914" s="69"/>
      <c r="B1914" s="54">
        <v>23</v>
      </c>
      <c r="C1914" s="53" t="s">
        <v>1280</v>
      </c>
      <c r="D1914" s="55">
        <v>45128</v>
      </c>
      <c r="E1914" s="53" t="s">
        <v>1606</v>
      </c>
      <c r="F1914" s="53" t="s">
        <v>1607</v>
      </c>
      <c r="G1914" s="56">
        <v>31350003311208</v>
      </c>
      <c r="H1914" s="53" t="s">
        <v>1283</v>
      </c>
      <c r="I1914" s="57">
        <v>44761</v>
      </c>
      <c r="J1914" s="58">
        <v>23</v>
      </c>
    </row>
    <row r="1915" spans="1:10" ht="102" x14ac:dyDescent="0.5">
      <c r="A1915" s="69"/>
      <c r="B1915" s="54">
        <v>70</v>
      </c>
      <c r="C1915" s="53" t="s">
        <v>1280</v>
      </c>
      <c r="D1915" s="55">
        <v>45128</v>
      </c>
      <c r="E1915" s="53" t="s">
        <v>1608</v>
      </c>
      <c r="F1915" s="53" t="s">
        <v>1609</v>
      </c>
      <c r="G1915" s="56">
        <v>31350003912708</v>
      </c>
      <c r="H1915" s="53" t="s">
        <v>1610</v>
      </c>
      <c r="I1915" s="57">
        <v>44758</v>
      </c>
      <c r="J1915" s="58">
        <v>70</v>
      </c>
    </row>
    <row r="1916" spans="1:10" ht="81.599999999999994" x14ac:dyDescent="0.5">
      <c r="A1916" s="69"/>
      <c r="B1916" s="54">
        <v>27</v>
      </c>
      <c r="C1916" s="53" t="s">
        <v>1280</v>
      </c>
      <c r="D1916" s="55">
        <v>45184</v>
      </c>
      <c r="E1916" s="53" t="s">
        <v>2062</v>
      </c>
      <c r="F1916" s="53" t="s">
        <v>2063</v>
      </c>
      <c r="G1916" s="56">
        <v>31350003870872</v>
      </c>
      <c r="H1916" s="53" t="s">
        <v>1283</v>
      </c>
      <c r="I1916" s="57">
        <v>44813</v>
      </c>
      <c r="J1916" s="58">
        <v>27</v>
      </c>
    </row>
    <row r="1917" spans="1:10" ht="91.8" x14ac:dyDescent="0.5">
      <c r="A1917" s="69"/>
      <c r="B1917" s="54">
        <v>27</v>
      </c>
      <c r="C1917" s="53" t="s">
        <v>1280</v>
      </c>
      <c r="D1917" s="55">
        <v>45184</v>
      </c>
      <c r="E1917" s="53" t="s">
        <v>1871</v>
      </c>
      <c r="F1917" s="53" t="s">
        <v>1872</v>
      </c>
      <c r="G1917" s="56">
        <v>31350003978774</v>
      </c>
      <c r="H1917" s="53" t="s">
        <v>1283</v>
      </c>
      <c r="I1917" s="57">
        <v>44817</v>
      </c>
      <c r="J1917" s="58">
        <v>27</v>
      </c>
    </row>
    <row r="1918" spans="1:10" ht="102" x14ac:dyDescent="0.5">
      <c r="A1918" s="69"/>
      <c r="B1918" s="54">
        <v>29</v>
      </c>
      <c r="C1918" s="53" t="s">
        <v>1280</v>
      </c>
      <c r="D1918" s="55">
        <v>45135</v>
      </c>
      <c r="E1918" s="53" t="s">
        <v>1611</v>
      </c>
      <c r="F1918" s="53" t="s">
        <v>1612</v>
      </c>
      <c r="G1918" s="56">
        <v>31350004000800</v>
      </c>
      <c r="H1918" s="53" t="s">
        <v>1283</v>
      </c>
      <c r="I1918" s="57">
        <v>44769</v>
      </c>
      <c r="J1918" s="58">
        <v>29</v>
      </c>
    </row>
    <row r="1919" spans="1:10" ht="91.8" x14ac:dyDescent="0.5">
      <c r="A1919" s="69" t="s">
        <v>1633</v>
      </c>
      <c r="B1919" s="54">
        <v>15</v>
      </c>
      <c r="C1919" s="53" t="s">
        <v>1280</v>
      </c>
      <c r="D1919" s="55">
        <v>45163</v>
      </c>
      <c r="E1919" s="53" t="s">
        <v>2158</v>
      </c>
      <c r="F1919" s="53" t="s">
        <v>2159</v>
      </c>
      <c r="G1919" s="56">
        <v>31313002003572</v>
      </c>
      <c r="H1919" s="53" t="s">
        <v>1317</v>
      </c>
      <c r="I1919" s="57">
        <v>44795</v>
      </c>
      <c r="J1919" s="58">
        <v>15</v>
      </c>
    </row>
    <row r="1920" spans="1:10" ht="122.4" x14ac:dyDescent="0.5">
      <c r="A1920" s="69"/>
      <c r="B1920" s="54">
        <v>25</v>
      </c>
      <c r="C1920" s="53" t="s">
        <v>1280</v>
      </c>
      <c r="D1920" s="55">
        <v>45128</v>
      </c>
      <c r="E1920" s="53" t="s">
        <v>1675</v>
      </c>
      <c r="F1920" s="53" t="s">
        <v>1676</v>
      </c>
      <c r="G1920" s="56">
        <v>31313002148518</v>
      </c>
      <c r="H1920" s="53" t="s">
        <v>1317</v>
      </c>
      <c r="I1920" s="57">
        <v>44757</v>
      </c>
      <c r="J1920" s="58">
        <v>25</v>
      </c>
    </row>
    <row r="1921" spans="1:10" ht="91.8" x14ac:dyDescent="0.5">
      <c r="A1921" s="69"/>
      <c r="B1921" s="54">
        <v>7</v>
      </c>
      <c r="C1921" s="53" t="s">
        <v>1280</v>
      </c>
      <c r="D1921" s="55">
        <v>45191</v>
      </c>
      <c r="E1921" s="53" t="s">
        <v>2032</v>
      </c>
      <c r="F1921" s="53" t="s">
        <v>2033</v>
      </c>
      <c r="G1921" s="56">
        <v>31313002802437</v>
      </c>
      <c r="H1921" s="53" t="s">
        <v>2034</v>
      </c>
      <c r="I1921" s="57">
        <v>44826</v>
      </c>
      <c r="J1921" s="58">
        <v>7</v>
      </c>
    </row>
    <row r="1922" spans="1:10" ht="102" x14ac:dyDescent="0.5">
      <c r="A1922" s="69"/>
      <c r="B1922" s="54">
        <v>16</v>
      </c>
      <c r="C1922" s="53" t="s">
        <v>1280</v>
      </c>
      <c r="D1922" s="55">
        <v>45121</v>
      </c>
      <c r="E1922" s="53" t="s">
        <v>1634</v>
      </c>
      <c r="F1922" s="53" t="s">
        <v>1635</v>
      </c>
      <c r="G1922" s="56">
        <v>31313002658086</v>
      </c>
      <c r="H1922" s="53" t="s">
        <v>1317</v>
      </c>
      <c r="I1922" s="57">
        <v>44754</v>
      </c>
      <c r="J1922" s="58">
        <v>16</v>
      </c>
    </row>
    <row r="1923" spans="1:10" ht="112.2" x14ac:dyDescent="0.5">
      <c r="A1923" s="53" t="s">
        <v>2111</v>
      </c>
      <c r="B1923" s="54">
        <v>22</v>
      </c>
      <c r="C1923" s="53" t="s">
        <v>1280</v>
      </c>
      <c r="D1923" s="55">
        <v>45114</v>
      </c>
      <c r="E1923" s="53" t="s">
        <v>2112</v>
      </c>
      <c r="F1923" s="53" t="s">
        <v>2113</v>
      </c>
      <c r="G1923" s="56">
        <v>36090001126159</v>
      </c>
      <c r="H1923" s="53" t="s">
        <v>1283</v>
      </c>
      <c r="I1923" s="57">
        <v>44743</v>
      </c>
      <c r="J1923" s="58">
        <v>22</v>
      </c>
    </row>
    <row r="1924" spans="1:10" ht="102" x14ac:dyDescent="0.5">
      <c r="A1924" s="53" t="s">
        <v>1690</v>
      </c>
      <c r="B1924" s="54">
        <v>10</v>
      </c>
      <c r="C1924" s="53" t="s">
        <v>1280</v>
      </c>
      <c r="D1924" s="55">
        <v>45156</v>
      </c>
      <c r="E1924" s="53" t="s">
        <v>1691</v>
      </c>
      <c r="F1924" s="53" t="s">
        <v>1692</v>
      </c>
      <c r="G1924" s="56">
        <v>32147000312836</v>
      </c>
      <c r="H1924" s="53" t="s">
        <v>1394</v>
      </c>
      <c r="I1924" s="57">
        <v>44790</v>
      </c>
      <c r="J1924" s="58">
        <v>10</v>
      </c>
    </row>
    <row r="1925" spans="1:10" ht="81.599999999999994" x14ac:dyDescent="0.5">
      <c r="A1925" s="69" t="s">
        <v>2708</v>
      </c>
      <c r="B1925" s="54">
        <v>10</v>
      </c>
      <c r="C1925" s="53" t="s">
        <v>1280</v>
      </c>
      <c r="D1925" s="55">
        <v>45128</v>
      </c>
      <c r="E1925" s="53" t="s">
        <v>2709</v>
      </c>
      <c r="F1925" s="53" t="s">
        <v>1747</v>
      </c>
      <c r="G1925" s="56">
        <v>31321007427886</v>
      </c>
      <c r="H1925" s="53" t="s">
        <v>1283</v>
      </c>
      <c r="I1925" s="57">
        <v>44763</v>
      </c>
      <c r="J1925" s="58">
        <v>10</v>
      </c>
    </row>
    <row r="1926" spans="1:10" ht="102" x14ac:dyDescent="0.5">
      <c r="A1926" s="69"/>
      <c r="B1926" s="54">
        <v>17</v>
      </c>
      <c r="C1926" s="53" t="s">
        <v>1280</v>
      </c>
      <c r="D1926" s="55">
        <v>45128</v>
      </c>
      <c r="E1926" s="53" t="s">
        <v>2710</v>
      </c>
      <c r="F1926" s="53" t="s">
        <v>2711</v>
      </c>
      <c r="G1926" s="56">
        <v>31321007636817</v>
      </c>
      <c r="H1926" s="53" t="s">
        <v>1283</v>
      </c>
      <c r="I1926" s="57">
        <v>44763</v>
      </c>
      <c r="J1926" s="58">
        <v>17</v>
      </c>
    </row>
    <row r="1927" spans="1:10" ht="81.599999999999994" x14ac:dyDescent="0.5">
      <c r="A1927" s="69"/>
      <c r="B1927" s="54">
        <v>13</v>
      </c>
      <c r="C1927" s="53" t="s">
        <v>1280</v>
      </c>
      <c r="D1927" s="55">
        <v>45149</v>
      </c>
      <c r="E1927" s="53" t="s">
        <v>2712</v>
      </c>
      <c r="F1927" s="53" t="s">
        <v>1747</v>
      </c>
      <c r="G1927" s="56">
        <v>31321008053343</v>
      </c>
      <c r="H1927" s="53" t="s">
        <v>1283</v>
      </c>
      <c r="I1927" s="57">
        <v>44784</v>
      </c>
      <c r="J1927" s="58">
        <v>13</v>
      </c>
    </row>
    <row r="1928" spans="1:10" ht="102" x14ac:dyDescent="0.5">
      <c r="A1928" s="69" t="s">
        <v>1584</v>
      </c>
      <c r="B1928" s="54">
        <v>16.989999999999998</v>
      </c>
      <c r="C1928" s="53" t="s">
        <v>1280</v>
      </c>
      <c r="D1928" s="55">
        <v>45184</v>
      </c>
      <c r="E1928" s="53" t="s">
        <v>1585</v>
      </c>
      <c r="F1928" s="53" t="s">
        <v>1586</v>
      </c>
      <c r="G1928" s="56">
        <v>32990002000002</v>
      </c>
      <c r="H1928" s="53" t="s">
        <v>1283</v>
      </c>
      <c r="I1928" s="57">
        <v>44817</v>
      </c>
      <c r="J1928" s="58">
        <v>16.989999999999998</v>
      </c>
    </row>
    <row r="1929" spans="1:10" ht="102" x14ac:dyDescent="0.5">
      <c r="A1929" s="69"/>
      <c r="B1929" s="54">
        <v>30.99</v>
      </c>
      <c r="C1929" s="53" t="s">
        <v>1280</v>
      </c>
      <c r="D1929" s="55">
        <v>45142</v>
      </c>
      <c r="E1929" s="53" t="s">
        <v>1778</v>
      </c>
      <c r="F1929" s="53" t="s">
        <v>1779</v>
      </c>
      <c r="G1929" s="56">
        <v>32990001249105</v>
      </c>
      <c r="H1929" s="53" t="s">
        <v>1780</v>
      </c>
      <c r="I1929" s="57">
        <v>44777</v>
      </c>
      <c r="J1929" s="58">
        <v>30.99</v>
      </c>
    </row>
    <row r="1930" spans="1:10" ht="81.599999999999994" x14ac:dyDescent="0.5">
      <c r="A1930" s="69"/>
      <c r="B1930" s="54">
        <v>8.99</v>
      </c>
      <c r="C1930" s="53" t="s">
        <v>1280</v>
      </c>
      <c r="D1930" s="55">
        <v>45163</v>
      </c>
      <c r="E1930" s="53" t="s">
        <v>2036</v>
      </c>
      <c r="F1930" s="53" t="s">
        <v>2037</v>
      </c>
      <c r="G1930" s="56">
        <v>32990000606297</v>
      </c>
      <c r="H1930" s="53" t="s">
        <v>1283</v>
      </c>
      <c r="I1930" s="57">
        <v>44795</v>
      </c>
      <c r="J1930" s="58">
        <v>8.99</v>
      </c>
    </row>
    <row r="1931" spans="1:10" ht="102" x14ac:dyDescent="0.5">
      <c r="A1931" s="69"/>
      <c r="B1931" s="70">
        <v>12.99</v>
      </c>
      <c r="C1931" s="69" t="s">
        <v>1280</v>
      </c>
      <c r="D1931" s="71">
        <v>45163</v>
      </c>
      <c r="E1931" s="53" t="s">
        <v>2038</v>
      </c>
      <c r="F1931" s="53" t="s">
        <v>2039</v>
      </c>
      <c r="G1931" s="56">
        <v>32990001300130</v>
      </c>
      <c r="H1931" s="53" t="s">
        <v>1283</v>
      </c>
      <c r="I1931" s="57">
        <v>44795</v>
      </c>
      <c r="J1931" s="58">
        <v>12.99</v>
      </c>
    </row>
    <row r="1932" spans="1:10" ht="102" x14ac:dyDescent="0.5">
      <c r="A1932" s="69"/>
      <c r="B1932" s="70"/>
      <c r="C1932" s="69"/>
      <c r="D1932" s="71"/>
      <c r="E1932" s="53" t="s">
        <v>2040</v>
      </c>
      <c r="F1932" s="53" t="s">
        <v>2041</v>
      </c>
      <c r="G1932" s="56">
        <v>32990001101165</v>
      </c>
      <c r="H1932" s="53" t="s">
        <v>1283</v>
      </c>
      <c r="I1932" s="57">
        <v>44795</v>
      </c>
      <c r="J1932" s="58">
        <v>12.99</v>
      </c>
    </row>
    <row r="1933" spans="1:10" ht="91.8" x14ac:dyDescent="0.5">
      <c r="A1933" s="69"/>
      <c r="B1933" s="54">
        <v>13.95</v>
      </c>
      <c r="C1933" s="53" t="s">
        <v>1280</v>
      </c>
      <c r="D1933" s="55">
        <v>45163</v>
      </c>
      <c r="E1933" s="53" t="s">
        <v>2042</v>
      </c>
      <c r="F1933" s="53" t="s">
        <v>2043</v>
      </c>
      <c r="G1933" s="56">
        <v>32990001167372</v>
      </c>
      <c r="H1933" s="53" t="s">
        <v>1283</v>
      </c>
      <c r="I1933" s="57">
        <v>44795</v>
      </c>
      <c r="J1933" s="58">
        <v>13.95</v>
      </c>
    </row>
    <row r="1934" spans="1:10" ht="91.8" x14ac:dyDescent="0.5">
      <c r="A1934" s="69"/>
      <c r="B1934" s="54">
        <v>14.99</v>
      </c>
      <c r="C1934" s="53" t="s">
        <v>1280</v>
      </c>
      <c r="D1934" s="55">
        <v>45163</v>
      </c>
      <c r="E1934" s="53" t="s">
        <v>2044</v>
      </c>
      <c r="F1934" s="53" t="s">
        <v>2045</v>
      </c>
      <c r="G1934" s="56">
        <v>32990001134372</v>
      </c>
      <c r="H1934" s="53" t="s">
        <v>1283</v>
      </c>
      <c r="I1934" s="57">
        <v>44795</v>
      </c>
      <c r="J1934" s="58">
        <v>14.99</v>
      </c>
    </row>
    <row r="1935" spans="1:10" ht="81.599999999999994" x14ac:dyDescent="0.5">
      <c r="A1935" s="69"/>
      <c r="B1935" s="54">
        <v>16.5</v>
      </c>
      <c r="C1935" s="53" t="s">
        <v>1280</v>
      </c>
      <c r="D1935" s="55">
        <v>45163</v>
      </c>
      <c r="E1935" s="53" t="s">
        <v>2046</v>
      </c>
      <c r="F1935" s="53" t="s">
        <v>2047</v>
      </c>
      <c r="G1935" s="56">
        <v>32990000862767</v>
      </c>
      <c r="H1935" s="53" t="s">
        <v>1283</v>
      </c>
      <c r="I1935" s="57">
        <v>44795</v>
      </c>
      <c r="J1935" s="58">
        <v>16.5</v>
      </c>
    </row>
    <row r="1936" spans="1:10" ht="102" x14ac:dyDescent="0.5">
      <c r="A1936" s="69"/>
      <c r="B1936" s="54">
        <v>16.989999999999998</v>
      </c>
      <c r="C1936" s="53" t="s">
        <v>1280</v>
      </c>
      <c r="D1936" s="55">
        <v>45163</v>
      </c>
      <c r="E1936" s="53" t="s">
        <v>2048</v>
      </c>
      <c r="F1936" s="53" t="s">
        <v>2049</v>
      </c>
      <c r="G1936" s="56">
        <v>32990001252877</v>
      </c>
      <c r="H1936" s="53" t="s">
        <v>1283</v>
      </c>
      <c r="I1936" s="57">
        <v>44795</v>
      </c>
      <c r="J1936" s="58">
        <v>16.989999999999998</v>
      </c>
    </row>
    <row r="1937" spans="1:10" ht="81.599999999999994" x14ac:dyDescent="0.5">
      <c r="A1937" s="69"/>
      <c r="B1937" s="54">
        <v>20</v>
      </c>
      <c r="C1937" s="53" t="s">
        <v>1280</v>
      </c>
      <c r="D1937" s="55">
        <v>45163</v>
      </c>
      <c r="E1937" s="53" t="s">
        <v>2050</v>
      </c>
      <c r="F1937" s="53" t="s">
        <v>2051</v>
      </c>
      <c r="G1937" s="56">
        <v>32990000577084</v>
      </c>
      <c r="H1937" s="53" t="s">
        <v>1283</v>
      </c>
      <c r="I1937" s="57">
        <v>44795</v>
      </c>
      <c r="J1937" s="58">
        <v>20</v>
      </c>
    </row>
    <row r="1938" spans="1:10" ht="102" x14ac:dyDescent="0.5">
      <c r="A1938" s="69"/>
      <c r="B1938" s="54">
        <v>27.07</v>
      </c>
      <c r="C1938" s="53" t="s">
        <v>1280</v>
      </c>
      <c r="D1938" s="55">
        <v>45163</v>
      </c>
      <c r="E1938" s="53" t="s">
        <v>2052</v>
      </c>
      <c r="F1938" s="53" t="s">
        <v>2053</v>
      </c>
      <c r="G1938" s="56">
        <v>32990000966014</v>
      </c>
      <c r="H1938" s="53" t="s">
        <v>1283</v>
      </c>
      <c r="I1938" s="57">
        <v>44795</v>
      </c>
      <c r="J1938" s="58">
        <v>27.07</v>
      </c>
    </row>
    <row r="1939" spans="1:10" ht="81.599999999999994" x14ac:dyDescent="0.5">
      <c r="A1939" s="69"/>
      <c r="B1939" s="54">
        <v>18.989999999999998</v>
      </c>
      <c r="C1939" s="53" t="s">
        <v>1280</v>
      </c>
      <c r="D1939" s="55">
        <v>45191</v>
      </c>
      <c r="E1939" s="53" t="s">
        <v>2054</v>
      </c>
      <c r="F1939" s="53" t="s">
        <v>2055</v>
      </c>
      <c r="G1939" s="56">
        <v>32990001310931</v>
      </c>
      <c r="H1939" s="53" t="s">
        <v>1283</v>
      </c>
      <c r="I1939" s="57">
        <v>44826</v>
      </c>
      <c r="J1939" s="58">
        <v>18.989999999999998</v>
      </c>
    </row>
    <row r="1940" spans="1:10" ht="91.8" x14ac:dyDescent="0.5">
      <c r="A1940" s="69" t="s">
        <v>1314</v>
      </c>
      <c r="B1940" s="54">
        <v>20</v>
      </c>
      <c r="C1940" s="53" t="s">
        <v>1280</v>
      </c>
      <c r="D1940" s="55">
        <v>45135</v>
      </c>
      <c r="E1940" s="53" t="s">
        <v>2296</v>
      </c>
      <c r="F1940" s="53" t="s">
        <v>2297</v>
      </c>
      <c r="G1940" s="56">
        <v>31308003323607</v>
      </c>
      <c r="H1940" s="53" t="s">
        <v>1317</v>
      </c>
      <c r="I1940" s="57">
        <v>44769</v>
      </c>
      <c r="J1940" s="58">
        <v>20</v>
      </c>
    </row>
    <row r="1941" spans="1:10" ht="102" x14ac:dyDescent="0.5">
      <c r="A1941" s="69"/>
      <c r="B1941" s="54">
        <v>10</v>
      </c>
      <c r="C1941" s="53" t="s">
        <v>1280</v>
      </c>
      <c r="D1941" s="55">
        <v>45198</v>
      </c>
      <c r="E1941" s="53" t="s">
        <v>2725</v>
      </c>
      <c r="F1941" s="53" t="s">
        <v>2726</v>
      </c>
      <c r="G1941" s="56">
        <v>31308003680378</v>
      </c>
      <c r="H1941" s="53" t="s">
        <v>1317</v>
      </c>
      <c r="I1941" s="57">
        <v>44831</v>
      </c>
      <c r="J1941" s="58">
        <v>10</v>
      </c>
    </row>
    <row r="1942" spans="1:10" ht="112.2" x14ac:dyDescent="0.5">
      <c r="A1942" s="69"/>
      <c r="B1942" s="54">
        <v>30</v>
      </c>
      <c r="C1942" s="53" t="s">
        <v>1280</v>
      </c>
      <c r="D1942" s="55">
        <v>45149</v>
      </c>
      <c r="E1942" s="53" t="s">
        <v>2067</v>
      </c>
      <c r="F1942" s="53" t="s">
        <v>2068</v>
      </c>
      <c r="G1942" s="56">
        <v>31308003893211</v>
      </c>
      <c r="H1942" s="53" t="s">
        <v>1283</v>
      </c>
      <c r="I1942" s="57">
        <v>44779</v>
      </c>
      <c r="J1942" s="58">
        <v>30</v>
      </c>
    </row>
    <row r="1943" spans="1:10" ht="81.599999999999994" x14ac:dyDescent="0.5">
      <c r="A1943" s="69"/>
      <c r="B1943" s="54">
        <v>35</v>
      </c>
      <c r="C1943" s="53" t="s">
        <v>1280</v>
      </c>
      <c r="D1943" s="55">
        <v>45156</v>
      </c>
      <c r="E1943" s="53" t="s">
        <v>1714</v>
      </c>
      <c r="F1943" s="53" t="s">
        <v>1715</v>
      </c>
      <c r="G1943" s="56">
        <v>31308003719259</v>
      </c>
      <c r="H1943" s="53" t="s">
        <v>1716</v>
      </c>
      <c r="I1943" s="57">
        <v>44789</v>
      </c>
      <c r="J1943" s="58">
        <v>35</v>
      </c>
    </row>
    <row r="1944" spans="1:10" ht="81.599999999999994" x14ac:dyDescent="0.5">
      <c r="A1944" s="69"/>
      <c r="B1944" s="54">
        <v>15</v>
      </c>
      <c r="C1944" s="53" t="s">
        <v>1280</v>
      </c>
      <c r="D1944" s="55">
        <v>45198</v>
      </c>
      <c r="E1944" s="53" t="s">
        <v>1315</v>
      </c>
      <c r="F1944" s="53" t="s">
        <v>1316</v>
      </c>
      <c r="G1944" s="56">
        <v>31308003588647</v>
      </c>
      <c r="H1944" s="53" t="s">
        <v>1317</v>
      </c>
      <c r="I1944" s="57">
        <v>44827</v>
      </c>
      <c r="J1944" s="58">
        <v>15</v>
      </c>
    </row>
    <row r="1945" spans="1:10" ht="91.8" x14ac:dyDescent="0.5">
      <c r="A1945" s="69"/>
      <c r="B1945" s="54">
        <v>33</v>
      </c>
      <c r="C1945" s="53" t="s">
        <v>1280</v>
      </c>
      <c r="D1945" s="55">
        <v>45142</v>
      </c>
      <c r="E1945" s="53" t="s">
        <v>1781</v>
      </c>
      <c r="F1945" s="53" t="s">
        <v>1782</v>
      </c>
      <c r="G1945" s="56">
        <v>31308003573631</v>
      </c>
      <c r="H1945" s="53" t="s">
        <v>1317</v>
      </c>
      <c r="I1945" s="57">
        <v>44776</v>
      </c>
      <c r="J1945" s="58">
        <v>33</v>
      </c>
    </row>
    <row r="1946" spans="1:10" ht="122.4" x14ac:dyDescent="0.5">
      <c r="A1946" s="69" t="s">
        <v>1307</v>
      </c>
      <c r="B1946" s="54">
        <v>10</v>
      </c>
      <c r="C1946" s="53" t="s">
        <v>1280</v>
      </c>
      <c r="D1946" s="55">
        <v>45135</v>
      </c>
      <c r="E1946" s="53" t="s">
        <v>1499</v>
      </c>
      <c r="F1946" s="53" t="s">
        <v>1500</v>
      </c>
      <c r="G1946" s="56">
        <v>37482001016218</v>
      </c>
      <c r="H1946" s="53" t="s">
        <v>1283</v>
      </c>
      <c r="I1946" s="57">
        <v>44764</v>
      </c>
      <c r="J1946" s="58">
        <v>10</v>
      </c>
    </row>
    <row r="1947" spans="1:10" ht="102" x14ac:dyDescent="0.5">
      <c r="A1947" s="69"/>
      <c r="B1947" s="54">
        <v>16.79</v>
      </c>
      <c r="C1947" s="53" t="s">
        <v>1280</v>
      </c>
      <c r="D1947" s="55">
        <v>45121</v>
      </c>
      <c r="E1947" s="53" t="s">
        <v>1308</v>
      </c>
      <c r="F1947" s="53" t="s">
        <v>1309</v>
      </c>
      <c r="G1947" s="56">
        <v>37482001149415</v>
      </c>
      <c r="H1947" s="53" t="s">
        <v>1283</v>
      </c>
      <c r="I1947" s="57">
        <v>44753</v>
      </c>
      <c r="J1947" s="58">
        <v>16.79</v>
      </c>
    </row>
    <row r="1948" spans="1:10" ht="122.4" x14ac:dyDescent="0.5">
      <c r="A1948" s="69" t="s">
        <v>1416</v>
      </c>
      <c r="B1948" s="54">
        <v>25</v>
      </c>
      <c r="C1948" s="53" t="s">
        <v>1280</v>
      </c>
      <c r="D1948" s="55">
        <v>45128</v>
      </c>
      <c r="E1948" s="53" t="s">
        <v>2218</v>
      </c>
      <c r="F1948" s="53" t="s">
        <v>2219</v>
      </c>
      <c r="G1948" s="56">
        <v>31321006807963</v>
      </c>
      <c r="H1948" s="53" t="s">
        <v>1283</v>
      </c>
      <c r="I1948" s="57">
        <v>44761</v>
      </c>
      <c r="J1948" s="58">
        <v>25</v>
      </c>
    </row>
    <row r="1949" spans="1:10" ht="163.19999999999999" x14ac:dyDescent="0.5">
      <c r="A1949" s="69"/>
      <c r="B1949" s="54">
        <v>30</v>
      </c>
      <c r="C1949" s="53" t="s">
        <v>1280</v>
      </c>
      <c r="D1949" s="55">
        <v>45128</v>
      </c>
      <c r="E1949" s="53" t="s">
        <v>2220</v>
      </c>
      <c r="F1949" s="53" t="s">
        <v>2221</v>
      </c>
      <c r="G1949" s="56">
        <v>31321006477270</v>
      </c>
      <c r="H1949" s="53" t="s">
        <v>1283</v>
      </c>
      <c r="I1949" s="57">
        <v>44761</v>
      </c>
      <c r="J1949" s="58">
        <v>30</v>
      </c>
    </row>
    <row r="1950" spans="1:10" ht="81.599999999999994" x14ac:dyDescent="0.5">
      <c r="A1950" s="69"/>
      <c r="B1950" s="54">
        <v>20</v>
      </c>
      <c r="C1950" s="53" t="s">
        <v>1280</v>
      </c>
      <c r="D1950" s="55">
        <v>45170</v>
      </c>
      <c r="E1950" s="53" t="s">
        <v>1417</v>
      </c>
      <c r="F1950" s="53" t="s">
        <v>1418</v>
      </c>
      <c r="G1950" s="56">
        <v>31321008157979</v>
      </c>
      <c r="H1950" s="53" t="s">
        <v>1283</v>
      </c>
      <c r="I1950" s="57">
        <v>44802</v>
      </c>
      <c r="J1950" s="58">
        <v>20</v>
      </c>
    </row>
    <row r="1951" spans="1:10" ht="91.8" x14ac:dyDescent="0.5">
      <c r="A1951" s="69"/>
      <c r="B1951" s="54">
        <v>20</v>
      </c>
      <c r="C1951" s="53" t="s">
        <v>1280</v>
      </c>
      <c r="D1951" s="55">
        <v>45184</v>
      </c>
      <c r="E1951" s="53" t="s">
        <v>2607</v>
      </c>
      <c r="F1951" s="53" t="s">
        <v>2608</v>
      </c>
      <c r="G1951" s="56">
        <v>31321007396669</v>
      </c>
      <c r="H1951" s="53" t="s">
        <v>1283</v>
      </c>
      <c r="I1951" s="57">
        <v>44814</v>
      </c>
      <c r="J1951" s="58">
        <v>20</v>
      </c>
    </row>
    <row r="1952" spans="1:10" ht="81.599999999999994" x14ac:dyDescent="0.5">
      <c r="A1952" s="69"/>
      <c r="B1952" s="54">
        <v>13</v>
      </c>
      <c r="C1952" s="53" t="s">
        <v>1280</v>
      </c>
      <c r="D1952" s="55">
        <v>45149</v>
      </c>
      <c r="E1952" s="53" t="s">
        <v>1746</v>
      </c>
      <c r="F1952" s="53" t="s">
        <v>1747</v>
      </c>
      <c r="G1952" s="56">
        <v>31321007868816</v>
      </c>
      <c r="H1952" s="53" t="s">
        <v>1283</v>
      </c>
      <c r="I1952" s="57">
        <v>44782</v>
      </c>
      <c r="J1952" s="58">
        <v>13</v>
      </c>
    </row>
    <row r="1953" spans="1:10" ht="91.8" x14ac:dyDescent="0.5">
      <c r="A1953" s="69"/>
      <c r="B1953" s="54">
        <v>60</v>
      </c>
      <c r="C1953" s="53" t="s">
        <v>1280</v>
      </c>
      <c r="D1953" s="55">
        <v>45149</v>
      </c>
      <c r="E1953" s="53" t="s">
        <v>1748</v>
      </c>
      <c r="F1953" s="53" t="s">
        <v>1749</v>
      </c>
      <c r="G1953" s="56">
        <v>31321006789542</v>
      </c>
      <c r="H1953" s="53" t="s">
        <v>1304</v>
      </c>
      <c r="I1953" s="57">
        <v>44782</v>
      </c>
      <c r="J1953" s="58">
        <v>60</v>
      </c>
    </row>
    <row r="1954" spans="1:10" ht="91.8" x14ac:dyDescent="0.5">
      <c r="A1954" s="69"/>
      <c r="B1954" s="54">
        <v>17</v>
      </c>
      <c r="C1954" s="53" t="s">
        <v>1280</v>
      </c>
      <c r="D1954" s="55">
        <v>45156</v>
      </c>
      <c r="E1954" s="53" t="s">
        <v>2417</v>
      </c>
      <c r="F1954" s="53" t="s">
        <v>2418</v>
      </c>
      <c r="G1954" s="56">
        <v>31321007821369</v>
      </c>
      <c r="H1954" s="53" t="s">
        <v>1283</v>
      </c>
      <c r="I1954" s="57">
        <v>44788</v>
      </c>
      <c r="J1954" s="58">
        <v>17</v>
      </c>
    </row>
    <row r="1955" spans="1:10" ht="122.4" x14ac:dyDescent="0.5">
      <c r="A1955" s="69"/>
      <c r="B1955" s="54">
        <v>40</v>
      </c>
      <c r="C1955" s="53" t="s">
        <v>1280</v>
      </c>
      <c r="D1955" s="55">
        <v>45184</v>
      </c>
      <c r="E1955" s="53" t="s">
        <v>1553</v>
      </c>
      <c r="F1955" s="53" t="s">
        <v>1554</v>
      </c>
      <c r="G1955" s="56">
        <v>31321008195714</v>
      </c>
      <c r="H1955" s="53" t="s">
        <v>1283</v>
      </c>
      <c r="I1955" s="57">
        <v>44819</v>
      </c>
      <c r="J1955" s="58">
        <v>40</v>
      </c>
    </row>
    <row r="1956" spans="1:10" ht="91.8" x14ac:dyDescent="0.5">
      <c r="A1956" s="69"/>
      <c r="B1956" s="54">
        <v>15</v>
      </c>
      <c r="C1956" s="53" t="s">
        <v>1280</v>
      </c>
      <c r="D1956" s="55">
        <v>45156</v>
      </c>
      <c r="E1956" s="53" t="s">
        <v>1677</v>
      </c>
      <c r="F1956" s="53" t="s">
        <v>1678</v>
      </c>
      <c r="G1956" s="56">
        <v>31321006754512</v>
      </c>
      <c r="H1956" s="53" t="s">
        <v>1283</v>
      </c>
      <c r="I1956" s="57">
        <v>44786</v>
      </c>
      <c r="J1956" s="58">
        <v>15</v>
      </c>
    </row>
    <row r="1957" spans="1:10" ht="91.8" x14ac:dyDescent="0.5">
      <c r="A1957" s="69"/>
      <c r="B1957" s="54">
        <v>4</v>
      </c>
      <c r="C1957" s="53" t="s">
        <v>1280</v>
      </c>
      <c r="D1957" s="55">
        <v>45121</v>
      </c>
      <c r="E1957" s="53" t="s">
        <v>2004</v>
      </c>
      <c r="F1957" s="53" t="s">
        <v>2005</v>
      </c>
      <c r="G1957" s="56">
        <v>31321005163400</v>
      </c>
      <c r="H1957" s="53" t="s">
        <v>1283</v>
      </c>
      <c r="I1957" s="57">
        <v>44756</v>
      </c>
      <c r="J1957" s="58">
        <v>4</v>
      </c>
    </row>
    <row r="1958" spans="1:10" ht="102" x14ac:dyDescent="0.5">
      <c r="A1958" s="69"/>
      <c r="B1958" s="54">
        <v>28</v>
      </c>
      <c r="C1958" s="53" t="s">
        <v>1280</v>
      </c>
      <c r="D1958" s="55">
        <v>45114</v>
      </c>
      <c r="E1958" s="53" t="s">
        <v>1827</v>
      </c>
      <c r="F1958" s="53" t="s">
        <v>1828</v>
      </c>
      <c r="G1958" s="56">
        <v>31321008123807</v>
      </c>
      <c r="H1958" s="53" t="s">
        <v>1283</v>
      </c>
      <c r="I1958" s="57">
        <v>44743</v>
      </c>
      <c r="J1958" s="58">
        <v>28</v>
      </c>
    </row>
    <row r="1959" spans="1:10" ht="102" x14ac:dyDescent="0.5">
      <c r="A1959" s="69"/>
      <c r="B1959" s="54">
        <v>32</v>
      </c>
      <c r="C1959" s="53" t="s">
        <v>1280</v>
      </c>
      <c r="D1959" s="55">
        <v>45142</v>
      </c>
      <c r="E1959" s="53" t="s">
        <v>1783</v>
      </c>
      <c r="F1959" s="53" t="s">
        <v>1784</v>
      </c>
      <c r="G1959" s="56">
        <v>31321003352815</v>
      </c>
      <c r="H1959" s="53" t="s">
        <v>1283</v>
      </c>
      <c r="I1959" s="57">
        <v>44776</v>
      </c>
      <c r="J1959" s="58">
        <v>32</v>
      </c>
    </row>
    <row r="1960" spans="1:10" ht="81.599999999999994" x14ac:dyDescent="0.5">
      <c r="A1960" s="69" t="s">
        <v>1968</v>
      </c>
      <c r="B1960" s="54">
        <v>70</v>
      </c>
      <c r="C1960" s="53" t="s">
        <v>1280</v>
      </c>
      <c r="D1960" s="55">
        <v>45177</v>
      </c>
      <c r="E1960" s="53" t="s">
        <v>1969</v>
      </c>
      <c r="F1960" s="53" t="s">
        <v>1970</v>
      </c>
      <c r="G1960" s="56">
        <v>32752005201312</v>
      </c>
      <c r="H1960" s="53" t="s">
        <v>1971</v>
      </c>
      <c r="I1960" s="57">
        <v>44812</v>
      </c>
      <c r="J1960" s="58">
        <v>70</v>
      </c>
    </row>
    <row r="1961" spans="1:10" ht="81.599999999999994" x14ac:dyDescent="0.5">
      <c r="A1961" s="69"/>
      <c r="B1961" s="54">
        <v>16</v>
      </c>
      <c r="C1961" s="53" t="s">
        <v>1280</v>
      </c>
      <c r="D1961" s="55">
        <v>45177</v>
      </c>
      <c r="E1961" s="53" t="s">
        <v>2419</v>
      </c>
      <c r="F1961" s="53" t="s">
        <v>2420</v>
      </c>
      <c r="G1961" s="56">
        <v>32752004431142</v>
      </c>
      <c r="H1961" s="53" t="s">
        <v>1283</v>
      </c>
      <c r="I1961" s="57">
        <v>44806</v>
      </c>
      <c r="J1961" s="58">
        <v>16</v>
      </c>
    </row>
    <row r="1962" spans="1:10" ht="81.599999999999994" x14ac:dyDescent="0.5">
      <c r="A1962" s="69"/>
      <c r="B1962" s="54">
        <v>22.95</v>
      </c>
      <c r="C1962" s="53" t="s">
        <v>1280</v>
      </c>
      <c r="D1962" s="55">
        <v>45177</v>
      </c>
      <c r="E1962" s="53" t="s">
        <v>2421</v>
      </c>
      <c r="F1962" s="53" t="s">
        <v>2422</v>
      </c>
      <c r="G1962" s="56">
        <v>32752004081673</v>
      </c>
      <c r="H1962" s="53" t="s">
        <v>1283</v>
      </c>
      <c r="I1962" s="57">
        <v>44806</v>
      </c>
      <c r="J1962" s="58">
        <v>22.95</v>
      </c>
    </row>
    <row r="1963" spans="1:10" ht="81.599999999999994" x14ac:dyDescent="0.5">
      <c r="A1963" s="69"/>
      <c r="B1963" s="54">
        <v>30</v>
      </c>
      <c r="C1963" s="53" t="s">
        <v>1280</v>
      </c>
      <c r="D1963" s="55">
        <v>45177</v>
      </c>
      <c r="E1963" s="53" t="s">
        <v>2423</v>
      </c>
      <c r="F1963" s="53" t="s">
        <v>2424</v>
      </c>
      <c r="G1963" s="56">
        <v>32752005290760</v>
      </c>
      <c r="H1963" s="53" t="s">
        <v>1283</v>
      </c>
      <c r="I1963" s="57">
        <v>44806</v>
      </c>
      <c r="J1963" s="58">
        <v>30</v>
      </c>
    </row>
    <row r="1964" spans="1:10" ht="91.8" x14ac:dyDescent="0.5">
      <c r="A1964" s="69"/>
      <c r="B1964" s="54">
        <v>17</v>
      </c>
      <c r="C1964" s="53" t="s">
        <v>1280</v>
      </c>
      <c r="D1964" s="55">
        <v>45135</v>
      </c>
      <c r="E1964" s="53" t="s">
        <v>2230</v>
      </c>
      <c r="F1964" s="53" t="s">
        <v>2231</v>
      </c>
      <c r="G1964" s="56">
        <v>32752005360456</v>
      </c>
      <c r="H1964" s="53" t="s">
        <v>1283</v>
      </c>
      <c r="I1964" s="57">
        <v>44764</v>
      </c>
      <c r="J1964" s="58">
        <v>17</v>
      </c>
    </row>
    <row r="1965" spans="1:10" ht="91.8" x14ac:dyDescent="0.5">
      <c r="A1965" s="69"/>
      <c r="B1965" s="54">
        <v>30</v>
      </c>
      <c r="C1965" s="53" t="s">
        <v>1280</v>
      </c>
      <c r="D1965" s="55">
        <v>45198</v>
      </c>
      <c r="E1965" s="53" t="s">
        <v>2069</v>
      </c>
      <c r="F1965" s="53" t="s">
        <v>2070</v>
      </c>
      <c r="G1965" s="56">
        <v>32752005070675</v>
      </c>
      <c r="H1965" s="53" t="s">
        <v>1283</v>
      </c>
      <c r="I1965" s="57">
        <v>44827</v>
      </c>
      <c r="J1965" s="58">
        <v>30</v>
      </c>
    </row>
    <row r="1966" spans="1:10" ht="91.8" x14ac:dyDescent="0.5">
      <c r="A1966" s="69" t="s">
        <v>1501</v>
      </c>
      <c r="B1966" s="54">
        <v>15.95</v>
      </c>
      <c r="C1966" s="53" t="s">
        <v>1280</v>
      </c>
      <c r="D1966" s="55">
        <v>45142</v>
      </c>
      <c r="E1966" s="53" t="s">
        <v>1502</v>
      </c>
      <c r="F1966" s="53" t="s">
        <v>1503</v>
      </c>
      <c r="G1966" s="56">
        <v>36653001788631</v>
      </c>
      <c r="H1966" s="53" t="s">
        <v>1283</v>
      </c>
      <c r="I1966" s="57">
        <v>44777</v>
      </c>
      <c r="J1966" s="58">
        <v>15.95</v>
      </c>
    </row>
    <row r="1967" spans="1:10" ht="91.8" x14ac:dyDescent="0.5">
      <c r="A1967" s="69"/>
      <c r="B1967" s="54">
        <v>19.95</v>
      </c>
      <c r="C1967" s="53" t="s">
        <v>1280</v>
      </c>
      <c r="D1967" s="55">
        <v>45114</v>
      </c>
      <c r="E1967" s="53" t="s">
        <v>1972</v>
      </c>
      <c r="F1967" s="53" t="s">
        <v>1973</v>
      </c>
      <c r="G1967" s="56">
        <v>36653002011983</v>
      </c>
      <c r="H1967" s="53" t="s">
        <v>1283</v>
      </c>
      <c r="I1967" s="57">
        <v>44747</v>
      </c>
      <c r="J1967" s="58">
        <v>19.95</v>
      </c>
    </row>
    <row r="1968" spans="1:10" ht="142.80000000000001" x14ac:dyDescent="0.5">
      <c r="A1968" s="69" t="s">
        <v>1575</v>
      </c>
      <c r="B1968" s="54">
        <v>12</v>
      </c>
      <c r="C1968" s="53" t="s">
        <v>1280</v>
      </c>
      <c r="D1968" s="55">
        <v>45191</v>
      </c>
      <c r="E1968" s="53" t="s">
        <v>2425</v>
      </c>
      <c r="F1968" s="53" t="s">
        <v>2426</v>
      </c>
      <c r="G1968" s="56">
        <v>31310000360640</v>
      </c>
      <c r="H1968" s="53" t="s">
        <v>1283</v>
      </c>
      <c r="I1968" s="57">
        <v>44823</v>
      </c>
      <c r="J1968" s="58">
        <v>12</v>
      </c>
    </row>
    <row r="1969" spans="1:10" ht="102" x14ac:dyDescent="0.5">
      <c r="A1969" s="69"/>
      <c r="B1969" s="54">
        <v>28</v>
      </c>
      <c r="C1969" s="53" t="s">
        <v>1280</v>
      </c>
      <c r="D1969" s="55">
        <v>45156</v>
      </c>
      <c r="E1969" s="53" t="s">
        <v>1576</v>
      </c>
      <c r="F1969" s="53" t="s">
        <v>1577</v>
      </c>
      <c r="G1969" s="56">
        <v>31310003038730</v>
      </c>
      <c r="H1969" s="53" t="s">
        <v>1283</v>
      </c>
      <c r="I1969" s="57">
        <v>44790</v>
      </c>
      <c r="J1969" s="58">
        <v>28</v>
      </c>
    </row>
    <row r="1970" spans="1:10" ht="102" x14ac:dyDescent="0.5">
      <c r="A1970" s="69"/>
      <c r="B1970" s="54">
        <v>18</v>
      </c>
      <c r="C1970" s="53" t="s">
        <v>1280</v>
      </c>
      <c r="D1970" s="55">
        <v>45170</v>
      </c>
      <c r="E1970" s="53" t="s">
        <v>2553</v>
      </c>
      <c r="F1970" s="53" t="s">
        <v>2554</v>
      </c>
      <c r="G1970" s="56">
        <v>31310003108608</v>
      </c>
      <c r="H1970" s="53" t="s">
        <v>1283</v>
      </c>
      <c r="I1970" s="57">
        <v>44802</v>
      </c>
      <c r="J1970" s="58">
        <v>18</v>
      </c>
    </row>
    <row r="1971" spans="1:10" ht="122.4" x14ac:dyDescent="0.5">
      <c r="A1971" s="69"/>
      <c r="B1971" s="54">
        <v>16</v>
      </c>
      <c r="C1971" s="53" t="s">
        <v>1280</v>
      </c>
      <c r="D1971" s="55">
        <v>45177</v>
      </c>
      <c r="E1971" s="53" t="s">
        <v>2789</v>
      </c>
      <c r="F1971" s="53" t="s">
        <v>2790</v>
      </c>
      <c r="G1971" s="56">
        <v>31310002945539</v>
      </c>
      <c r="H1971" s="53" t="s">
        <v>1283</v>
      </c>
      <c r="I1971" s="57">
        <v>44810</v>
      </c>
      <c r="J1971" s="58">
        <v>16</v>
      </c>
    </row>
    <row r="1972" spans="1:10" ht="91.8" x14ac:dyDescent="0.5">
      <c r="A1972" s="69"/>
      <c r="B1972" s="54">
        <v>20</v>
      </c>
      <c r="C1972" s="53" t="s">
        <v>1280</v>
      </c>
      <c r="D1972" s="55">
        <v>45142</v>
      </c>
      <c r="E1972" s="53" t="s">
        <v>2427</v>
      </c>
      <c r="F1972" s="53" t="s">
        <v>2428</v>
      </c>
      <c r="G1972" s="56">
        <v>31310000551180</v>
      </c>
      <c r="H1972" s="53" t="s">
        <v>1283</v>
      </c>
      <c r="I1972" s="57">
        <v>44771</v>
      </c>
      <c r="J1972" s="58">
        <v>20</v>
      </c>
    </row>
    <row r="1973" spans="1:10" ht="81.599999999999994" x14ac:dyDescent="0.5">
      <c r="A1973" s="69" t="s">
        <v>1877</v>
      </c>
      <c r="B1973" s="54">
        <v>27</v>
      </c>
      <c r="C1973" s="53" t="s">
        <v>1280</v>
      </c>
      <c r="D1973" s="55">
        <v>45142</v>
      </c>
      <c r="E1973" s="53" t="s">
        <v>1878</v>
      </c>
      <c r="F1973" s="53" t="s">
        <v>1879</v>
      </c>
      <c r="G1973" s="56">
        <v>31687003957336</v>
      </c>
      <c r="H1973" s="53" t="s">
        <v>1338</v>
      </c>
      <c r="I1973" s="57">
        <v>44776</v>
      </c>
      <c r="J1973" s="58">
        <v>27</v>
      </c>
    </row>
    <row r="1974" spans="1:10" ht="112.2" x14ac:dyDescent="0.5">
      <c r="A1974" s="69"/>
      <c r="B1974" s="54">
        <v>24.95</v>
      </c>
      <c r="C1974" s="53" t="s">
        <v>1280</v>
      </c>
      <c r="D1974" s="55">
        <v>45156</v>
      </c>
      <c r="E1974" s="53" t="s">
        <v>2298</v>
      </c>
      <c r="F1974" s="53" t="s">
        <v>2299</v>
      </c>
      <c r="G1974" s="56">
        <v>31687003484810</v>
      </c>
      <c r="H1974" s="53" t="s">
        <v>1283</v>
      </c>
      <c r="I1974" s="57">
        <v>44789</v>
      </c>
      <c r="J1974" s="58">
        <v>24.95</v>
      </c>
    </row>
    <row r="1975" spans="1:10" ht="91.8" x14ac:dyDescent="0.5">
      <c r="A1975" s="69" t="s">
        <v>1636</v>
      </c>
      <c r="B1975" s="54">
        <v>18.989999999999998</v>
      </c>
      <c r="C1975" s="53" t="s">
        <v>1280</v>
      </c>
      <c r="D1975" s="55">
        <v>45198</v>
      </c>
      <c r="E1975" s="53" t="s">
        <v>2639</v>
      </c>
      <c r="F1975" s="53" t="s">
        <v>2640</v>
      </c>
      <c r="G1975" s="56">
        <v>31404002768825</v>
      </c>
      <c r="H1975" s="53" t="s">
        <v>1394</v>
      </c>
      <c r="I1975" s="57">
        <v>44827</v>
      </c>
      <c r="J1975" s="58">
        <v>18.989999999999998</v>
      </c>
    </row>
    <row r="1976" spans="1:10" ht="81.599999999999994" x14ac:dyDescent="0.5">
      <c r="A1976" s="69"/>
      <c r="B1976" s="54">
        <v>28.24</v>
      </c>
      <c r="C1976" s="53" t="s">
        <v>1280</v>
      </c>
      <c r="D1976" s="55">
        <v>45163</v>
      </c>
      <c r="E1976" s="53" t="s">
        <v>2505</v>
      </c>
      <c r="F1976" s="53" t="s">
        <v>2492</v>
      </c>
      <c r="G1976" s="56">
        <v>31404003824841</v>
      </c>
      <c r="H1976" s="53" t="s">
        <v>1283</v>
      </c>
      <c r="I1976" s="57">
        <v>44795</v>
      </c>
      <c r="J1976" s="58">
        <v>28.24</v>
      </c>
    </row>
    <row r="1977" spans="1:10" ht="102" x14ac:dyDescent="0.5">
      <c r="A1977" s="69"/>
      <c r="B1977" s="54">
        <v>9.99</v>
      </c>
      <c r="C1977" s="53" t="s">
        <v>1280</v>
      </c>
      <c r="D1977" s="55">
        <v>45198</v>
      </c>
      <c r="E1977" s="53" t="s">
        <v>1637</v>
      </c>
      <c r="F1977" s="53" t="s">
        <v>1638</v>
      </c>
      <c r="G1977" s="56">
        <v>31404003375281</v>
      </c>
      <c r="H1977" s="53" t="s">
        <v>1394</v>
      </c>
      <c r="I1977" s="57">
        <v>44828</v>
      </c>
      <c r="J1977" s="58">
        <v>9.99</v>
      </c>
    </row>
    <row r="1978" spans="1:10" ht="91.8" x14ac:dyDescent="0.5">
      <c r="A1978" s="69"/>
      <c r="B1978" s="54">
        <v>12.49</v>
      </c>
      <c r="C1978" s="53" t="s">
        <v>1280</v>
      </c>
      <c r="D1978" s="55">
        <v>45198</v>
      </c>
      <c r="E1978" s="53" t="s">
        <v>1639</v>
      </c>
      <c r="F1978" s="53" t="s">
        <v>1640</v>
      </c>
      <c r="G1978" s="56">
        <v>31404003336374</v>
      </c>
      <c r="H1978" s="53" t="s">
        <v>1394</v>
      </c>
      <c r="I1978" s="57">
        <v>44828</v>
      </c>
      <c r="J1978" s="58">
        <v>12.49</v>
      </c>
    </row>
    <row r="1979" spans="1:10" ht="81.599999999999994" x14ac:dyDescent="0.5">
      <c r="A1979" s="69"/>
      <c r="B1979" s="70">
        <v>12.59</v>
      </c>
      <c r="C1979" s="69" t="s">
        <v>1280</v>
      </c>
      <c r="D1979" s="71">
        <v>45198</v>
      </c>
      <c r="E1979" s="53" t="s">
        <v>1641</v>
      </c>
      <c r="F1979" s="53" t="s">
        <v>1642</v>
      </c>
      <c r="G1979" s="56">
        <v>31404003848766</v>
      </c>
      <c r="H1979" s="53" t="s">
        <v>1394</v>
      </c>
      <c r="I1979" s="57">
        <v>44828</v>
      </c>
      <c r="J1979" s="58">
        <v>12.59</v>
      </c>
    </row>
    <row r="1980" spans="1:10" ht="91.8" x14ac:dyDescent="0.5">
      <c r="A1980" s="69"/>
      <c r="B1980" s="70"/>
      <c r="C1980" s="69"/>
      <c r="D1980" s="71"/>
      <c r="E1980" s="53" t="s">
        <v>1643</v>
      </c>
      <c r="F1980" s="53" t="s">
        <v>1644</v>
      </c>
      <c r="G1980" s="56">
        <v>31404003940324</v>
      </c>
      <c r="H1980" s="53" t="s">
        <v>1394</v>
      </c>
      <c r="I1980" s="57">
        <v>44828</v>
      </c>
      <c r="J1980" s="58">
        <v>12.59</v>
      </c>
    </row>
    <row r="1981" spans="1:10" ht="102" x14ac:dyDescent="0.5">
      <c r="A1981" s="69"/>
      <c r="B1981" s="54">
        <v>49</v>
      </c>
      <c r="C1981" s="53" t="s">
        <v>1280</v>
      </c>
      <c r="D1981" s="55">
        <v>45163</v>
      </c>
      <c r="E1981" s="53" t="s">
        <v>1645</v>
      </c>
      <c r="F1981" s="53" t="s">
        <v>1646</v>
      </c>
      <c r="G1981" s="56">
        <v>31404003786636</v>
      </c>
      <c r="H1981" s="53" t="s">
        <v>1304</v>
      </c>
      <c r="I1981" s="57">
        <v>44797</v>
      </c>
      <c r="J1981" s="58">
        <v>49</v>
      </c>
    </row>
    <row r="1982" spans="1:10" ht="91.8" x14ac:dyDescent="0.5">
      <c r="A1982" s="69"/>
      <c r="B1982" s="54">
        <v>14.99</v>
      </c>
      <c r="C1982" s="53" t="s">
        <v>1280</v>
      </c>
      <c r="D1982" s="55">
        <v>45198</v>
      </c>
      <c r="E1982" s="53" t="s">
        <v>1993</v>
      </c>
      <c r="F1982" s="53" t="s">
        <v>1994</v>
      </c>
      <c r="G1982" s="56">
        <v>31404003600027</v>
      </c>
      <c r="H1982" s="53" t="s">
        <v>1283</v>
      </c>
      <c r="I1982" s="57">
        <v>44831</v>
      </c>
      <c r="J1982" s="58">
        <v>14.99</v>
      </c>
    </row>
    <row r="1983" spans="1:10" ht="102" x14ac:dyDescent="0.5">
      <c r="A1983" s="69"/>
      <c r="B1983" s="54">
        <v>29.98</v>
      </c>
      <c r="C1983" s="53" t="s">
        <v>1280</v>
      </c>
      <c r="D1983" s="55">
        <v>45128</v>
      </c>
      <c r="E1983" s="53" t="s">
        <v>1786</v>
      </c>
      <c r="F1983" s="53" t="s">
        <v>1787</v>
      </c>
      <c r="G1983" s="56">
        <v>31404002752373</v>
      </c>
      <c r="H1983" s="53" t="s">
        <v>1298</v>
      </c>
      <c r="I1983" s="57">
        <v>44763</v>
      </c>
      <c r="J1983" s="58">
        <v>29.98</v>
      </c>
    </row>
    <row r="1984" spans="1:10" ht="102" x14ac:dyDescent="0.5">
      <c r="A1984" s="53" t="s">
        <v>1310</v>
      </c>
      <c r="B1984" s="54">
        <v>20</v>
      </c>
      <c r="C1984" s="53" t="s">
        <v>1280</v>
      </c>
      <c r="D1984" s="55">
        <v>45149</v>
      </c>
      <c r="E1984" s="53" t="s">
        <v>1311</v>
      </c>
      <c r="F1984" s="53" t="s">
        <v>1312</v>
      </c>
      <c r="G1984" s="56">
        <v>31528001853707</v>
      </c>
      <c r="H1984" s="53" t="s">
        <v>1283</v>
      </c>
      <c r="I1984" s="57">
        <v>44784</v>
      </c>
      <c r="J1984" s="58">
        <v>20</v>
      </c>
    </row>
    <row r="1985" spans="1:10" ht="112.2" x14ac:dyDescent="0.5">
      <c r="A1985" s="69" t="s">
        <v>1347</v>
      </c>
      <c r="B1985" s="54">
        <v>13</v>
      </c>
      <c r="C1985" s="53" t="s">
        <v>1280</v>
      </c>
      <c r="D1985" s="55">
        <v>45191</v>
      </c>
      <c r="E1985" s="53" t="s">
        <v>1647</v>
      </c>
      <c r="F1985" s="53" t="s">
        <v>1648</v>
      </c>
      <c r="G1985" s="56">
        <v>31524007334669</v>
      </c>
      <c r="H1985" s="53" t="s">
        <v>1283</v>
      </c>
      <c r="I1985" s="57">
        <v>44823</v>
      </c>
      <c r="J1985" s="58">
        <v>13</v>
      </c>
    </row>
    <row r="1986" spans="1:10" ht="112.2" x14ac:dyDescent="0.5">
      <c r="A1986" s="69"/>
      <c r="B1986" s="54">
        <v>5</v>
      </c>
      <c r="C1986" s="53" t="s">
        <v>1280</v>
      </c>
      <c r="D1986" s="55">
        <v>45156</v>
      </c>
      <c r="E1986" s="53" t="s">
        <v>1974</v>
      </c>
      <c r="F1986" s="53" t="s">
        <v>1975</v>
      </c>
      <c r="G1986" s="56">
        <v>31524007736954</v>
      </c>
      <c r="H1986" s="53" t="s">
        <v>1338</v>
      </c>
      <c r="I1986" s="57">
        <v>44789</v>
      </c>
      <c r="J1986" s="58">
        <v>5</v>
      </c>
    </row>
    <row r="1987" spans="1:10" ht="91.8" x14ac:dyDescent="0.5">
      <c r="A1987" s="69"/>
      <c r="B1987" s="54">
        <v>6</v>
      </c>
      <c r="C1987" s="53" t="s">
        <v>1280</v>
      </c>
      <c r="D1987" s="55">
        <v>45177</v>
      </c>
      <c r="E1987" s="53" t="s">
        <v>1976</v>
      </c>
      <c r="F1987" s="53" t="s">
        <v>1977</v>
      </c>
      <c r="G1987" s="56">
        <v>31524007780838</v>
      </c>
      <c r="H1987" s="53" t="s">
        <v>1283</v>
      </c>
      <c r="I1987" s="57">
        <v>44810</v>
      </c>
      <c r="J1987" s="58">
        <v>6</v>
      </c>
    </row>
    <row r="1988" spans="1:10" ht="102" x14ac:dyDescent="0.5">
      <c r="A1988" s="69"/>
      <c r="B1988" s="70">
        <v>20</v>
      </c>
      <c r="C1988" s="69" t="s">
        <v>1280</v>
      </c>
      <c r="D1988" s="71">
        <v>45163</v>
      </c>
      <c r="E1988" s="53" t="s">
        <v>1649</v>
      </c>
      <c r="F1988" s="53" t="s">
        <v>1650</v>
      </c>
      <c r="G1988" s="56">
        <v>31524007005343</v>
      </c>
      <c r="H1988" s="53" t="s">
        <v>1651</v>
      </c>
      <c r="I1988" s="57">
        <v>44797</v>
      </c>
      <c r="J1988" s="58">
        <v>20</v>
      </c>
    </row>
    <row r="1989" spans="1:10" ht="102" x14ac:dyDescent="0.5">
      <c r="A1989" s="69"/>
      <c r="B1989" s="70"/>
      <c r="C1989" s="69"/>
      <c r="D1989" s="71"/>
      <c r="E1989" s="53" t="s">
        <v>1652</v>
      </c>
      <c r="F1989" s="53" t="s">
        <v>1653</v>
      </c>
      <c r="G1989" s="56">
        <v>31524007489216</v>
      </c>
      <c r="H1989" s="53" t="s">
        <v>1651</v>
      </c>
      <c r="I1989" s="57">
        <v>44797</v>
      </c>
      <c r="J1989" s="58">
        <v>20</v>
      </c>
    </row>
    <row r="1990" spans="1:10" ht="91.8" x14ac:dyDescent="0.5">
      <c r="A1990" s="69"/>
      <c r="B1990" s="70"/>
      <c r="C1990" s="69"/>
      <c r="D1990" s="71"/>
      <c r="E1990" s="53" t="s">
        <v>1654</v>
      </c>
      <c r="F1990" s="53" t="s">
        <v>1655</v>
      </c>
      <c r="G1990" s="56">
        <v>31524007498423</v>
      </c>
      <c r="H1990" s="53" t="s">
        <v>1651</v>
      </c>
      <c r="I1990" s="57">
        <v>44797</v>
      </c>
      <c r="J1990" s="58">
        <v>20</v>
      </c>
    </row>
    <row r="1991" spans="1:10" ht="132.6" x14ac:dyDescent="0.5">
      <c r="A1991" s="69"/>
      <c r="B1991" s="70"/>
      <c r="C1991" s="69"/>
      <c r="D1991" s="55">
        <v>45170</v>
      </c>
      <c r="E1991" s="53" t="s">
        <v>1656</v>
      </c>
      <c r="F1991" s="53" t="s">
        <v>1657</v>
      </c>
      <c r="G1991" s="56">
        <v>31524007685169</v>
      </c>
      <c r="H1991" s="53" t="s">
        <v>1488</v>
      </c>
      <c r="I1991" s="57">
        <v>44799</v>
      </c>
      <c r="J1991" s="58">
        <v>20</v>
      </c>
    </row>
    <row r="1992" spans="1:10" ht="81.599999999999994" x14ac:dyDescent="0.5">
      <c r="A1992" s="69"/>
      <c r="B1992" s="54">
        <v>22</v>
      </c>
      <c r="C1992" s="53" t="s">
        <v>1280</v>
      </c>
      <c r="D1992" s="55">
        <v>45163</v>
      </c>
      <c r="E1992" s="53" t="s">
        <v>1658</v>
      </c>
      <c r="F1992" s="53" t="s">
        <v>1659</v>
      </c>
      <c r="G1992" s="56">
        <v>31524006313185</v>
      </c>
      <c r="H1992" s="53" t="s">
        <v>1660</v>
      </c>
      <c r="I1992" s="57">
        <v>44797</v>
      </c>
      <c r="J1992" s="58">
        <v>22</v>
      </c>
    </row>
    <row r="1993" spans="1:10" ht="112.2" x14ac:dyDescent="0.5">
      <c r="A1993" s="69"/>
      <c r="B1993" s="54">
        <v>30</v>
      </c>
      <c r="C1993" s="53" t="s">
        <v>1280</v>
      </c>
      <c r="D1993" s="55">
        <v>45170</v>
      </c>
      <c r="E1993" s="53" t="s">
        <v>1661</v>
      </c>
      <c r="F1993" s="53" t="s">
        <v>1662</v>
      </c>
      <c r="G1993" s="56">
        <v>31524005636107</v>
      </c>
      <c r="H1993" s="53" t="s">
        <v>1488</v>
      </c>
      <c r="I1993" s="57">
        <v>44799</v>
      </c>
      <c r="J1993" s="58">
        <v>30</v>
      </c>
    </row>
    <row r="1994" spans="1:10" ht="112.2" x14ac:dyDescent="0.5">
      <c r="A1994" s="69"/>
      <c r="B1994" s="54">
        <v>16</v>
      </c>
      <c r="C1994" s="53" t="s">
        <v>1280</v>
      </c>
      <c r="D1994" s="55">
        <v>45198</v>
      </c>
      <c r="E1994" s="53" t="s">
        <v>2264</v>
      </c>
      <c r="F1994" s="53" t="s">
        <v>2265</v>
      </c>
      <c r="G1994" s="56">
        <v>31524007284351</v>
      </c>
      <c r="H1994" s="53" t="s">
        <v>1283</v>
      </c>
      <c r="I1994" s="57">
        <v>44831</v>
      </c>
      <c r="J1994" s="58">
        <v>16</v>
      </c>
    </row>
    <row r="1995" spans="1:10" ht="122.4" x14ac:dyDescent="0.5">
      <c r="A1995" s="69"/>
      <c r="B1995" s="54">
        <v>8</v>
      </c>
      <c r="C1995" s="53" t="s">
        <v>1280</v>
      </c>
      <c r="D1995" s="55">
        <v>45149</v>
      </c>
      <c r="E1995" s="53" t="s">
        <v>1348</v>
      </c>
      <c r="F1995" s="53" t="s">
        <v>1349</v>
      </c>
      <c r="G1995" s="56">
        <v>31524006913539</v>
      </c>
      <c r="H1995" s="53" t="s">
        <v>1283</v>
      </c>
      <c r="I1995" s="57">
        <v>44778</v>
      </c>
      <c r="J1995" s="58">
        <v>8</v>
      </c>
    </row>
    <row r="1996" spans="1:10" ht="91.8" x14ac:dyDescent="0.5">
      <c r="A1996" s="69"/>
      <c r="B1996" s="54">
        <v>18</v>
      </c>
      <c r="C1996" s="53" t="s">
        <v>1280</v>
      </c>
      <c r="D1996" s="55">
        <v>45191</v>
      </c>
      <c r="E1996" s="53" t="s">
        <v>1995</v>
      </c>
      <c r="F1996" s="53" t="s">
        <v>1996</v>
      </c>
      <c r="G1996" s="56">
        <v>31524006277398</v>
      </c>
      <c r="H1996" s="53" t="s">
        <v>1283</v>
      </c>
      <c r="I1996" s="57">
        <v>44823</v>
      </c>
      <c r="J1996" s="58">
        <v>18</v>
      </c>
    </row>
    <row r="1997" spans="1:10" ht="112.2" x14ac:dyDescent="0.5">
      <c r="A1997" s="69"/>
      <c r="B1997" s="54">
        <v>40</v>
      </c>
      <c r="C1997" s="53" t="s">
        <v>1280</v>
      </c>
      <c r="D1997" s="55">
        <v>45163</v>
      </c>
      <c r="E1997" s="53" t="s">
        <v>2114</v>
      </c>
      <c r="F1997" s="53" t="s">
        <v>2115</v>
      </c>
      <c r="G1997" s="56">
        <v>31524005755113</v>
      </c>
      <c r="H1997" s="53" t="s">
        <v>1283</v>
      </c>
      <c r="I1997" s="57">
        <v>44793</v>
      </c>
      <c r="J1997" s="58">
        <v>40</v>
      </c>
    </row>
    <row r="1998" spans="1:10" ht="102" x14ac:dyDescent="0.5">
      <c r="A1998" s="69"/>
      <c r="B1998" s="54">
        <v>35</v>
      </c>
      <c r="C1998" s="53" t="s">
        <v>1280</v>
      </c>
      <c r="D1998" s="55">
        <v>45184</v>
      </c>
      <c r="E1998" s="53" t="s">
        <v>1997</v>
      </c>
      <c r="F1998" s="53" t="s">
        <v>1998</v>
      </c>
      <c r="G1998" s="56">
        <v>31524007501127</v>
      </c>
      <c r="H1998" s="53" t="s">
        <v>1283</v>
      </c>
      <c r="I1998" s="57">
        <v>44819</v>
      </c>
      <c r="J1998" s="58">
        <v>35</v>
      </c>
    </row>
    <row r="1999" spans="1:10" ht="91.8" x14ac:dyDescent="0.5">
      <c r="A1999" s="69"/>
      <c r="B1999" s="54">
        <v>18</v>
      </c>
      <c r="C1999" s="53" t="s">
        <v>1280</v>
      </c>
      <c r="D1999" s="55">
        <v>45135</v>
      </c>
      <c r="E1999" s="53" t="s">
        <v>1829</v>
      </c>
      <c r="F1999" s="53" t="s">
        <v>1830</v>
      </c>
      <c r="G1999" s="56">
        <v>31524007662952</v>
      </c>
      <c r="H1999" s="53" t="s">
        <v>1283</v>
      </c>
      <c r="I1999" s="57">
        <v>44768</v>
      </c>
      <c r="J1999" s="58">
        <v>18</v>
      </c>
    </row>
    <row r="2000" spans="1:10" ht="102" x14ac:dyDescent="0.5">
      <c r="A2000" s="69" t="s">
        <v>1717</v>
      </c>
      <c r="B2000" s="54">
        <v>7</v>
      </c>
      <c r="C2000" s="53" t="s">
        <v>1280</v>
      </c>
      <c r="D2000" s="55">
        <v>45198</v>
      </c>
      <c r="E2000" s="53" t="s">
        <v>2744</v>
      </c>
      <c r="F2000" s="53" t="s">
        <v>2745</v>
      </c>
      <c r="G2000" s="56">
        <v>34901636436858</v>
      </c>
      <c r="H2000" s="53" t="s">
        <v>1283</v>
      </c>
      <c r="I2000" s="57">
        <v>44828</v>
      </c>
      <c r="J2000" s="58">
        <v>7</v>
      </c>
    </row>
    <row r="2001" spans="1:10" ht="81.599999999999994" x14ac:dyDescent="0.5">
      <c r="A2001" s="69"/>
      <c r="B2001" s="54">
        <v>35</v>
      </c>
      <c r="C2001" s="53" t="s">
        <v>1280</v>
      </c>
      <c r="D2001" s="55">
        <v>45177</v>
      </c>
      <c r="E2001" s="53" t="s">
        <v>1729</v>
      </c>
      <c r="F2001" s="53" t="s">
        <v>1730</v>
      </c>
      <c r="G2001" s="56">
        <v>34901637127092</v>
      </c>
      <c r="H2001" s="53" t="s">
        <v>1731</v>
      </c>
      <c r="I2001" s="57">
        <v>44806</v>
      </c>
      <c r="J2001" s="58">
        <v>35</v>
      </c>
    </row>
    <row r="2002" spans="1:10" ht="91.8" x14ac:dyDescent="0.5">
      <c r="A2002" s="69"/>
      <c r="B2002" s="54">
        <v>28</v>
      </c>
      <c r="C2002" s="53" t="s">
        <v>1280</v>
      </c>
      <c r="D2002" s="55">
        <v>45198</v>
      </c>
      <c r="E2002" s="53" t="s">
        <v>1718</v>
      </c>
      <c r="F2002" s="53" t="s">
        <v>1719</v>
      </c>
      <c r="G2002" s="56">
        <v>34901636988403</v>
      </c>
      <c r="H2002" s="53" t="s">
        <v>1283</v>
      </c>
      <c r="I2002" s="57">
        <v>44828</v>
      </c>
      <c r="J2002" s="58">
        <v>28</v>
      </c>
    </row>
    <row r="2003" spans="1:10" x14ac:dyDescent="0.5">
      <c r="A2003" s="59" t="s">
        <v>254</v>
      </c>
      <c r="B2003" s="59"/>
      <c r="C2003" s="59"/>
      <c r="D2003" s="59"/>
      <c r="E2003" s="59"/>
      <c r="F2003" s="59"/>
      <c r="G2003" s="59"/>
      <c r="H2003" s="59"/>
      <c r="I2003" s="59"/>
      <c r="J2003" s="60">
        <v>14822.48</v>
      </c>
    </row>
  </sheetData>
  <mergeCells count="535">
    <mergeCell ref="D1988:D1990"/>
    <mergeCell ref="A2000:A2002"/>
    <mergeCell ref="A1985:A1999"/>
    <mergeCell ref="B1979:B1980"/>
    <mergeCell ref="C1979:C1980"/>
    <mergeCell ref="D1979:D1980"/>
    <mergeCell ref="B1988:B1991"/>
    <mergeCell ref="C1988:C1991"/>
    <mergeCell ref="A1960:A1965"/>
    <mergeCell ref="A1966:A1967"/>
    <mergeCell ref="B1931:B1932"/>
    <mergeCell ref="C1931:C1932"/>
    <mergeCell ref="D1931:D1932"/>
    <mergeCell ref="A1940:A1945"/>
    <mergeCell ref="A1946:A1947"/>
    <mergeCell ref="B1902:B1905"/>
    <mergeCell ref="C1902:C1905"/>
    <mergeCell ref="D1902:D1903"/>
    <mergeCell ref="A1909:A1918"/>
    <mergeCell ref="B1910:B1911"/>
    <mergeCell ref="A1888:A1897"/>
    <mergeCell ref="A1898:A1908"/>
    <mergeCell ref="A1862:A1868"/>
    <mergeCell ref="A1869:A1880"/>
    <mergeCell ref="A1843:A1846"/>
    <mergeCell ref="A1847:A1850"/>
    <mergeCell ref="A1851:A1853"/>
    <mergeCell ref="A1855:A1856"/>
    <mergeCell ref="A1857:A1860"/>
    <mergeCell ref="C1813:C1814"/>
    <mergeCell ref="A1756:A1770"/>
    <mergeCell ref="D1813:D1814"/>
    <mergeCell ref="D1773:D1774"/>
    <mergeCell ref="A1771:A1832"/>
    <mergeCell ref="B1773:B1774"/>
    <mergeCell ref="B1730:B1731"/>
    <mergeCell ref="C1730:C1731"/>
    <mergeCell ref="D1730:D1731"/>
    <mergeCell ref="B1767:B1768"/>
    <mergeCell ref="C1767:C1768"/>
    <mergeCell ref="B1751:B1752"/>
    <mergeCell ref="C1751:C1752"/>
    <mergeCell ref="D1751:D1752"/>
    <mergeCell ref="D1708:D1709"/>
    <mergeCell ref="B1711:B1714"/>
    <mergeCell ref="C1711:C1714"/>
    <mergeCell ref="D1711:D1714"/>
    <mergeCell ref="A1715:A1717"/>
    <mergeCell ref="A1718:A1737"/>
    <mergeCell ref="B1706:B1707"/>
    <mergeCell ref="C1706:C1707"/>
    <mergeCell ref="D1706:D1707"/>
    <mergeCell ref="B1708:B1709"/>
    <mergeCell ref="C1708:C1709"/>
    <mergeCell ref="A1702:A1714"/>
    <mergeCell ref="B1726:B1727"/>
    <mergeCell ref="C1726:C1727"/>
    <mergeCell ref="D1726:D1727"/>
    <mergeCell ref="C1695:C1696"/>
    <mergeCell ref="D1695:D1696"/>
    <mergeCell ref="A1697:A1701"/>
    <mergeCell ref="B1698:B1699"/>
    <mergeCell ref="C1698:C1699"/>
    <mergeCell ref="D1698:D1699"/>
    <mergeCell ref="B1683:B1690"/>
    <mergeCell ref="C1683:C1690"/>
    <mergeCell ref="D1683:D1690"/>
    <mergeCell ref="A1693:A1696"/>
    <mergeCell ref="B1695:B1696"/>
    <mergeCell ref="A1676:A1692"/>
    <mergeCell ref="C1657:C1658"/>
    <mergeCell ref="D1657:D1658"/>
    <mergeCell ref="D1640:D1641"/>
    <mergeCell ref="A1645:A1653"/>
    <mergeCell ref="C1627:C1628"/>
    <mergeCell ref="A1630:A1644"/>
    <mergeCell ref="B1637:B1638"/>
    <mergeCell ref="C1637:C1638"/>
    <mergeCell ref="B1640:B1641"/>
    <mergeCell ref="C1640:C1641"/>
    <mergeCell ref="A1654:A1674"/>
    <mergeCell ref="B1657:B1658"/>
    <mergeCell ref="D1637:D1638"/>
    <mergeCell ref="A1623:A1628"/>
    <mergeCell ref="A1612:A1614"/>
    <mergeCell ref="A1615:A1622"/>
    <mergeCell ref="A1600:A1611"/>
    <mergeCell ref="A1595:A1599"/>
    <mergeCell ref="D1574:D1575"/>
    <mergeCell ref="B1579:B1583"/>
    <mergeCell ref="C1579:C1583"/>
    <mergeCell ref="D1579:D1583"/>
    <mergeCell ref="A1587:A1594"/>
    <mergeCell ref="B1563:B1564"/>
    <mergeCell ref="C1563:C1564"/>
    <mergeCell ref="D1563:D1564"/>
    <mergeCell ref="A1567:A1585"/>
    <mergeCell ref="B1569:B1570"/>
    <mergeCell ref="C1569:C1570"/>
    <mergeCell ref="A1537:A1545"/>
    <mergeCell ref="A1546:A1566"/>
    <mergeCell ref="D1519:D1520"/>
    <mergeCell ref="A1523:A1524"/>
    <mergeCell ref="A1525:A1535"/>
    <mergeCell ref="B1528:B1530"/>
    <mergeCell ref="C1528:C1530"/>
    <mergeCell ref="D1528:D1530"/>
    <mergeCell ref="B1519:B1520"/>
    <mergeCell ref="C1519:C1520"/>
    <mergeCell ref="A1466:A1467"/>
    <mergeCell ref="A1469:A1478"/>
    <mergeCell ref="B1501:B1502"/>
    <mergeCell ref="C1501:C1502"/>
    <mergeCell ref="B1505:B1506"/>
    <mergeCell ref="C1505:C1506"/>
    <mergeCell ref="D1505:D1506"/>
    <mergeCell ref="A1511:A1522"/>
    <mergeCell ref="A1493:A1510"/>
    <mergeCell ref="A1439:A1443"/>
    <mergeCell ref="B1410:B1411"/>
    <mergeCell ref="C1410:C1411"/>
    <mergeCell ref="D1410:D1411"/>
    <mergeCell ref="B1414:B1415"/>
    <mergeCell ref="C1414:C1415"/>
    <mergeCell ref="D1414:D1415"/>
    <mergeCell ref="A1388:A1393"/>
    <mergeCell ref="A1394:A1399"/>
    <mergeCell ref="A1400:A1402"/>
    <mergeCell ref="A1403:A1404"/>
    <mergeCell ref="A1405:A1407"/>
    <mergeCell ref="A1435:A1438"/>
    <mergeCell ref="A1423:A1426"/>
    <mergeCell ref="A1427:A1431"/>
    <mergeCell ref="A1432:A1434"/>
    <mergeCell ref="A1408:A1422"/>
    <mergeCell ref="C1351:C1353"/>
    <mergeCell ref="D1351:D1353"/>
    <mergeCell ref="A1357:A1362"/>
    <mergeCell ref="A1363:A1369"/>
    <mergeCell ref="A1370:A1382"/>
    <mergeCell ref="B1379:B1380"/>
    <mergeCell ref="A1348:A1356"/>
    <mergeCell ref="B1351:B1353"/>
    <mergeCell ref="A1297:J1297"/>
    <mergeCell ref="A1307:J1307"/>
    <mergeCell ref="A1320:J1320"/>
    <mergeCell ref="A1337:J1337"/>
    <mergeCell ref="A1341:A1342"/>
    <mergeCell ref="A1343:A1347"/>
    <mergeCell ref="B1154:B1155"/>
    <mergeCell ref="C1154:C1155"/>
    <mergeCell ref="D1154:D1155"/>
    <mergeCell ref="A1164:J1164"/>
    <mergeCell ref="A1168:A1180"/>
    <mergeCell ref="B1170:B1171"/>
    <mergeCell ref="A1146:A1155"/>
    <mergeCell ref="A1165:J1165"/>
    <mergeCell ref="D1174:D1175"/>
    <mergeCell ref="A1131:A1132"/>
    <mergeCell ref="A1105:J1105"/>
    <mergeCell ref="A1109:A1110"/>
    <mergeCell ref="A1079:J1079"/>
    <mergeCell ref="A1090:J1090"/>
    <mergeCell ref="A1098:A1100"/>
    <mergeCell ref="D1054:D1055"/>
    <mergeCell ref="B1026:B1027"/>
    <mergeCell ref="C1026:C1027"/>
    <mergeCell ref="A1035:J1035"/>
    <mergeCell ref="A1039:A1045"/>
    <mergeCell ref="B1039:B1040"/>
    <mergeCell ref="C1039:C1040"/>
    <mergeCell ref="A1036:J1036"/>
    <mergeCell ref="C1112:C1113"/>
    <mergeCell ref="B1116:B1117"/>
    <mergeCell ref="C1116:C1117"/>
    <mergeCell ref="D1116:D1117"/>
    <mergeCell ref="A1125:J1125"/>
    <mergeCell ref="A1019:J1019"/>
    <mergeCell ref="A1024:A1029"/>
    <mergeCell ref="A999:J999"/>
    <mergeCell ref="A1008:J1008"/>
    <mergeCell ref="A1013:A1014"/>
    <mergeCell ref="A1020:J1020"/>
    <mergeCell ref="A1009:J1009"/>
    <mergeCell ref="A1000:J1000"/>
    <mergeCell ref="D983:D984"/>
    <mergeCell ref="B983:B984"/>
    <mergeCell ref="B893:B894"/>
    <mergeCell ref="C893:C894"/>
    <mergeCell ref="D893:D894"/>
    <mergeCell ref="A959:A960"/>
    <mergeCell ref="A965:J965"/>
    <mergeCell ref="C936:C937"/>
    <mergeCell ref="D936:D937"/>
    <mergeCell ref="A941:A949"/>
    <mergeCell ref="A934:A935"/>
    <mergeCell ref="A936:A939"/>
    <mergeCell ref="A863:J863"/>
    <mergeCell ref="A870:A871"/>
    <mergeCell ref="A873:A876"/>
    <mergeCell ref="A819:J819"/>
    <mergeCell ref="A828:J828"/>
    <mergeCell ref="A839:J839"/>
    <mergeCell ref="A843:A844"/>
    <mergeCell ref="A846:A847"/>
    <mergeCell ref="A806:J806"/>
    <mergeCell ref="A813:A814"/>
    <mergeCell ref="A848:A851"/>
    <mergeCell ref="A820:J820"/>
    <mergeCell ref="A829:J829"/>
    <mergeCell ref="A840:J840"/>
    <mergeCell ref="A807:J807"/>
    <mergeCell ref="A796:J796"/>
    <mergeCell ref="A800:A801"/>
    <mergeCell ref="B800:B801"/>
    <mergeCell ref="C800:C801"/>
    <mergeCell ref="D800:D801"/>
    <mergeCell ref="B784:B785"/>
    <mergeCell ref="C784:C785"/>
    <mergeCell ref="D784:D785"/>
    <mergeCell ref="B788:B789"/>
    <mergeCell ref="C788:C789"/>
    <mergeCell ref="A797:J797"/>
    <mergeCell ref="A730:J730"/>
    <mergeCell ref="A769:A770"/>
    <mergeCell ref="A775:J775"/>
    <mergeCell ref="A779:A790"/>
    <mergeCell ref="A758:J758"/>
    <mergeCell ref="A764:A768"/>
    <mergeCell ref="B765:B766"/>
    <mergeCell ref="C765:C766"/>
    <mergeCell ref="D765:D766"/>
    <mergeCell ref="A776:J776"/>
    <mergeCell ref="A759:J759"/>
    <mergeCell ref="D788:D789"/>
    <mergeCell ref="B690:B691"/>
    <mergeCell ref="A645:J645"/>
    <mergeCell ref="A649:A658"/>
    <mergeCell ref="B650:B651"/>
    <mergeCell ref="C650:C651"/>
    <mergeCell ref="D733:D734"/>
    <mergeCell ref="A739:J739"/>
    <mergeCell ref="A747:A751"/>
    <mergeCell ref="B747:B751"/>
    <mergeCell ref="C747:C751"/>
    <mergeCell ref="D747:D751"/>
    <mergeCell ref="A729:J729"/>
    <mergeCell ref="A733:A734"/>
    <mergeCell ref="B733:B734"/>
    <mergeCell ref="C733:C734"/>
    <mergeCell ref="A740:J740"/>
    <mergeCell ref="A517:J517"/>
    <mergeCell ref="A526:J526"/>
    <mergeCell ref="A535:J535"/>
    <mergeCell ref="A495:J495"/>
    <mergeCell ref="A508:J508"/>
    <mergeCell ref="A488:A489"/>
    <mergeCell ref="C577:C584"/>
    <mergeCell ref="D577:D584"/>
    <mergeCell ref="A589:A590"/>
    <mergeCell ref="B566:B568"/>
    <mergeCell ref="C566:C568"/>
    <mergeCell ref="D566:D568"/>
    <mergeCell ref="A575:A585"/>
    <mergeCell ref="B577:B584"/>
    <mergeCell ref="A409:J409"/>
    <mergeCell ref="A420:A422"/>
    <mergeCell ref="A431:J431"/>
    <mergeCell ref="A440:J440"/>
    <mergeCell ref="A554:J554"/>
    <mergeCell ref="A561:A562"/>
    <mergeCell ref="A494:J494"/>
    <mergeCell ref="A507:J507"/>
    <mergeCell ref="A516:J516"/>
    <mergeCell ref="A525:J525"/>
    <mergeCell ref="A534:J534"/>
    <mergeCell ref="A540:A547"/>
    <mergeCell ref="A480:J480"/>
    <mergeCell ref="A485:A487"/>
    <mergeCell ref="A1968:A1972"/>
    <mergeCell ref="A1973:A1974"/>
    <mergeCell ref="A1975:A1983"/>
    <mergeCell ref="A1948:A1959"/>
    <mergeCell ref="A1928:A1939"/>
    <mergeCell ref="C1910:C1911"/>
    <mergeCell ref="D1910:D1911"/>
    <mergeCell ref="B1900:B1901"/>
    <mergeCell ref="B1870:B1874"/>
    <mergeCell ref="C1870:C1874"/>
    <mergeCell ref="D1870:D1874"/>
    <mergeCell ref="A1881:A1886"/>
    <mergeCell ref="A1919:A1922"/>
    <mergeCell ref="A1925:A1927"/>
    <mergeCell ref="C1900:C1901"/>
    <mergeCell ref="A1833:A1842"/>
    <mergeCell ref="B1813:B1814"/>
    <mergeCell ref="B1806:B1807"/>
    <mergeCell ref="C1806:C1807"/>
    <mergeCell ref="D1806:D1807"/>
    <mergeCell ref="C1773:C1774"/>
    <mergeCell ref="A1751:A1755"/>
    <mergeCell ref="A1738:A1740"/>
    <mergeCell ref="A1742:A1750"/>
    <mergeCell ref="B1627:B1628"/>
    <mergeCell ref="D1569:D1570"/>
    <mergeCell ref="B1573:B1575"/>
    <mergeCell ref="C1573:C1575"/>
    <mergeCell ref="B1485:B1487"/>
    <mergeCell ref="C1485:C1487"/>
    <mergeCell ref="D1485:D1487"/>
    <mergeCell ref="A1444:A1446"/>
    <mergeCell ref="A1447:A1465"/>
    <mergeCell ref="A1479:A1481"/>
    <mergeCell ref="A1482:A1492"/>
    <mergeCell ref="C1379:C1380"/>
    <mergeCell ref="D1379:D1380"/>
    <mergeCell ref="A1383:A1384"/>
    <mergeCell ref="A1385:A1387"/>
    <mergeCell ref="A1338:J1338"/>
    <mergeCell ref="A1298:J1298"/>
    <mergeCell ref="A1308:J1308"/>
    <mergeCell ref="A1321:J1321"/>
    <mergeCell ref="A1278:J1278"/>
    <mergeCell ref="A1287:J1287"/>
    <mergeCell ref="A1277:J1277"/>
    <mergeCell ref="A1286:J1286"/>
    <mergeCell ref="A1290:A1292"/>
    <mergeCell ref="A1246:J1246"/>
    <mergeCell ref="A1255:J1255"/>
    <mergeCell ref="A1264:J1264"/>
    <mergeCell ref="A1245:J1245"/>
    <mergeCell ref="A1254:J1254"/>
    <mergeCell ref="A1263:J1263"/>
    <mergeCell ref="A1232:J1232"/>
    <mergeCell ref="A1231:J1231"/>
    <mergeCell ref="A1208:J1208"/>
    <mergeCell ref="A1218:J1218"/>
    <mergeCell ref="A1193:A1201"/>
    <mergeCell ref="A1190:J1190"/>
    <mergeCell ref="A1189:J1189"/>
    <mergeCell ref="C1170:C1171"/>
    <mergeCell ref="D1170:D1171"/>
    <mergeCell ref="B1174:B1175"/>
    <mergeCell ref="C1174:C1175"/>
    <mergeCell ref="A1207:J1207"/>
    <mergeCell ref="A1217:J1217"/>
    <mergeCell ref="A1224:A1226"/>
    <mergeCell ref="B1196:B1197"/>
    <mergeCell ref="C1196:C1197"/>
    <mergeCell ref="D1196:D1197"/>
    <mergeCell ref="B1199:B1200"/>
    <mergeCell ref="C1199:C1200"/>
    <mergeCell ref="D1199:D1200"/>
    <mergeCell ref="A1181:A1183"/>
    <mergeCell ref="A1141:J1141"/>
    <mergeCell ref="A1140:J1140"/>
    <mergeCell ref="A1126:J1126"/>
    <mergeCell ref="A1111:A1119"/>
    <mergeCell ref="B1112:B1113"/>
    <mergeCell ref="A1106:J1106"/>
    <mergeCell ref="A1080:J1080"/>
    <mergeCell ref="A1091:J1091"/>
    <mergeCell ref="A1066:J1066"/>
    <mergeCell ref="A1051:J1051"/>
    <mergeCell ref="D1039:D1040"/>
    <mergeCell ref="B1042:B1045"/>
    <mergeCell ref="C1042:C1045"/>
    <mergeCell ref="D1042:D1045"/>
    <mergeCell ref="A1065:J1065"/>
    <mergeCell ref="A1072:A1074"/>
    <mergeCell ref="A1050:J1050"/>
    <mergeCell ref="A1054:A1060"/>
    <mergeCell ref="B1054:B1055"/>
    <mergeCell ref="C1054:C1055"/>
    <mergeCell ref="A972:A993"/>
    <mergeCell ref="C983:C984"/>
    <mergeCell ref="A966:J966"/>
    <mergeCell ref="A953:A954"/>
    <mergeCell ref="A956:A958"/>
    <mergeCell ref="B936:B937"/>
    <mergeCell ref="B920:B921"/>
    <mergeCell ref="C920:C921"/>
    <mergeCell ref="D920:D921"/>
    <mergeCell ref="A904:J904"/>
    <mergeCell ref="A888:J888"/>
    <mergeCell ref="A864:J864"/>
    <mergeCell ref="A903:J903"/>
    <mergeCell ref="A912:A913"/>
    <mergeCell ref="A916:A923"/>
    <mergeCell ref="A887:J887"/>
    <mergeCell ref="A891:A897"/>
    <mergeCell ref="A715:J715"/>
    <mergeCell ref="A720:A723"/>
    <mergeCell ref="C690:C691"/>
    <mergeCell ref="D690:D691"/>
    <mergeCell ref="B694:B696"/>
    <mergeCell ref="A664:J664"/>
    <mergeCell ref="A675:J675"/>
    <mergeCell ref="A686:J686"/>
    <mergeCell ref="A646:J646"/>
    <mergeCell ref="A630:A631"/>
    <mergeCell ref="A633:A634"/>
    <mergeCell ref="A614:J614"/>
    <mergeCell ref="A625:J625"/>
    <mergeCell ref="C694:C696"/>
    <mergeCell ref="D695:D696"/>
    <mergeCell ref="B700:B704"/>
    <mergeCell ref="C700:C704"/>
    <mergeCell ref="D700:D704"/>
    <mergeCell ref="A714:J714"/>
    <mergeCell ref="D650:D651"/>
    <mergeCell ref="A663:J663"/>
    <mergeCell ref="A674:J674"/>
    <mergeCell ref="A685:J685"/>
    <mergeCell ref="A690:A705"/>
    <mergeCell ref="A607:A608"/>
    <mergeCell ref="A613:J613"/>
    <mergeCell ref="A624:J624"/>
    <mergeCell ref="A596:J596"/>
    <mergeCell ref="A595:J595"/>
    <mergeCell ref="A563:A571"/>
    <mergeCell ref="A555:J555"/>
    <mergeCell ref="B541:B543"/>
    <mergeCell ref="C541:C543"/>
    <mergeCell ref="D541:D543"/>
    <mergeCell ref="B488:B489"/>
    <mergeCell ref="A481:J481"/>
    <mergeCell ref="C488:C489"/>
    <mergeCell ref="D488:D489"/>
    <mergeCell ref="A468:J468"/>
    <mergeCell ref="A445:A452"/>
    <mergeCell ref="A432:J432"/>
    <mergeCell ref="A441:J441"/>
    <mergeCell ref="A401:J401"/>
    <mergeCell ref="A410:J410"/>
    <mergeCell ref="A394:A395"/>
    <mergeCell ref="A400:J400"/>
    <mergeCell ref="A467:J467"/>
    <mergeCell ref="A473:A474"/>
    <mergeCell ref="B447:B449"/>
    <mergeCell ref="C447:C449"/>
    <mergeCell ref="D447:D449"/>
    <mergeCell ref="A454:A456"/>
    <mergeCell ref="A372:J372"/>
    <mergeCell ref="A384:J384"/>
    <mergeCell ref="A385:J385"/>
    <mergeCell ref="A390:A392"/>
    <mergeCell ref="A362:A363"/>
    <mergeCell ref="A371:J371"/>
    <mergeCell ref="C345:C346"/>
    <mergeCell ref="A352:J352"/>
    <mergeCell ref="A353:J353"/>
    <mergeCell ref="A358:A359"/>
    <mergeCell ref="A344:A346"/>
    <mergeCell ref="B345:B346"/>
    <mergeCell ref="A316:J316"/>
    <mergeCell ref="A317:J317"/>
    <mergeCell ref="A327:J327"/>
    <mergeCell ref="A328:J328"/>
    <mergeCell ref="A339:J339"/>
    <mergeCell ref="A340:J340"/>
    <mergeCell ref="C302:C303"/>
    <mergeCell ref="D302:D303"/>
    <mergeCell ref="A305:A311"/>
    <mergeCell ref="B306:B309"/>
    <mergeCell ref="C306:C309"/>
    <mergeCell ref="D306:D308"/>
    <mergeCell ref="A300:A304"/>
    <mergeCell ref="B302:B303"/>
    <mergeCell ref="C276:C277"/>
    <mergeCell ref="D276:D277"/>
    <mergeCell ref="A287:J287"/>
    <mergeCell ref="A288:J288"/>
    <mergeCell ref="A295:A297"/>
    <mergeCell ref="A256:J256"/>
    <mergeCell ref="A257:J257"/>
    <mergeCell ref="A267:J267"/>
    <mergeCell ref="A268:J268"/>
    <mergeCell ref="A276:A282"/>
    <mergeCell ref="B276:B277"/>
    <mergeCell ref="A246:J246"/>
    <mergeCell ref="A247:J247"/>
    <mergeCell ref="A211:J211"/>
    <mergeCell ref="A212:J212"/>
    <mergeCell ref="A221:A222"/>
    <mergeCell ref="A231:J231"/>
    <mergeCell ref="A232:J232"/>
    <mergeCell ref="A235:A241"/>
    <mergeCell ref="A197:J197"/>
    <mergeCell ref="A205:A206"/>
    <mergeCell ref="A187:A188"/>
    <mergeCell ref="A196:J196"/>
    <mergeCell ref="C157:C158"/>
    <mergeCell ref="D157:D158"/>
    <mergeCell ref="A169:J169"/>
    <mergeCell ref="A170:J170"/>
    <mergeCell ref="A178:J178"/>
    <mergeCell ref="A179:J179"/>
    <mergeCell ref="A155:A162"/>
    <mergeCell ref="B157:B158"/>
    <mergeCell ref="A131:J131"/>
    <mergeCell ref="A132:J132"/>
    <mergeCell ref="A140:J140"/>
    <mergeCell ref="A141:J141"/>
    <mergeCell ref="A150:J150"/>
    <mergeCell ref="A151:J151"/>
    <mergeCell ref="A110:J110"/>
    <mergeCell ref="A118:J118"/>
    <mergeCell ref="A119:J119"/>
    <mergeCell ref="A122:A123"/>
    <mergeCell ref="B96:B97"/>
    <mergeCell ref="C96:C97"/>
    <mergeCell ref="B98:B101"/>
    <mergeCell ref="C98:C101"/>
    <mergeCell ref="D98:D99"/>
    <mergeCell ref="A109:J109"/>
    <mergeCell ref="A90:A93"/>
    <mergeCell ref="A94:A103"/>
    <mergeCell ref="A63:J63"/>
    <mergeCell ref="A64:J64"/>
    <mergeCell ref="A73:J73"/>
    <mergeCell ref="A74:J74"/>
    <mergeCell ref="A82:A89"/>
    <mergeCell ref="A38:J38"/>
    <mergeCell ref="A46:J46"/>
    <mergeCell ref="A47:J47"/>
    <mergeCell ref="A51:A53"/>
    <mergeCell ref="A27:A30"/>
    <mergeCell ref="A37:J37"/>
    <mergeCell ref="A3:J3"/>
    <mergeCell ref="A4:J4"/>
    <mergeCell ref="A13:J13"/>
    <mergeCell ref="A14:J14"/>
    <mergeCell ref="A22:J22"/>
    <mergeCell ref="A23:J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E92F3"/>
  </sheetPr>
  <dimension ref="A1:E405"/>
  <sheetViews>
    <sheetView workbookViewId="0">
      <selection activeCell="B10" sqref="B10"/>
    </sheetView>
  </sheetViews>
  <sheetFormatPr defaultRowHeight="18" x14ac:dyDescent="0.5"/>
  <cols>
    <col min="5" max="5" width="9.109375" bestFit="1" customWidth="1"/>
  </cols>
  <sheetData>
    <row r="1" spans="1:5" ht="22.2" x14ac:dyDescent="0.5">
      <c r="A1" s="50" t="s">
        <v>3</v>
      </c>
    </row>
    <row r="3" spans="1:5" ht="10.5" customHeight="1" x14ac:dyDescent="0.5">
      <c r="A3" s="68" t="s">
        <v>225</v>
      </c>
      <c r="B3" s="68"/>
      <c r="C3" s="68"/>
      <c r="D3" s="68"/>
      <c r="E3" s="68"/>
    </row>
    <row r="4" spans="1:5" ht="10.5" customHeight="1" x14ac:dyDescent="0.5">
      <c r="A4" s="67" t="s">
        <v>255</v>
      </c>
      <c r="B4" s="67"/>
      <c r="C4" s="67"/>
      <c r="D4" s="67"/>
      <c r="E4" s="67"/>
    </row>
    <row r="6" spans="1:5" ht="34.200000000000003" x14ac:dyDescent="0.5">
      <c r="A6" s="51" t="s">
        <v>2793</v>
      </c>
      <c r="B6" s="51" t="s">
        <v>229</v>
      </c>
      <c r="C6" s="51" t="s">
        <v>232</v>
      </c>
      <c r="D6" s="51" t="s">
        <v>231</v>
      </c>
      <c r="E6" s="52" t="s">
        <v>234</v>
      </c>
    </row>
    <row r="7" spans="1:5" ht="30.6" x14ac:dyDescent="0.5">
      <c r="A7" s="53" t="s">
        <v>259</v>
      </c>
      <c r="B7" s="53" t="s">
        <v>2986</v>
      </c>
      <c r="C7" s="54">
        <v>10</v>
      </c>
      <c r="D7" s="53" t="s">
        <v>239</v>
      </c>
      <c r="E7" s="58">
        <v>10</v>
      </c>
    </row>
    <row r="8" spans="1:5" x14ac:dyDescent="0.5">
      <c r="A8" s="59" t="s">
        <v>254</v>
      </c>
      <c r="B8" s="59"/>
      <c r="C8" s="59"/>
      <c r="D8" s="59"/>
      <c r="E8" s="60">
        <v>10</v>
      </c>
    </row>
    <row r="12" spans="1:5" ht="10.5" customHeight="1" x14ac:dyDescent="0.5">
      <c r="A12" s="68" t="s">
        <v>225</v>
      </c>
      <c r="B12" s="68"/>
      <c r="C12" s="68"/>
      <c r="D12" s="68"/>
      <c r="E12" s="68"/>
    </row>
    <row r="13" spans="1:5" ht="10.5" customHeight="1" x14ac:dyDescent="0.5">
      <c r="A13" s="67" t="s">
        <v>337</v>
      </c>
      <c r="B13" s="67"/>
      <c r="C13" s="67"/>
      <c r="D13" s="67"/>
      <c r="E13" s="67"/>
    </row>
    <row r="15" spans="1:5" ht="34.200000000000003" x14ac:dyDescent="0.5">
      <c r="A15" s="51" t="s">
        <v>2793</v>
      </c>
      <c r="B15" s="51" t="s">
        <v>229</v>
      </c>
      <c r="C15" s="51" t="s">
        <v>232</v>
      </c>
      <c r="D15" s="51" t="s">
        <v>231</v>
      </c>
      <c r="E15" s="52" t="s">
        <v>234</v>
      </c>
    </row>
    <row r="16" spans="1:5" x14ac:dyDescent="0.5">
      <c r="A16" s="69" t="s">
        <v>443</v>
      </c>
      <c r="B16" s="53" t="s">
        <v>2986</v>
      </c>
      <c r="C16" s="54">
        <v>10</v>
      </c>
      <c r="D16" s="53" t="s">
        <v>262</v>
      </c>
      <c r="E16" s="58">
        <v>10</v>
      </c>
    </row>
    <row r="17" spans="1:5" x14ac:dyDescent="0.5">
      <c r="A17" s="69"/>
      <c r="B17" s="53" t="s">
        <v>2986</v>
      </c>
      <c r="C17" s="54">
        <v>10</v>
      </c>
      <c r="D17" s="53" t="s">
        <v>262</v>
      </c>
      <c r="E17" s="58">
        <v>10</v>
      </c>
    </row>
    <row r="18" spans="1:5" x14ac:dyDescent="0.5">
      <c r="A18" s="69"/>
      <c r="B18" s="53" t="s">
        <v>2986</v>
      </c>
      <c r="C18" s="54">
        <v>10</v>
      </c>
      <c r="D18" s="53" t="s">
        <v>2987</v>
      </c>
      <c r="E18" s="58">
        <v>10</v>
      </c>
    </row>
    <row r="19" spans="1:5" x14ac:dyDescent="0.5">
      <c r="A19" s="59" t="s">
        <v>254</v>
      </c>
      <c r="B19" s="59"/>
      <c r="C19" s="59"/>
      <c r="D19" s="59"/>
      <c r="E19" s="60">
        <v>30</v>
      </c>
    </row>
    <row r="23" spans="1:5" ht="10.5" customHeight="1" x14ac:dyDescent="0.5">
      <c r="A23" s="68" t="s">
        <v>225</v>
      </c>
      <c r="B23" s="68"/>
      <c r="C23" s="68"/>
      <c r="D23" s="68"/>
      <c r="E23" s="68"/>
    </row>
    <row r="24" spans="1:5" ht="10.5" customHeight="1" x14ac:dyDescent="0.5">
      <c r="A24" s="67" t="s">
        <v>347</v>
      </c>
      <c r="B24" s="67"/>
      <c r="C24" s="67"/>
      <c r="D24" s="67"/>
      <c r="E24" s="67"/>
    </row>
    <row r="26" spans="1:5" ht="34.200000000000003" x14ac:dyDescent="0.5">
      <c r="A26" s="51" t="s">
        <v>2793</v>
      </c>
      <c r="B26" s="51" t="s">
        <v>229</v>
      </c>
      <c r="C26" s="51" t="s">
        <v>232</v>
      </c>
      <c r="D26" s="51" t="s">
        <v>231</v>
      </c>
      <c r="E26" s="52" t="s">
        <v>234</v>
      </c>
    </row>
    <row r="27" spans="1:5" ht="40.799999999999997" x14ac:dyDescent="0.5">
      <c r="A27" s="53" t="s">
        <v>381</v>
      </c>
      <c r="B27" s="53" t="s">
        <v>2986</v>
      </c>
      <c r="C27" s="54">
        <v>10</v>
      </c>
      <c r="D27" s="53" t="s">
        <v>350</v>
      </c>
      <c r="E27" s="58">
        <v>10</v>
      </c>
    </row>
    <row r="28" spans="1:5" ht="30.6" x14ac:dyDescent="0.5">
      <c r="A28" s="53" t="s">
        <v>395</v>
      </c>
      <c r="B28" s="53" t="s">
        <v>2986</v>
      </c>
      <c r="C28" s="54">
        <v>10</v>
      </c>
      <c r="D28" s="53" t="s">
        <v>350</v>
      </c>
      <c r="E28" s="58">
        <v>10</v>
      </c>
    </row>
    <row r="29" spans="1:5" x14ac:dyDescent="0.5">
      <c r="A29" s="59" t="s">
        <v>254</v>
      </c>
      <c r="B29" s="59"/>
      <c r="C29" s="59"/>
      <c r="D29" s="59"/>
      <c r="E29" s="60">
        <v>20</v>
      </c>
    </row>
    <row r="33" spans="1:5" ht="10.5" customHeight="1" x14ac:dyDescent="0.5">
      <c r="A33" s="68" t="s">
        <v>225</v>
      </c>
      <c r="B33" s="68"/>
      <c r="C33" s="68"/>
      <c r="D33" s="68"/>
      <c r="E33" s="68"/>
    </row>
    <row r="34" spans="1:5" ht="10.5" customHeight="1" x14ac:dyDescent="0.5">
      <c r="A34" s="67" t="s">
        <v>377</v>
      </c>
      <c r="B34" s="67"/>
      <c r="C34" s="67"/>
      <c r="D34" s="67"/>
      <c r="E34" s="67"/>
    </row>
    <row r="36" spans="1:5" ht="34.200000000000003" x14ac:dyDescent="0.5">
      <c r="A36" s="51" t="s">
        <v>2793</v>
      </c>
      <c r="B36" s="51" t="s">
        <v>229</v>
      </c>
      <c r="C36" s="51" t="s">
        <v>232</v>
      </c>
      <c r="D36" s="51" t="s">
        <v>231</v>
      </c>
      <c r="E36" s="52" t="s">
        <v>234</v>
      </c>
    </row>
    <row r="37" spans="1:5" x14ac:dyDescent="0.5">
      <c r="A37" s="69" t="s">
        <v>241</v>
      </c>
      <c r="B37" s="53" t="s">
        <v>2986</v>
      </c>
      <c r="C37" s="54">
        <v>10</v>
      </c>
      <c r="D37" s="53" t="s">
        <v>2988</v>
      </c>
      <c r="E37" s="58">
        <v>10</v>
      </c>
    </row>
    <row r="38" spans="1:5" x14ac:dyDescent="0.5">
      <c r="A38" s="69"/>
      <c r="B38" s="53" t="s">
        <v>2986</v>
      </c>
      <c r="C38" s="54">
        <v>10</v>
      </c>
      <c r="D38" s="53" t="s">
        <v>262</v>
      </c>
      <c r="E38" s="58">
        <v>10</v>
      </c>
    </row>
    <row r="39" spans="1:5" x14ac:dyDescent="0.5">
      <c r="A39" s="59" t="s">
        <v>254</v>
      </c>
      <c r="B39" s="59"/>
      <c r="C39" s="59"/>
      <c r="D39" s="59"/>
      <c r="E39" s="60">
        <v>20</v>
      </c>
    </row>
    <row r="43" spans="1:5" ht="10.5" customHeight="1" x14ac:dyDescent="0.5">
      <c r="A43" s="68" t="s">
        <v>225</v>
      </c>
      <c r="B43" s="68"/>
      <c r="C43" s="68"/>
      <c r="D43" s="68"/>
      <c r="E43" s="68"/>
    </row>
    <row r="44" spans="1:5" ht="10.5" customHeight="1" x14ac:dyDescent="0.5">
      <c r="A44" s="67" t="s">
        <v>380</v>
      </c>
      <c r="B44" s="67"/>
      <c r="C44" s="67"/>
      <c r="D44" s="67"/>
      <c r="E44" s="67"/>
    </row>
    <row r="46" spans="1:5" ht="34.200000000000003" x14ac:dyDescent="0.5">
      <c r="A46" s="51" t="s">
        <v>2793</v>
      </c>
      <c r="B46" s="51" t="s">
        <v>229</v>
      </c>
      <c r="C46" s="51" t="s">
        <v>232</v>
      </c>
      <c r="D46" s="51" t="s">
        <v>231</v>
      </c>
      <c r="E46" s="52" t="s">
        <v>234</v>
      </c>
    </row>
    <row r="47" spans="1:5" ht="30.6" x14ac:dyDescent="0.5">
      <c r="A47" s="53" t="s">
        <v>325</v>
      </c>
      <c r="B47" s="53" t="s">
        <v>2986</v>
      </c>
      <c r="C47" s="54">
        <v>10</v>
      </c>
      <c r="D47" s="53" t="s">
        <v>386</v>
      </c>
      <c r="E47" s="58">
        <v>10</v>
      </c>
    </row>
    <row r="48" spans="1:5" x14ac:dyDescent="0.5">
      <c r="A48" s="59" t="s">
        <v>254</v>
      </c>
      <c r="B48" s="59"/>
      <c r="C48" s="59"/>
      <c r="D48" s="59"/>
      <c r="E48" s="60">
        <v>10</v>
      </c>
    </row>
    <row r="52" spans="1:5" ht="10.5" customHeight="1" x14ac:dyDescent="0.5">
      <c r="A52" s="68" t="s">
        <v>225</v>
      </c>
      <c r="B52" s="68"/>
      <c r="C52" s="68"/>
      <c r="D52" s="68"/>
      <c r="E52" s="68"/>
    </row>
    <row r="53" spans="1:5" ht="10.5" customHeight="1" x14ac:dyDescent="0.5">
      <c r="A53" s="67" t="s">
        <v>412</v>
      </c>
      <c r="B53" s="67"/>
      <c r="C53" s="67"/>
      <c r="D53" s="67"/>
      <c r="E53" s="67"/>
    </row>
    <row r="55" spans="1:5" ht="34.200000000000003" x14ac:dyDescent="0.5">
      <c r="A55" s="51" t="s">
        <v>2793</v>
      </c>
      <c r="B55" s="51" t="s">
        <v>229</v>
      </c>
      <c r="C55" s="51" t="s">
        <v>232</v>
      </c>
      <c r="D55" s="51" t="s">
        <v>231</v>
      </c>
      <c r="E55" s="52" t="s">
        <v>234</v>
      </c>
    </row>
    <row r="56" spans="1:5" x14ac:dyDescent="0.5">
      <c r="A56" s="69" t="s">
        <v>426</v>
      </c>
      <c r="B56" s="53" t="s">
        <v>2986</v>
      </c>
      <c r="C56" s="54">
        <v>10</v>
      </c>
      <c r="D56" s="53" t="s">
        <v>2989</v>
      </c>
      <c r="E56" s="58">
        <v>10</v>
      </c>
    </row>
    <row r="57" spans="1:5" x14ac:dyDescent="0.5">
      <c r="A57" s="69"/>
      <c r="B57" s="53" t="s">
        <v>2986</v>
      </c>
      <c r="C57" s="54">
        <v>10</v>
      </c>
      <c r="D57" s="53" t="s">
        <v>2989</v>
      </c>
      <c r="E57" s="58">
        <v>10</v>
      </c>
    </row>
    <row r="58" spans="1:5" ht="51" x14ac:dyDescent="0.5">
      <c r="A58" s="53" t="s">
        <v>665</v>
      </c>
      <c r="B58" s="53" t="s">
        <v>2986</v>
      </c>
      <c r="C58" s="54">
        <v>10</v>
      </c>
      <c r="D58" s="53" t="s">
        <v>2989</v>
      </c>
      <c r="E58" s="58">
        <v>10</v>
      </c>
    </row>
    <row r="59" spans="1:5" x14ac:dyDescent="0.5">
      <c r="A59" s="59" t="s">
        <v>254</v>
      </c>
      <c r="B59" s="59"/>
      <c r="C59" s="59"/>
      <c r="D59" s="59"/>
      <c r="E59" s="60">
        <v>30</v>
      </c>
    </row>
    <row r="63" spans="1:5" ht="10.5" customHeight="1" x14ac:dyDescent="0.5">
      <c r="A63" s="68" t="s">
        <v>225</v>
      </c>
      <c r="B63" s="68"/>
      <c r="C63" s="68"/>
      <c r="D63" s="68"/>
      <c r="E63" s="68"/>
    </row>
    <row r="64" spans="1:5" ht="10.5" customHeight="1" x14ac:dyDescent="0.5">
      <c r="A64" s="67" t="s">
        <v>416</v>
      </c>
      <c r="B64" s="67"/>
      <c r="C64" s="67"/>
      <c r="D64" s="67"/>
      <c r="E64" s="67"/>
    </row>
    <row r="66" spans="1:5" ht="34.200000000000003" x14ac:dyDescent="0.5">
      <c r="A66" s="51" t="s">
        <v>2793</v>
      </c>
      <c r="B66" s="51" t="s">
        <v>229</v>
      </c>
      <c r="C66" s="51" t="s">
        <v>232</v>
      </c>
      <c r="D66" s="51" t="s">
        <v>231</v>
      </c>
      <c r="E66" s="52" t="s">
        <v>234</v>
      </c>
    </row>
    <row r="67" spans="1:5" ht="30.6" x14ac:dyDescent="0.5">
      <c r="A67" s="53" t="s">
        <v>508</v>
      </c>
      <c r="B67" s="53" t="s">
        <v>2986</v>
      </c>
      <c r="C67" s="54">
        <v>10</v>
      </c>
      <c r="D67" s="53" t="s">
        <v>253</v>
      </c>
      <c r="E67" s="58">
        <v>10</v>
      </c>
    </row>
    <row r="68" spans="1:5" ht="30.6" x14ac:dyDescent="0.5">
      <c r="A68" s="53" t="s">
        <v>409</v>
      </c>
      <c r="B68" s="53" t="s">
        <v>2986</v>
      </c>
      <c r="C68" s="54">
        <v>20</v>
      </c>
      <c r="D68" s="53" t="s">
        <v>253</v>
      </c>
      <c r="E68" s="58">
        <v>20</v>
      </c>
    </row>
    <row r="69" spans="1:5" ht="30.6" x14ac:dyDescent="0.5">
      <c r="A69" s="53" t="s">
        <v>468</v>
      </c>
      <c r="B69" s="53" t="s">
        <v>2986</v>
      </c>
      <c r="C69" s="54">
        <v>10</v>
      </c>
      <c r="D69" s="53" t="s">
        <v>244</v>
      </c>
      <c r="E69" s="58">
        <v>10</v>
      </c>
    </row>
    <row r="70" spans="1:5" x14ac:dyDescent="0.5">
      <c r="A70" s="59" t="s">
        <v>254</v>
      </c>
      <c r="B70" s="59"/>
      <c r="C70" s="59"/>
      <c r="D70" s="59"/>
      <c r="E70" s="60">
        <v>40</v>
      </c>
    </row>
    <row r="74" spans="1:5" ht="10.5" customHeight="1" x14ac:dyDescent="0.5">
      <c r="A74" s="68" t="s">
        <v>225</v>
      </c>
      <c r="B74" s="68"/>
      <c r="C74" s="68"/>
      <c r="D74" s="68"/>
      <c r="E74" s="68"/>
    </row>
    <row r="75" spans="1:5" ht="10.5" customHeight="1" x14ac:dyDescent="0.5">
      <c r="A75" s="67" t="s">
        <v>484</v>
      </c>
      <c r="B75" s="67"/>
      <c r="C75" s="67"/>
      <c r="D75" s="67"/>
      <c r="E75" s="67"/>
    </row>
    <row r="77" spans="1:5" ht="34.200000000000003" x14ac:dyDescent="0.5">
      <c r="A77" s="51" t="s">
        <v>2793</v>
      </c>
      <c r="B77" s="51" t="s">
        <v>229</v>
      </c>
      <c r="C77" s="51" t="s">
        <v>232</v>
      </c>
      <c r="D77" s="51" t="s">
        <v>231</v>
      </c>
      <c r="E77" s="52" t="s">
        <v>234</v>
      </c>
    </row>
    <row r="78" spans="1:5" ht="40.799999999999997" x14ac:dyDescent="0.5">
      <c r="A78" s="53" t="s">
        <v>374</v>
      </c>
      <c r="B78" s="53" t="s">
        <v>2986</v>
      </c>
      <c r="C78" s="54">
        <v>10</v>
      </c>
      <c r="D78" s="53" t="s">
        <v>262</v>
      </c>
      <c r="E78" s="58">
        <v>10</v>
      </c>
    </row>
    <row r="79" spans="1:5" x14ac:dyDescent="0.5">
      <c r="A79" s="59" t="s">
        <v>254</v>
      </c>
      <c r="B79" s="59"/>
      <c r="C79" s="59"/>
      <c r="D79" s="59"/>
      <c r="E79" s="60">
        <v>10</v>
      </c>
    </row>
    <row r="83" spans="1:5" ht="10.5" customHeight="1" x14ac:dyDescent="0.5">
      <c r="A83" s="68" t="s">
        <v>225</v>
      </c>
      <c r="B83" s="68"/>
      <c r="C83" s="68"/>
      <c r="D83" s="68"/>
      <c r="E83" s="68"/>
    </row>
    <row r="84" spans="1:5" ht="10.5" customHeight="1" x14ac:dyDescent="0.5">
      <c r="A84" s="67" t="s">
        <v>525</v>
      </c>
      <c r="B84" s="67"/>
      <c r="C84" s="67"/>
      <c r="D84" s="67"/>
      <c r="E84" s="67"/>
    </row>
    <row r="86" spans="1:5" ht="34.200000000000003" x14ac:dyDescent="0.5">
      <c r="A86" s="51" t="s">
        <v>2793</v>
      </c>
      <c r="B86" s="51" t="s">
        <v>229</v>
      </c>
      <c r="C86" s="51" t="s">
        <v>232</v>
      </c>
      <c r="D86" s="51" t="s">
        <v>231</v>
      </c>
      <c r="E86" s="52" t="s">
        <v>234</v>
      </c>
    </row>
    <row r="87" spans="1:5" x14ac:dyDescent="0.5">
      <c r="A87" s="69" t="s">
        <v>426</v>
      </c>
      <c r="B87" s="53" t="s">
        <v>2986</v>
      </c>
      <c r="C87" s="54">
        <v>10</v>
      </c>
      <c r="D87" s="53" t="s">
        <v>341</v>
      </c>
      <c r="E87" s="58">
        <v>10</v>
      </c>
    </row>
    <row r="88" spans="1:5" x14ac:dyDescent="0.5">
      <c r="A88" s="69"/>
      <c r="B88" s="53" t="s">
        <v>2986</v>
      </c>
      <c r="C88" s="54">
        <v>10</v>
      </c>
      <c r="D88" s="53" t="s">
        <v>262</v>
      </c>
      <c r="E88" s="58">
        <v>10</v>
      </c>
    </row>
    <row r="89" spans="1:5" x14ac:dyDescent="0.5">
      <c r="A89" s="69"/>
      <c r="B89" s="53" t="s">
        <v>2986</v>
      </c>
      <c r="C89" s="54">
        <v>10</v>
      </c>
      <c r="D89" s="53" t="s">
        <v>2987</v>
      </c>
      <c r="E89" s="58">
        <v>10</v>
      </c>
    </row>
    <row r="90" spans="1:5" ht="30.6" x14ac:dyDescent="0.5">
      <c r="A90" s="53" t="s">
        <v>508</v>
      </c>
      <c r="B90" s="53" t="s">
        <v>2986</v>
      </c>
      <c r="C90" s="54">
        <v>10</v>
      </c>
      <c r="D90" s="53" t="s">
        <v>262</v>
      </c>
      <c r="E90" s="58">
        <v>10</v>
      </c>
    </row>
    <row r="91" spans="1:5" x14ac:dyDescent="0.5">
      <c r="A91" s="59" t="s">
        <v>254</v>
      </c>
      <c r="B91" s="59"/>
      <c r="C91" s="59"/>
      <c r="D91" s="59"/>
      <c r="E91" s="60">
        <v>40</v>
      </c>
    </row>
    <row r="95" spans="1:5" ht="10.5" customHeight="1" x14ac:dyDescent="0.5">
      <c r="A95" s="68" t="s">
        <v>225</v>
      </c>
      <c r="B95" s="68"/>
      <c r="C95" s="68"/>
      <c r="D95" s="68"/>
      <c r="E95" s="68"/>
    </row>
    <row r="96" spans="1:5" ht="10.5" customHeight="1" x14ac:dyDescent="0.5">
      <c r="A96" s="67" t="s">
        <v>531</v>
      </c>
      <c r="B96" s="67"/>
      <c r="C96" s="67"/>
      <c r="D96" s="67"/>
      <c r="E96" s="67"/>
    </row>
    <row r="98" spans="1:5" ht="34.200000000000003" x14ac:dyDescent="0.5">
      <c r="A98" s="51" t="s">
        <v>2793</v>
      </c>
      <c r="B98" s="51" t="s">
        <v>229</v>
      </c>
      <c r="C98" s="51" t="s">
        <v>232</v>
      </c>
      <c r="D98" s="51" t="s">
        <v>231</v>
      </c>
      <c r="E98" s="52" t="s">
        <v>234</v>
      </c>
    </row>
    <row r="99" spans="1:5" ht="30.6" x14ac:dyDescent="0.5">
      <c r="A99" s="53" t="s">
        <v>325</v>
      </c>
      <c r="B99" s="53" t="s">
        <v>2986</v>
      </c>
      <c r="C99" s="54">
        <v>10</v>
      </c>
      <c r="D99" s="53" t="s">
        <v>341</v>
      </c>
      <c r="E99" s="58">
        <v>10</v>
      </c>
    </row>
    <row r="100" spans="1:5" x14ac:dyDescent="0.5">
      <c r="A100" s="59" t="s">
        <v>254</v>
      </c>
      <c r="B100" s="59"/>
      <c r="C100" s="59"/>
      <c r="D100" s="59"/>
      <c r="E100" s="60">
        <v>10</v>
      </c>
    </row>
    <row r="104" spans="1:5" ht="10.5" customHeight="1" x14ac:dyDescent="0.5">
      <c r="A104" s="68" t="s">
        <v>225</v>
      </c>
      <c r="B104" s="68"/>
      <c r="C104" s="68"/>
      <c r="D104" s="68"/>
      <c r="E104" s="68"/>
    </row>
    <row r="105" spans="1:5" ht="10.5" customHeight="1" x14ac:dyDescent="0.5">
      <c r="A105" s="67" t="s">
        <v>536</v>
      </c>
      <c r="B105" s="67"/>
      <c r="C105" s="67"/>
      <c r="D105" s="67"/>
      <c r="E105" s="67"/>
    </row>
    <row r="107" spans="1:5" ht="34.200000000000003" x14ac:dyDescent="0.5">
      <c r="A107" s="51" t="s">
        <v>2793</v>
      </c>
      <c r="B107" s="51" t="s">
        <v>229</v>
      </c>
      <c r="C107" s="51" t="s">
        <v>232</v>
      </c>
      <c r="D107" s="51" t="s">
        <v>231</v>
      </c>
      <c r="E107" s="52" t="s">
        <v>234</v>
      </c>
    </row>
    <row r="108" spans="1:5" ht="30.6" x14ac:dyDescent="0.5">
      <c r="A108" s="53" t="s">
        <v>361</v>
      </c>
      <c r="B108" s="53" t="s">
        <v>2986</v>
      </c>
      <c r="C108" s="54">
        <v>10</v>
      </c>
      <c r="D108" s="53" t="s">
        <v>262</v>
      </c>
      <c r="E108" s="58">
        <v>10</v>
      </c>
    </row>
    <row r="109" spans="1:5" x14ac:dyDescent="0.5">
      <c r="A109" s="59" t="s">
        <v>254</v>
      </c>
      <c r="B109" s="59"/>
      <c r="C109" s="59"/>
      <c r="D109" s="59"/>
      <c r="E109" s="60">
        <v>10</v>
      </c>
    </row>
    <row r="113" spans="1:5" ht="10.5" customHeight="1" x14ac:dyDescent="0.5">
      <c r="A113" s="68" t="s">
        <v>225</v>
      </c>
      <c r="B113" s="68"/>
      <c r="C113" s="68"/>
      <c r="D113" s="68"/>
      <c r="E113" s="68"/>
    </row>
    <row r="114" spans="1:5" ht="10.5" customHeight="1" x14ac:dyDescent="0.5">
      <c r="A114" s="67" t="s">
        <v>552</v>
      </c>
      <c r="B114" s="67"/>
      <c r="C114" s="67"/>
      <c r="D114" s="67"/>
      <c r="E114" s="67"/>
    </row>
    <row r="116" spans="1:5" ht="34.200000000000003" x14ac:dyDescent="0.5">
      <c r="A116" s="51" t="s">
        <v>2793</v>
      </c>
      <c r="B116" s="51" t="s">
        <v>229</v>
      </c>
      <c r="C116" s="51" t="s">
        <v>232</v>
      </c>
      <c r="D116" s="51" t="s">
        <v>231</v>
      </c>
      <c r="E116" s="52" t="s">
        <v>234</v>
      </c>
    </row>
    <row r="117" spans="1:5" ht="40.799999999999997" x14ac:dyDescent="0.5">
      <c r="A117" s="53" t="s">
        <v>300</v>
      </c>
      <c r="B117" s="53" t="s">
        <v>2986</v>
      </c>
      <c r="C117" s="54">
        <v>10</v>
      </c>
      <c r="D117" s="53" t="s">
        <v>2990</v>
      </c>
      <c r="E117" s="58">
        <v>10</v>
      </c>
    </row>
    <row r="118" spans="1:5" x14ac:dyDescent="0.5">
      <c r="A118" s="59" t="s">
        <v>254</v>
      </c>
      <c r="B118" s="59"/>
      <c r="C118" s="59"/>
      <c r="D118" s="59"/>
      <c r="E118" s="60">
        <v>10</v>
      </c>
    </row>
    <row r="122" spans="1:5" ht="10.5" customHeight="1" x14ac:dyDescent="0.5">
      <c r="A122" s="68" t="s">
        <v>225</v>
      </c>
      <c r="B122" s="68"/>
      <c r="C122" s="68"/>
      <c r="D122" s="68"/>
      <c r="E122" s="68"/>
    </row>
    <row r="123" spans="1:5" ht="10.5" customHeight="1" x14ac:dyDescent="0.5">
      <c r="A123" s="67" t="s">
        <v>2991</v>
      </c>
      <c r="B123" s="67"/>
      <c r="C123" s="67"/>
      <c r="D123" s="67"/>
      <c r="E123" s="67"/>
    </row>
    <row r="125" spans="1:5" ht="34.200000000000003" x14ac:dyDescent="0.5">
      <c r="A125" s="51" t="s">
        <v>2793</v>
      </c>
      <c r="B125" s="51" t="s">
        <v>229</v>
      </c>
      <c r="C125" s="51" t="s">
        <v>232</v>
      </c>
      <c r="D125" s="51" t="s">
        <v>231</v>
      </c>
      <c r="E125" s="52" t="s">
        <v>234</v>
      </c>
    </row>
    <row r="126" spans="1:5" ht="51" x14ac:dyDescent="0.5">
      <c r="A126" s="53" t="s">
        <v>2796</v>
      </c>
      <c r="B126" s="53" t="s">
        <v>2986</v>
      </c>
      <c r="C126" s="54">
        <v>10</v>
      </c>
      <c r="D126" s="53" t="s">
        <v>262</v>
      </c>
      <c r="E126" s="58">
        <v>10</v>
      </c>
    </row>
    <row r="127" spans="1:5" x14ac:dyDescent="0.5">
      <c r="A127" s="59" t="s">
        <v>254</v>
      </c>
      <c r="B127" s="59"/>
      <c r="C127" s="59"/>
      <c r="D127" s="59"/>
      <c r="E127" s="60">
        <v>10</v>
      </c>
    </row>
    <row r="131" spans="1:5" ht="10.5" customHeight="1" x14ac:dyDescent="0.5">
      <c r="A131" s="68" t="s">
        <v>225</v>
      </c>
      <c r="B131" s="68"/>
      <c r="C131" s="68"/>
      <c r="D131" s="68"/>
      <c r="E131" s="68"/>
    </row>
    <row r="132" spans="1:5" ht="10.5" customHeight="1" x14ac:dyDescent="0.5">
      <c r="A132" s="67" t="s">
        <v>582</v>
      </c>
      <c r="B132" s="67"/>
      <c r="C132" s="67"/>
      <c r="D132" s="67"/>
      <c r="E132" s="67"/>
    </row>
    <row r="134" spans="1:5" ht="34.200000000000003" x14ac:dyDescent="0.5">
      <c r="A134" s="51" t="s">
        <v>2793</v>
      </c>
      <c r="B134" s="51" t="s">
        <v>229</v>
      </c>
      <c r="C134" s="51" t="s">
        <v>232</v>
      </c>
      <c r="D134" s="51" t="s">
        <v>231</v>
      </c>
      <c r="E134" s="52" t="s">
        <v>234</v>
      </c>
    </row>
    <row r="135" spans="1:5" ht="40.799999999999997" x14ac:dyDescent="0.5">
      <c r="A135" s="53" t="s">
        <v>256</v>
      </c>
      <c r="B135" s="53" t="s">
        <v>2986</v>
      </c>
      <c r="C135" s="54">
        <v>10</v>
      </c>
      <c r="D135" s="53" t="s">
        <v>341</v>
      </c>
      <c r="E135" s="58">
        <v>10</v>
      </c>
    </row>
    <row r="136" spans="1:5" x14ac:dyDescent="0.5">
      <c r="A136" s="59" t="s">
        <v>254</v>
      </c>
      <c r="B136" s="59"/>
      <c r="C136" s="59"/>
      <c r="D136" s="59"/>
      <c r="E136" s="60">
        <v>10</v>
      </c>
    </row>
    <row r="140" spans="1:5" ht="10.5" customHeight="1" x14ac:dyDescent="0.5">
      <c r="A140" s="68" t="s">
        <v>225</v>
      </c>
      <c r="B140" s="68"/>
      <c r="C140" s="68"/>
      <c r="D140" s="68"/>
      <c r="E140" s="68"/>
    </row>
    <row r="141" spans="1:5" ht="10.5" customHeight="1" x14ac:dyDescent="0.5">
      <c r="A141" s="67" t="s">
        <v>591</v>
      </c>
      <c r="B141" s="67"/>
      <c r="C141" s="67"/>
      <c r="D141" s="67"/>
      <c r="E141" s="67"/>
    </row>
    <row r="143" spans="1:5" ht="34.200000000000003" x14ac:dyDescent="0.5">
      <c r="A143" s="51" t="s">
        <v>2793</v>
      </c>
      <c r="B143" s="51" t="s">
        <v>229</v>
      </c>
      <c r="C143" s="51" t="s">
        <v>232</v>
      </c>
      <c r="D143" s="51" t="s">
        <v>231</v>
      </c>
      <c r="E143" s="52" t="s">
        <v>234</v>
      </c>
    </row>
    <row r="144" spans="1:5" ht="30.6" x14ac:dyDescent="0.5">
      <c r="A144" s="53" t="s">
        <v>648</v>
      </c>
      <c r="B144" s="53" t="s">
        <v>2986</v>
      </c>
      <c r="C144" s="54">
        <v>10</v>
      </c>
      <c r="D144" s="53" t="s">
        <v>2992</v>
      </c>
      <c r="E144" s="58">
        <v>10</v>
      </c>
    </row>
    <row r="145" spans="1:5" x14ac:dyDescent="0.5">
      <c r="A145" s="69" t="s">
        <v>443</v>
      </c>
      <c r="B145" s="53" t="s">
        <v>2986</v>
      </c>
      <c r="C145" s="54">
        <v>10</v>
      </c>
      <c r="D145" s="53" t="s">
        <v>262</v>
      </c>
      <c r="E145" s="58">
        <v>10</v>
      </c>
    </row>
    <row r="146" spans="1:5" x14ac:dyDescent="0.5">
      <c r="A146" s="69"/>
      <c r="B146" s="53" t="s">
        <v>2986</v>
      </c>
      <c r="C146" s="54">
        <v>10</v>
      </c>
      <c r="D146" s="53" t="s">
        <v>262</v>
      </c>
      <c r="E146" s="58">
        <v>10</v>
      </c>
    </row>
    <row r="147" spans="1:5" x14ac:dyDescent="0.5">
      <c r="A147" s="59" t="s">
        <v>254</v>
      </c>
      <c r="B147" s="59"/>
      <c r="C147" s="59"/>
      <c r="D147" s="59"/>
      <c r="E147" s="60">
        <v>30</v>
      </c>
    </row>
    <row r="151" spans="1:5" ht="10.5" customHeight="1" x14ac:dyDescent="0.5">
      <c r="A151" s="68" t="s">
        <v>225</v>
      </c>
      <c r="B151" s="68"/>
      <c r="C151" s="68"/>
      <c r="D151" s="68"/>
      <c r="E151" s="68"/>
    </row>
    <row r="152" spans="1:5" ht="10.5" customHeight="1" x14ac:dyDescent="0.5">
      <c r="A152" s="67" t="s">
        <v>617</v>
      </c>
      <c r="B152" s="67"/>
      <c r="C152" s="67"/>
      <c r="D152" s="67"/>
      <c r="E152" s="67"/>
    </row>
    <row r="154" spans="1:5" ht="34.200000000000003" x14ac:dyDescent="0.5">
      <c r="A154" s="51" t="s">
        <v>2793</v>
      </c>
      <c r="B154" s="51" t="s">
        <v>229</v>
      </c>
      <c r="C154" s="51" t="s">
        <v>232</v>
      </c>
      <c r="D154" s="51" t="s">
        <v>231</v>
      </c>
      <c r="E154" s="52" t="s">
        <v>234</v>
      </c>
    </row>
    <row r="155" spans="1:5" ht="40.799999999999997" x14ac:dyDescent="0.5">
      <c r="A155" s="53" t="s">
        <v>2799</v>
      </c>
      <c r="B155" s="53" t="s">
        <v>2986</v>
      </c>
      <c r="C155" s="54">
        <v>10</v>
      </c>
      <c r="D155" s="53" t="s">
        <v>341</v>
      </c>
      <c r="E155" s="58">
        <v>10</v>
      </c>
    </row>
    <row r="156" spans="1:5" x14ac:dyDescent="0.5">
      <c r="A156" s="59" t="s">
        <v>254</v>
      </c>
      <c r="B156" s="59"/>
      <c r="C156" s="59"/>
      <c r="D156" s="59"/>
      <c r="E156" s="60">
        <v>10</v>
      </c>
    </row>
    <row r="160" spans="1:5" ht="10.5" customHeight="1" x14ac:dyDescent="0.5">
      <c r="A160" s="68" t="s">
        <v>225</v>
      </c>
      <c r="B160" s="68"/>
      <c r="C160" s="68"/>
      <c r="D160" s="68"/>
      <c r="E160" s="68"/>
    </row>
    <row r="161" spans="1:5" ht="10.5" customHeight="1" x14ac:dyDescent="0.5">
      <c r="A161" s="67" t="s">
        <v>620</v>
      </c>
      <c r="B161" s="67"/>
      <c r="C161" s="67"/>
      <c r="D161" s="67"/>
      <c r="E161" s="67"/>
    </row>
    <row r="163" spans="1:5" ht="34.200000000000003" x14ac:dyDescent="0.5">
      <c r="A163" s="51" t="s">
        <v>2793</v>
      </c>
      <c r="B163" s="51" t="s">
        <v>229</v>
      </c>
      <c r="C163" s="51" t="s">
        <v>232</v>
      </c>
      <c r="D163" s="51" t="s">
        <v>231</v>
      </c>
      <c r="E163" s="52" t="s">
        <v>234</v>
      </c>
    </row>
    <row r="164" spans="1:5" ht="40.799999999999997" x14ac:dyDescent="0.5">
      <c r="A164" s="53" t="s">
        <v>426</v>
      </c>
      <c r="B164" s="53" t="s">
        <v>2986</v>
      </c>
      <c r="C164" s="54">
        <v>10</v>
      </c>
      <c r="D164" s="53" t="s">
        <v>262</v>
      </c>
      <c r="E164" s="58">
        <v>10</v>
      </c>
    </row>
    <row r="165" spans="1:5" x14ac:dyDescent="0.5">
      <c r="A165" s="59" t="s">
        <v>254</v>
      </c>
      <c r="B165" s="59"/>
      <c r="C165" s="59"/>
      <c r="D165" s="59"/>
      <c r="E165" s="60">
        <v>10</v>
      </c>
    </row>
    <row r="169" spans="1:5" ht="10.5" customHeight="1" x14ac:dyDescent="0.5">
      <c r="A169" s="68" t="s">
        <v>225</v>
      </c>
      <c r="B169" s="68"/>
      <c r="C169" s="68"/>
      <c r="D169" s="68"/>
      <c r="E169" s="68"/>
    </row>
    <row r="170" spans="1:5" ht="10.5" customHeight="1" x14ac:dyDescent="0.5">
      <c r="A170" s="67" t="s">
        <v>643</v>
      </c>
      <c r="B170" s="67"/>
      <c r="C170" s="67"/>
      <c r="D170" s="67"/>
      <c r="E170" s="67"/>
    </row>
    <row r="172" spans="1:5" ht="34.200000000000003" x14ac:dyDescent="0.5">
      <c r="A172" s="51" t="s">
        <v>2793</v>
      </c>
      <c r="B172" s="51" t="s">
        <v>229</v>
      </c>
      <c r="C172" s="51" t="s">
        <v>232</v>
      </c>
      <c r="D172" s="51" t="s">
        <v>231</v>
      </c>
      <c r="E172" s="52" t="s">
        <v>234</v>
      </c>
    </row>
    <row r="173" spans="1:5" ht="30.6" x14ac:dyDescent="0.5">
      <c r="A173" s="53" t="s">
        <v>648</v>
      </c>
      <c r="B173" s="53" t="s">
        <v>2986</v>
      </c>
      <c r="C173" s="54">
        <v>10</v>
      </c>
      <c r="D173" s="53" t="s">
        <v>253</v>
      </c>
      <c r="E173" s="58">
        <v>10</v>
      </c>
    </row>
    <row r="174" spans="1:5" ht="30.6" x14ac:dyDescent="0.5">
      <c r="A174" s="53" t="s">
        <v>409</v>
      </c>
      <c r="B174" s="53" t="s">
        <v>2986</v>
      </c>
      <c r="C174" s="54">
        <v>20</v>
      </c>
      <c r="D174" s="53" t="s">
        <v>253</v>
      </c>
      <c r="E174" s="58">
        <v>20</v>
      </c>
    </row>
    <row r="175" spans="1:5" x14ac:dyDescent="0.5">
      <c r="A175" s="59" t="s">
        <v>254</v>
      </c>
      <c r="B175" s="59"/>
      <c r="C175" s="59"/>
      <c r="D175" s="59"/>
      <c r="E175" s="60">
        <v>30</v>
      </c>
    </row>
    <row r="179" spans="1:5" ht="10.5" customHeight="1" x14ac:dyDescent="0.5">
      <c r="A179" s="68" t="s">
        <v>225</v>
      </c>
      <c r="B179" s="68"/>
      <c r="C179" s="68"/>
      <c r="D179" s="68"/>
      <c r="E179" s="68"/>
    </row>
    <row r="180" spans="1:5" ht="10.5" customHeight="1" x14ac:dyDescent="0.5">
      <c r="A180" s="67" t="s">
        <v>710</v>
      </c>
      <c r="B180" s="67"/>
      <c r="C180" s="67"/>
      <c r="D180" s="67"/>
      <c r="E180" s="67"/>
    </row>
    <row r="182" spans="1:5" ht="34.200000000000003" x14ac:dyDescent="0.5">
      <c r="A182" s="51" t="s">
        <v>2793</v>
      </c>
      <c r="B182" s="51" t="s">
        <v>229</v>
      </c>
      <c r="C182" s="51" t="s">
        <v>232</v>
      </c>
      <c r="D182" s="51" t="s">
        <v>231</v>
      </c>
      <c r="E182" s="52" t="s">
        <v>234</v>
      </c>
    </row>
    <row r="183" spans="1:5" ht="40.799999999999997" x14ac:dyDescent="0.5">
      <c r="A183" s="53" t="s">
        <v>794</v>
      </c>
      <c r="B183" s="53" t="s">
        <v>2986</v>
      </c>
      <c r="C183" s="54">
        <v>10</v>
      </c>
      <c r="D183" s="53" t="s">
        <v>253</v>
      </c>
      <c r="E183" s="58">
        <v>10</v>
      </c>
    </row>
    <row r="184" spans="1:5" x14ac:dyDescent="0.5">
      <c r="A184" s="59" t="s">
        <v>254</v>
      </c>
      <c r="B184" s="59"/>
      <c r="C184" s="59"/>
      <c r="D184" s="59"/>
      <c r="E184" s="60">
        <v>10</v>
      </c>
    </row>
    <row r="188" spans="1:5" ht="10.5" customHeight="1" x14ac:dyDescent="0.5">
      <c r="A188" s="68" t="s">
        <v>225</v>
      </c>
      <c r="B188" s="68"/>
      <c r="C188" s="68"/>
      <c r="D188" s="68"/>
      <c r="E188" s="68"/>
    </row>
    <row r="189" spans="1:5" ht="10.5" customHeight="1" x14ac:dyDescent="0.5">
      <c r="A189" s="67" t="s">
        <v>773</v>
      </c>
      <c r="B189" s="67"/>
      <c r="C189" s="67"/>
      <c r="D189" s="67"/>
      <c r="E189" s="67"/>
    </row>
    <row r="191" spans="1:5" ht="34.200000000000003" x14ac:dyDescent="0.5">
      <c r="A191" s="51" t="s">
        <v>2793</v>
      </c>
      <c r="B191" s="51" t="s">
        <v>229</v>
      </c>
      <c r="C191" s="51" t="s">
        <v>232</v>
      </c>
      <c r="D191" s="51" t="s">
        <v>231</v>
      </c>
      <c r="E191" s="52" t="s">
        <v>234</v>
      </c>
    </row>
    <row r="192" spans="1:5" ht="40.799999999999997" x14ac:dyDescent="0.5">
      <c r="A192" s="53" t="s">
        <v>406</v>
      </c>
      <c r="B192" s="53" t="s">
        <v>2986</v>
      </c>
      <c r="C192" s="54">
        <v>10</v>
      </c>
      <c r="D192" s="53" t="s">
        <v>262</v>
      </c>
      <c r="E192" s="58">
        <v>10</v>
      </c>
    </row>
    <row r="193" spans="1:5" ht="30.6" x14ac:dyDescent="0.5">
      <c r="A193" s="53" t="s">
        <v>454</v>
      </c>
      <c r="B193" s="53" t="s">
        <v>2986</v>
      </c>
      <c r="C193" s="54">
        <v>15</v>
      </c>
      <c r="D193" s="53" t="s">
        <v>341</v>
      </c>
      <c r="E193" s="58">
        <v>15</v>
      </c>
    </row>
    <row r="194" spans="1:5" x14ac:dyDescent="0.5">
      <c r="A194" s="59" t="s">
        <v>254</v>
      </c>
      <c r="B194" s="59"/>
      <c r="C194" s="59"/>
      <c r="D194" s="59"/>
      <c r="E194" s="60">
        <v>25</v>
      </c>
    </row>
    <row r="198" spans="1:5" ht="10.5" customHeight="1" x14ac:dyDescent="0.5">
      <c r="A198" s="68" t="s">
        <v>225</v>
      </c>
      <c r="B198" s="68"/>
      <c r="C198" s="68"/>
      <c r="D198" s="68"/>
      <c r="E198" s="68"/>
    </row>
    <row r="199" spans="1:5" ht="10.5" customHeight="1" x14ac:dyDescent="0.5">
      <c r="A199" s="67" t="s">
        <v>2993</v>
      </c>
      <c r="B199" s="67"/>
      <c r="C199" s="67"/>
      <c r="D199" s="67"/>
      <c r="E199" s="67"/>
    </row>
    <row r="201" spans="1:5" ht="34.200000000000003" x14ac:dyDescent="0.5">
      <c r="A201" s="51" t="s">
        <v>2793</v>
      </c>
      <c r="B201" s="51" t="s">
        <v>229</v>
      </c>
      <c r="C201" s="51" t="s">
        <v>232</v>
      </c>
      <c r="D201" s="51" t="s">
        <v>231</v>
      </c>
      <c r="E201" s="52" t="s">
        <v>234</v>
      </c>
    </row>
    <row r="202" spans="1:5" ht="40.799999999999997" x14ac:dyDescent="0.5">
      <c r="A202" s="53" t="s">
        <v>790</v>
      </c>
      <c r="B202" s="53" t="s">
        <v>2986</v>
      </c>
      <c r="C202" s="54">
        <v>10</v>
      </c>
      <c r="D202" s="53" t="s">
        <v>2994</v>
      </c>
      <c r="E202" s="58">
        <v>10</v>
      </c>
    </row>
    <row r="203" spans="1:5" x14ac:dyDescent="0.5">
      <c r="A203" s="69" t="s">
        <v>907</v>
      </c>
      <c r="B203" s="53" t="s">
        <v>2986</v>
      </c>
      <c r="C203" s="54">
        <v>10</v>
      </c>
      <c r="D203" s="53" t="s">
        <v>262</v>
      </c>
      <c r="E203" s="58">
        <v>10</v>
      </c>
    </row>
    <row r="204" spans="1:5" x14ac:dyDescent="0.5">
      <c r="A204" s="69"/>
      <c r="B204" s="53" t="s">
        <v>2986</v>
      </c>
      <c r="C204" s="54">
        <v>10</v>
      </c>
      <c r="D204" s="53" t="s">
        <v>341</v>
      </c>
      <c r="E204" s="58">
        <v>10</v>
      </c>
    </row>
    <row r="205" spans="1:5" x14ac:dyDescent="0.5">
      <c r="A205" s="59" t="s">
        <v>254</v>
      </c>
      <c r="B205" s="59"/>
      <c r="C205" s="59"/>
      <c r="D205" s="59"/>
      <c r="E205" s="60">
        <v>30</v>
      </c>
    </row>
    <row r="209" spans="1:5" ht="10.5" customHeight="1" x14ac:dyDescent="0.5">
      <c r="A209" s="68" t="s">
        <v>225</v>
      </c>
      <c r="B209" s="68"/>
      <c r="C209" s="68"/>
      <c r="D209" s="68"/>
      <c r="E209" s="68"/>
    </row>
    <row r="210" spans="1:5" ht="10.5" customHeight="1" x14ac:dyDescent="0.5">
      <c r="A210" s="67" t="s">
        <v>811</v>
      </c>
      <c r="B210" s="67"/>
      <c r="C210" s="67"/>
      <c r="D210" s="67"/>
      <c r="E210" s="67"/>
    </row>
    <row r="212" spans="1:5" ht="34.200000000000003" x14ac:dyDescent="0.5">
      <c r="A212" s="51" t="s">
        <v>2793</v>
      </c>
      <c r="B212" s="51" t="s">
        <v>229</v>
      </c>
      <c r="C212" s="51" t="s">
        <v>232</v>
      </c>
      <c r="D212" s="51" t="s">
        <v>231</v>
      </c>
      <c r="E212" s="52" t="s">
        <v>234</v>
      </c>
    </row>
    <row r="213" spans="1:5" ht="30.6" x14ac:dyDescent="0.5">
      <c r="A213" s="53" t="s">
        <v>512</v>
      </c>
      <c r="B213" s="53" t="s">
        <v>2986</v>
      </c>
      <c r="C213" s="54">
        <v>10</v>
      </c>
      <c r="D213" s="53" t="s">
        <v>341</v>
      </c>
      <c r="E213" s="58">
        <v>10</v>
      </c>
    </row>
    <row r="214" spans="1:5" ht="40.799999999999997" x14ac:dyDescent="0.5">
      <c r="A214" s="53" t="s">
        <v>300</v>
      </c>
      <c r="B214" s="53" t="s">
        <v>2986</v>
      </c>
      <c r="C214" s="54">
        <v>10</v>
      </c>
      <c r="D214" s="53" t="s">
        <v>2987</v>
      </c>
      <c r="E214" s="58">
        <v>10</v>
      </c>
    </row>
    <row r="215" spans="1:5" x14ac:dyDescent="0.5">
      <c r="A215" s="59" t="s">
        <v>254</v>
      </c>
      <c r="B215" s="59"/>
      <c r="C215" s="59"/>
      <c r="D215" s="59"/>
      <c r="E215" s="60">
        <v>20</v>
      </c>
    </row>
    <row r="219" spans="1:5" ht="10.5" customHeight="1" x14ac:dyDescent="0.5">
      <c r="A219" s="68" t="s">
        <v>225</v>
      </c>
      <c r="B219" s="68"/>
      <c r="C219" s="68"/>
      <c r="D219" s="68"/>
      <c r="E219" s="68"/>
    </row>
    <row r="220" spans="1:5" ht="10.5" customHeight="1" x14ac:dyDescent="0.5">
      <c r="A220" s="67" t="s">
        <v>837</v>
      </c>
      <c r="B220" s="67"/>
      <c r="C220" s="67"/>
      <c r="D220" s="67"/>
      <c r="E220" s="67"/>
    </row>
    <row r="222" spans="1:5" ht="34.200000000000003" x14ac:dyDescent="0.5">
      <c r="A222" s="51" t="s">
        <v>2793</v>
      </c>
      <c r="B222" s="51" t="s">
        <v>229</v>
      </c>
      <c r="C222" s="51" t="s">
        <v>232</v>
      </c>
      <c r="D222" s="51" t="s">
        <v>231</v>
      </c>
      <c r="E222" s="52" t="s">
        <v>234</v>
      </c>
    </row>
    <row r="223" spans="1:5" ht="30.6" x14ac:dyDescent="0.5">
      <c r="A223" s="53" t="s">
        <v>648</v>
      </c>
      <c r="B223" s="53" t="s">
        <v>2986</v>
      </c>
      <c r="C223" s="54">
        <v>10</v>
      </c>
      <c r="D223" s="53" t="s">
        <v>262</v>
      </c>
      <c r="E223" s="58">
        <v>10</v>
      </c>
    </row>
    <row r="224" spans="1:5" x14ac:dyDescent="0.5">
      <c r="A224" s="69" t="s">
        <v>241</v>
      </c>
      <c r="B224" s="53" t="s">
        <v>2986</v>
      </c>
      <c r="C224" s="54">
        <v>10</v>
      </c>
      <c r="D224" s="53" t="s">
        <v>262</v>
      </c>
      <c r="E224" s="58">
        <v>10</v>
      </c>
    </row>
    <row r="225" spans="1:5" ht="20.399999999999999" x14ac:dyDescent="0.5">
      <c r="A225" s="69"/>
      <c r="B225" s="53" t="s">
        <v>2986</v>
      </c>
      <c r="C225" s="54">
        <v>10</v>
      </c>
      <c r="D225" s="53" t="s">
        <v>253</v>
      </c>
      <c r="E225" s="58">
        <v>10</v>
      </c>
    </row>
    <row r="226" spans="1:5" ht="40.799999999999997" x14ac:dyDescent="0.5">
      <c r="A226" s="53" t="s">
        <v>2799</v>
      </c>
      <c r="B226" s="53" t="s">
        <v>2986</v>
      </c>
      <c r="C226" s="54">
        <v>10</v>
      </c>
      <c r="D226" s="53" t="s">
        <v>262</v>
      </c>
      <c r="E226" s="58">
        <v>10</v>
      </c>
    </row>
    <row r="227" spans="1:5" x14ac:dyDescent="0.5">
      <c r="A227" s="59" t="s">
        <v>254</v>
      </c>
      <c r="B227" s="59"/>
      <c r="C227" s="59"/>
      <c r="D227" s="59"/>
      <c r="E227" s="60">
        <v>40</v>
      </c>
    </row>
    <row r="231" spans="1:5" ht="10.5" customHeight="1" x14ac:dyDescent="0.5">
      <c r="A231" s="68" t="s">
        <v>225</v>
      </c>
      <c r="B231" s="68"/>
      <c r="C231" s="68"/>
      <c r="D231" s="68"/>
      <c r="E231" s="68"/>
    </row>
    <row r="232" spans="1:5" ht="10.5" customHeight="1" x14ac:dyDescent="0.5">
      <c r="A232" s="67" t="s">
        <v>844</v>
      </c>
      <c r="B232" s="67"/>
      <c r="C232" s="67"/>
      <c r="D232" s="67"/>
      <c r="E232" s="67"/>
    </row>
    <row r="234" spans="1:5" ht="34.200000000000003" x14ac:dyDescent="0.5">
      <c r="A234" s="51" t="s">
        <v>2793</v>
      </c>
      <c r="B234" s="51" t="s">
        <v>229</v>
      </c>
      <c r="C234" s="51" t="s">
        <v>232</v>
      </c>
      <c r="D234" s="51" t="s">
        <v>231</v>
      </c>
      <c r="E234" s="52" t="s">
        <v>234</v>
      </c>
    </row>
    <row r="235" spans="1:5" ht="30.6" x14ac:dyDescent="0.5">
      <c r="A235" s="53" t="s">
        <v>395</v>
      </c>
      <c r="B235" s="53" t="s">
        <v>2986</v>
      </c>
      <c r="C235" s="54">
        <v>10</v>
      </c>
      <c r="D235" s="53" t="s">
        <v>341</v>
      </c>
      <c r="E235" s="58">
        <v>10</v>
      </c>
    </row>
    <row r="236" spans="1:5" x14ac:dyDescent="0.5">
      <c r="A236" s="59" t="s">
        <v>254</v>
      </c>
      <c r="B236" s="59"/>
      <c r="C236" s="59"/>
      <c r="D236" s="59"/>
      <c r="E236" s="60">
        <v>10</v>
      </c>
    </row>
    <row r="240" spans="1:5" ht="10.5" customHeight="1" x14ac:dyDescent="0.5">
      <c r="A240" s="68" t="s">
        <v>225</v>
      </c>
      <c r="B240" s="68"/>
      <c r="C240" s="68"/>
      <c r="D240" s="68"/>
      <c r="E240" s="68"/>
    </row>
    <row r="241" spans="1:5" ht="10.5" customHeight="1" x14ac:dyDescent="0.5">
      <c r="A241" s="67" t="s">
        <v>919</v>
      </c>
      <c r="B241" s="67"/>
      <c r="C241" s="67"/>
      <c r="D241" s="67"/>
      <c r="E241" s="67"/>
    </row>
    <row r="243" spans="1:5" ht="34.200000000000003" x14ac:dyDescent="0.5">
      <c r="A243" s="51" t="s">
        <v>2793</v>
      </c>
      <c r="B243" s="51" t="s">
        <v>229</v>
      </c>
      <c r="C243" s="51" t="s">
        <v>232</v>
      </c>
      <c r="D243" s="51" t="s">
        <v>231</v>
      </c>
      <c r="E243" s="52" t="s">
        <v>234</v>
      </c>
    </row>
    <row r="244" spans="1:5" ht="40.799999999999997" x14ac:dyDescent="0.5">
      <c r="A244" s="53" t="s">
        <v>297</v>
      </c>
      <c r="B244" s="53" t="s">
        <v>2986</v>
      </c>
      <c r="C244" s="54">
        <v>10</v>
      </c>
      <c r="D244" s="53" t="s">
        <v>341</v>
      </c>
      <c r="E244" s="58">
        <v>10</v>
      </c>
    </row>
    <row r="245" spans="1:5" x14ac:dyDescent="0.5">
      <c r="A245" s="59" t="s">
        <v>254</v>
      </c>
      <c r="B245" s="59"/>
      <c r="C245" s="59"/>
      <c r="D245" s="59"/>
      <c r="E245" s="60">
        <v>10</v>
      </c>
    </row>
    <row r="249" spans="1:5" ht="10.5" customHeight="1" x14ac:dyDescent="0.5">
      <c r="A249" s="68" t="s">
        <v>225</v>
      </c>
      <c r="B249" s="68"/>
      <c r="C249" s="68"/>
      <c r="D249" s="68"/>
      <c r="E249" s="68"/>
    </row>
    <row r="250" spans="1:5" ht="10.5" customHeight="1" x14ac:dyDescent="0.5">
      <c r="A250" s="67" t="s">
        <v>943</v>
      </c>
      <c r="B250" s="67"/>
      <c r="C250" s="67"/>
      <c r="D250" s="67"/>
      <c r="E250" s="67"/>
    </row>
    <row r="252" spans="1:5" ht="34.200000000000003" x14ac:dyDescent="0.5">
      <c r="A252" s="51" t="s">
        <v>2793</v>
      </c>
      <c r="B252" s="51" t="s">
        <v>229</v>
      </c>
      <c r="C252" s="51" t="s">
        <v>232</v>
      </c>
      <c r="D252" s="51" t="s">
        <v>231</v>
      </c>
      <c r="E252" s="52" t="s">
        <v>234</v>
      </c>
    </row>
    <row r="253" spans="1:5" ht="40.799999999999997" x14ac:dyDescent="0.5">
      <c r="A253" s="53" t="s">
        <v>241</v>
      </c>
      <c r="B253" s="53" t="s">
        <v>2986</v>
      </c>
      <c r="C253" s="54">
        <v>10</v>
      </c>
      <c r="D253" s="53" t="s">
        <v>253</v>
      </c>
      <c r="E253" s="58">
        <v>10</v>
      </c>
    </row>
    <row r="254" spans="1:5" x14ac:dyDescent="0.5">
      <c r="A254" s="59" t="s">
        <v>254</v>
      </c>
      <c r="B254" s="59"/>
      <c r="C254" s="59"/>
      <c r="D254" s="59"/>
      <c r="E254" s="60">
        <v>10</v>
      </c>
    </row>
    <row r="258" spans="1:5" ht="10.5" customHeight="1" x14ac:dyDescent="0.5">
      <c r="A258" s="68" t="s">
        <v>225</v>
      </c>
      <c r="B258" s="68"/>
      <c r="C258" s="68"/>
      <c r="D258" s="68"/>
      <c r="E258" s="68"/>
    </row>
    <row r="259" spans="1:5" ht="10.5" customHeight="1" x14ac:dyDescent="0.5">
      <c r="A259" s="67" t="s">
        <v>957</v>
      </c>
      <c r="B259" s="67"/>
      <c r="C259" s="67"/>
      <c r="D259" s="67"/>
      <c r="E259" s="67"/>
    </row>
    <row r="261" spans="1:5" ht="34.200000000000003" x14ac:dyDescent="0.5">
      <c r="A261" s="51" t="s">
        <v>2793</v>
      </c>
      <c r="B261" s="51" t="s">
        <v>229</v>
      </c>
      <c r="C261" s="51" t="s">
        <v>232</v>
      </c>
      <c r="D261" s="51" t="s">
        <v>231</v>
      </c>
      <c r="E261" s="52" t="s">
        <v>234</v>
      </c>
    </row>
    <row r="262" spans="1:5" ht="40.799999999999997" x14ac:dyDescent="0.5">
      <c r="A262" s="53" t="s">
        <v>682</v>
      </c>
      <c r="B262" s="53" t="s">
        <v>2986</v>
      </c>
      <c r="C262" s="54">
        <v>10</v>
      </c>
      <c r="D262" s="53" t="s">
        <v>262</v>
      </c>
      <c r="E262" s="58">
        <v>10</v>
      </c>
    </row>
    <row r="263" spans="1:5" x14ac:dyDescent="0.5">
      <c r="A263" s="59" t="s">
        <v>254</v>
      </c>
      <c r="B263" s="59"/>
      <c r="C263" s="59"/>
      <c r="D263" s="59"/>
      <c r="E263" s="60">
        <v>10</v>
      </c>
    </row>
    <row r="267" spans="1:5" ht="10.5" customHeight="1" x14ac:dyDescent="0.5">
      <c r="A267" s="68" t="s">
        <v>225</v>
      </c>
      <c r="B267" s="68"/>
      <c r="C267" s="68"/>
      <c r="D267" s="68"/>
      <c r="E267" s="68"/>
    </row>
    <row r="268" spans="1:5" ht="10.5" customHeight="1" x14ac:dyDescent="0.5">
      <c r="A268" s="67" t="s">
        <v>960</v>
      </c>
      <c r="B268" s="67"/>
      <c r="C268" s="67"/>
      <c r="D268" s="67"/>
      <c r="E268" s="67"/>
    </row>
    <row r="270" spans="1:5" ht="34.200000000000003" x14ac:dyDescent="0.5">
      <c r="A270" s="51" t="s">
        <v>2793</v>
      </c>
      <c r="B270" s="51" t="s">
        <v>229</v>
      </c>
      <c r="C270" s="51" t="s">
        <v>232</v>
      </c>
      <c r="D270" s="51" t="s">
        <v>231</v>
      </c>
      <c r="E270" s="52" t="s">
        <v>234</v>
      </c>
    </row>
    <row r="271" spans="1:5" ht="40.799999999999997" x14ac:dyDescent="0.5">
      <c r="A271" s="53" t="s">
        <v>794</v>
      </c>
      <c r="B271" s="53" t="s">
        <v>2986</v>
      </c>
      <c r="C271" s="54">
        <v>10</v>
      </c>
      <c r="D271" s="53" t="s">
        <v>2995</v>
      </c>
      <c r="E271" s="58">
        <v>10</v>
      </c>
    </row>
    <row r="272" spans="1:5" x14ac:dyDescent="0.5">
      <c r="A272" s="59" t="s">
        <v>254</v>
      </c>
      <c r="B272" s="59"/>
      <c r="C272" s="59"/>
      <c r="D272" s="59"/>
      <c r="E272" s="60">
        <v>10</v>
      </c>
    </row>
    <row r="276" spans="1:5" ht="10.5" customHeight="1" x14ac:dyDescent="0.5">
      <c r="A276" s="68" t="s">
        <v>225</v>
      </c>
      <c r="B276" s="68"/>
      <c r="C276" s="68"/>
      <c r="D276" s="68"/>
      <c r="E276" s="68"/>
    </row>
    <row r="277" spans="1:5" ht="10.5" customHeight="1" x14ac:dyDescent="0.5">
      <c r="A277" s="67" t="s">
        <v>986</v>
      </c>
      <c r="B277" s="67"/>
      <c r="C277" s="67"/>
      <c r="D277" s="67"/>
      <c r="E277" s="67"/>
    </row>
    <row r="279" spans="1:5" ht="34.200000000000003" x14ac:dyDescent="0.5">
      <c r="A279" s="51" t="s">
        <v>2793</v>
      </c>
      <c r="B279" s="51" t="s">
        <v>229</v>
      </c>
      <c r="C279" s="51" t="s">
        <v>232</v>
      </c>
      <c r="D279" s="51" t="s">
        <v>231</v>
      </c>
      <c r="E279" s="52" t="s">
        <v>234</v>
      </c>
    </row>
    <row r="280" spans="1:5" ht="40.799999999999997" x14ac:dyDescent="0.5">
      <c r="A280" s="53" t="s">
        <v>794</v>
      </c>
      <c r="B280" s="53" t="s">
        <v>2986</v>
      </c>
      <c r="C280" s="54">
        <v>10</v>
      </c>
      <c r="D280" s="53" t="s">
        <v>262</v>
      </c>
      <c r="E280" s="58">
        <v>10</v>
      </c>
    </row>
    <row r="281" spans="1:5" x14ac:dyDescent="0.5">
      <c r="A281" s="59" t="s">
        <v>254</v>
      </c>
      <c r="B281" s="59"/>
      <c r="C281" s="59"/>
      <c r="D281" s="59"/>
      <c r="E281" s="60">
        <v>10</v>
      </c>
    </row>
    <row r="285" spans="1:5" ht="10.5" customHeight="1" x14ac:dyDescent="0.5">
      <c r="A285" s="68" t="s">
        <v>225</v>
      </c>
      <c r="B285" s="68"/>
      <c r="C285" s="68"/>
      <c r="D285" s="68"/>
      <c r="E285" s="68"/>
    </row>
    <row r="286" spans="1:5" ht="10.5" customHeight="1" x14ac:dyDescent="0.5">
      <c r="A286" s="67" t="s">
        <v>1017</v>
      </c>
      <c r="B286" s="67"/>
      <c r="C286" s="67"/>
      <c r="D286" s="67"/>
      <c r="E286" s="67"/>
    </row>
    <row r="288" spans="1:5" ht="34.200000000000003" x14ac:dyDescent="0.5">
      <c r="A288" s="51" t="s">
        <v>2793</v>
      </c>
      <c r="B288" s="51" t="s">
        <v>229</v>
      </c>
      <c r="C288" s="51" t="s">
        <v>232</v>
      </c>
      <c r="D288" s="51" t="s">
        <v>231</v>
      </c>
      <c r="E288" s="52" t="s">
        <v>234</v>
      </c>
    </row>
    <row r="289" spans="1:5" ht="30.6" x14ac:dyDescent="0.5">
      <c r="A289" s="53" t="s">
        <v>282</v>
      </c>
      <c r="B289" s="53" t="s">
        <v>2986</v>
      </c>
      <c r="C289" s="54">
        <v>10</v>
      </c>
      <c r="D289" s="53" t="s">
        <v>262</v>
      </c>
      <c r="E289" s="58">
        <v>10</v>
      </c>
    </row>
    <row r="290" spans="1:5" ht="40.799999999999997" x14ac:dyDescent="0.5">
      <c r="A290" s="53" t="s">
        <v>2817</v>
      </c>
      <c r="B290" s="53" t="s">
        <v>2986</v>
      </c>
      <c r="C290" s="54">
        <v>10</v>
      </c>
      <c r="D290" s="53" t="s">
        <v>341</v>
      </c>
      <c r="E290" s="58">
        <v>10</v>
      </c>
    </row>
    <row r="291" spans="1:5" x14ac:dyDescent="0.5">
      <c r="A291" s="59" t="s">
        <v>254</v>
      </c>
      <c r="B291" s="59"/>
      <c r="C291" s="59"/>
      <c r="D291" s="59"/>
      <c r="E291" s="60">
        <v>20</v>
      </c>
    </row>
    <row r="295" spans="1:5" ht="10.5" customHeight="1" x14ac:dyDescent="0.5">
      <c r="A295" s="68" t="s">
        <v>225</v>
      </c>
      <c r="B295" s="68"/>
      <c r="C295" s="68"/>
      <c r="D295" s="68"/>
      <c r="E295" s="68"/>
    </row>
    <row r="296" spans="1:5" ht="10.5" customHeight="1" x14ac:dyDescent="0.5">
      <c r="A296" s="67" t="s">
        <v>1021</v>
      </c>
      <c r="B296" s="67"/>
      <c r="C296" s="67"/>
      <c r="D296" s="67"/>
      <c r="E296" s="67"/>
    </row>
    <row r="298" spans="1:5" ht="34.200000000000003" x14ac:dyDescent="0.5">
      <c r="A298" s="51" t="s">
        <v>2793</v>
      </c>
      <c r="B298" s="51" t="s">
        <v>229</v>
      </c>
      <c r="C298" s="51" t="s">
        <v>232</v>
      </c>
      <c r="D298" s="51" t="s">
        <v>231</v>
      </c>
      <c r="E298" s="52" t="s">
        <v>234</v>
      </c>
    </row>
    <row r="299" spans="1:5" ht="40.799999999999997" x14ac:dyDescent="0.5">
      <c r="A299" s="53" t="s">
        <v>381</v>
      </c>
      <c r="B299" s="53" t="s">
        <v>2986</v>
      </c>
      <c r="C299" s="54">
        <v>10</v>
      </c>
      <c r="D299" s="53" t="s">
        <v>1024</v>
      </c>
      <c r="E299" s="58">
        <v>10</v>
      </c>
    </row>
    <row r="300" spans="1:5" x14ac:dyDescent="0.5">
      <c r="A300" s="59" t="s">
        <v>254</v>
      </c>
      <c r="B300" s="59"/>
      <c r="C300" s="59"/>
      <c r="D300" s="59"/>
      <c r="E300" s="60">
        <v>10</v>
      </c>
    </row>
    <row r="304" spans="1:5" ht="10.5" customHeight="1" x14ac:dyDescent="0.5">
      <c r="A304" s="68" t="s">
        <v>225</v>
      </c>
      <c r="B304" s="68"/>
      <c r="C304" s="68"/>
      <c r="D304" s="68"/>
      <c r="E304" s="68"/>
    </row>
    <row r="305" spans="1:5" ht="10.5" customHeight="1" x14ac:dyDescent="0.5">
      <c r="A305" s="67" t="s">
        <v>1098</v>
      </c>
      <c r="B305" s="67"/>
      <c r="C305" s="67"/>
      <c r="D305" s="67"/>
      <c r="E305" s="67"/>
    </row>
    <row r="307" spans="1:5" ht="34.200000000000003" x14ac:dyDescent="0.5">
      <c r="A307" s="51" t="s">
        <v>2793</v>
      </c>
      <c r="B307" s="51" t="s">
        <v>229</v>
      </c>
      <c r="C307" s="51" t="s">
        <v>232</v>
      </c>
      <c r="D307" s="51" t="s">
        <v>231</v>
      </c>
      <c r="E307" s="52" t="s">
        <v>234</v>
      </c>
    </row>
    <row r="308" spans="1:5" ht="30.6" x14ac:dyDescent="0.5">
      <c r="A308" s="53" t="s">
        <v>495</v>
      </c>
      <c r="B308" s="53" t="s">
        <v>2986</v>
      </c>
      <c r="C308" s="54">
        <v>10</v>
      </c>
      <c r="D308" s="53" t="s">
        <v>341</v>
      </c>
      <c r="E308" s="58">
        <v>10</v>
      </c>
    </row>
    <row r="309" spans="1:5" x14ac:dyDescent="0.5">
      <c r="A309" s="59" t="s">
        <v>254</v>
      </c>
      <c r="B309" s="59"/>
      <c r="C309" s="59"/>
      <c r="D309" s="59"/>
      <c r="E309" s="60">
        <v>10</v>
      </c>
    </row>
    <row r="313" spans="1:5" ht="10.5" customHeight="1" x14ac:dyDescent="0.5">
      <c r="A313" s="68" t="s">
        <v>225</v>
      </c>
      <c r="B313" s="68"/>
      <c r="C313" s="68"/>
      <c r="D313" s="68"/>
      <c r="E313" s="68"/>
    </row>
    <row r="314" spans="1:5" ht="10.5" customHeight="1" x14ac:dyDescent="0.5">
      <c r="A314" s="67" t="s">
        <v>1149</v>
      </c>
      <c r="B314" s="67"/>
      <c r="C314" s="67"/>
      <c r="D314" s="67"/>
      <c r="E314" s="67"/>
    </row>
    <row r="316" spans="1:5" ht="34.200000000000003" x14ac:dyDescent="0.5">
      <c r="A316" s="51" t="s">
        <v>2793</v>
      </c>
      <c r="B316" s="51" t="s">
        <v>229</v>
      </c>
      <c r="C316" s="51" t="s">
        <v>232</v>
      </c>
      <c r="D316" s="51" t="s">
        <v>231</v>
      </c>
      <c r="E316" s="52" t="s">
        <v>234</v>
      </c>
    </row>
    <row r="317" spans="1:5" ht="40.799999999999997" x14ac:dyDescent="0.5">
      <c r="A317" s="53" t="s">
        <v>256</v>
      </c>
      <c r="B317" s="53" t="s">
        <v>2986</v>
      </c>
      <c r="C317" s="54">
        <v>10</v>
      </c>
      <c r="D317" s="53" t="s">
        <v>262</v>
      </c>
      <c r="E317" s="58">
        <v>10</v>
      </c>
    </row>
    <row r="318" spans="1:5" ht="51" x14ac:dyDescent="0.5">
      <c r="A318" s="53" t="s">
        <v>665</v>
      </c>
      <c r="B318" s="53" t="s">
        <v>2986</v>
      </c>
      <c r="C318" s="54">
        <v>10</v>
      </c>
      <c r="D318" s="53" t="s">
        <v>253</v>
      </c>
      <c r="E318" s="58">
        <v>10</v>
      </c>
    </row>
    <row r="319" spans="1:5" x14ac:dyDescent="0.5">
      <c r="A319" s="59" t="s">
        <v>254</v>
      </c>
      <c r="B319" s="59"/>
      <c r="C319" s="59"/>
      <c r="D319" s="59"/>
      <c r="E319" s="60">
        <v>20</v>
      </c>
    </row>
    <row r="323" spans="1:5" ht="10.5" customHeight="1" x14ac:dyDescent="0.5">
      <c r="A323" s="68" t="s">
        <v>225</v>
      </c>
      <c r="B323" s="68"/>
      <c r="C323" s="68"/>
      <c r="D323" s="68"/>
      <c r="E323" s="68"/>
    </row>
    <row r="324" spans="1:5" ht="10.5" customHeight="1" x14ac:dyDescent="0.5">
      <c r="A324" s="67" t="s">
        <v>1213</v>
      </c>
      <c r="B324" s="67"/>
      <c r="C324" s="67"/>
      <c r="D324" s="67"/>
      <c r="E324" s="67"/>
    </row>
    <row r="326" spans="1:5" ht="34.200000000000003" x14ac:dyDescent="0.5">
      <c r="A326" s="51" t="s">
        <v>2793</v>
      </c>
      <c r="B326" s="51" t="s">
        <v>229</v>
      </c>
      <c r="C326" s="51" t="s">
        <v>232</v>
      </c>
      <c r="D326" s="51" t="s">
        <v>231</v>
      </c>
      <c r="E326" s="52" t="s">
        <v>234</v>
      </c>
    </row>
    <row r="327" spans="1:5" x14ac:dyDescent="0.5">
      <c r="A327" s="69" t="s">
        <v>235</v>
      </c>
      <c r="B327" s="53" t="s">
        <v>2986</v>
      </c>
      <c r="C327" s="54">
        <v>10</v>
      </c>
      <c r="D327" s="53" t="s">
        <v>1216</v>
      </c>
      <c r="E327" s="58">
        <v>10</v>
      </c>
    </row>
    <row r="328" spans="1:5" x14ac:dyDescent="0.5">
      <c r="A328" s="69"/>
      <c r="B328" s="53" t="s">
        <v>2986</v>
      </c>
      <c r="C328" s="54">
        <v>10</v>
      </c>
      <c r="D328" s="53" t="s">
        <v>1216</v>
      </c>
      <c r="E328" s="58">
        <v>10</v>
      </c>
    </row>
    <row r="329" spans="1:5" x14ac:dyDescent="0.5">
      <c r="A329" s="59" t="s">
        <v>254</v>
      </c>
      <c r="B329" s="59"/>
      <c r="C329" s="59"/>
      <c r="D329" s="59"/>
      <c r="E329" s="60">
        <v>20</v>
      </c>
    </row>
    <row r="333" spans="1:5" ht="10.5" customHeight="1" x14ac:dyDescent="0.5">
      <c r="A333" s="68" t="s">
        <v>225</v>
      </c>
      <c r="B333" s="68"/>
      <c r="C333" s="68"/>
      <c r="D333" s="68"/>
      <c r="E333" s="68"/>
    </row>
    <row r="334" spans="1:5" ht="10.5" customHeight="1" x14ac:dyDescent="0.5">
      <c r="A334" s="67" t="s">
        <v>1259</v>
      </c>
      <c r="B334" s="67"/>
      <c r="C334" s="67"/>
      <c r="D334" s="67"/>
      <c r="E334" s="67"/>
    </row>
    <row r="336" spans="1:5" ht="34.200000000000003" x14ac:dyDescent="0.5">
      <c r="A336" s="51" t="s">
        <v>2793</v>
      </c>
      <c r="B336" s="51" t="s">
        <v>229</v>
      </c>
      <c r="C336" s="51" t="s">
        <v>232</v>
      </c>
      <c r="D336" s="51" t="s">
        <v>231</v>
      </c>
      <c r="E336" s="52" t="s">
        <v>234</v>
      </c>
    </row>
    <row r="337" spans="1:5" ht="40.799999999999997" x14ac:dyDescent="0.5">
      <c r="A337" s="53" t="s">
        <v>426</v>
      </c>
      <c r="B337" s="53" t="s">
        <v>2986</v>
      </c>
      <c r="C337" s="54">
        <v>10</v>
      </c>
      <c r="D337" s="53" t="s">
        <v>2996</v>
      </c>
      <c r="E337" s="58">
        <v>10</v>
      </c>
    </row>
    <row r="338" spans="1:5" x14ac:dyDescent="0.5">
      <c r="A338" s="59" t="s">
        <v>254</v>
      </c>
      <c r="B338" s="59"/>
      <c r="C338" s="59"/>
      <c r="D338" s="59"/>
      <c r="E338" s="60">
        <v>10</v>
      </c>
    </row>
    <row r="342" spans="1:5" ht="10.5" customHeight="1" x14ac:dyDescent="0.5">
      <c r="A342" s="68" t="s">
        <v>225</v>
      </c>
      <c r="B342" s="68"/>
      <c r="C342" s="68"/>
      <c r="D342" s="68"/>
      <c r="E342" s="68"/>
    </row>
    <row r="343" spans="1:5" ht="10.5" customHeight="1" x14ac:dyDescent="0.5">
      <c r="A343" s="67" t="s">
        <v>1261</v>
      </c>
      <c r="B343" s="67"/>
      <c r="C343" s="67"/>
      <c r="D343" s="67"/>
      <c r="E343" s="67"/>
    </row>
    <row r="345" spans="1:5" ht="34.200000000000003" x14ac:dyDescent="0.5">
      <c r="A345" s="51" t="s">
        <v>2793</v>
      </c>
      <c r="B345" s="51" t="s">
        <v>229</v>
      </c>
      <c r="C345" s="51" t="s">
        <v>232</v>
      </c>
      <c r="D345" s="51" t="s">
        <v>231</v>
      </c>
      <c r="E345" s="52" t="s">
        <v>234</v>
      </c>
    </row>
    <row r="346" spans="1:5" x14ac:dyDescent="0.5">
      <c r="A346" s="69" t="s">
        <v>256</v>
      </c>
      <c r="B346" s="53" t="s">
        <v>2986</v>
      </c>
      <c r="C346" s="54">
        <v>10</v>
      </c>
      <c r="D346" s="53" t="s">
        <v>341</v>
      </c>
      <c r="E346" s="58">
        <v>10</v>
      </c>
    </row>
    <row r="347" spans="1:5" x14ac:dyDescent="0.5">
      <c r="A347" s="69"/>
      <c r="B347" s="53" t="s">
        <v>2986</v>
      </c>
      <c r="C347" s="54">
        <v>10</v>
      </c>
      <c r="D347" s="53" t="s">
        <v>262</v>
      </c>
      <c r="E347" s="58">
        <v>10</v>
      </c>
    </row>
    <row r="348" spans="1:5" x14ac:dyDescent="0.5">
      <c r="A348" s="69" t="s">
        <v>381</v>
      </c>
      <c r="B348" s="53" t="s">
        <v>2986</v>
      </c>
      <c r="C348" s="54">
        <v>10</v>
      </c>
      <c r="D348" s="53" t="s">
        <v>350</v>
      </c>
      <c r="E348" s="58">
        <v>10</v>
      </c>
    </row>
    <row r="349" spans="1:5" x14ac:dyDescent="0.5">
      <c r="A349" s="69"/>
      <c r="B349" s="53" t="s">
        <v>2986</v>
      </c>
      <c r="C349" s="54">
        <v>10</v>
      </c>
      <c r="D349" s="53" t="s">
        <v>1024</v>
      </c>
      <c r="E349" s="58">
        <v>10</v>
      </c>
    </row>
    <row r="350" spans="1:5" x14ac:dyDescent="0.5">
      <c r="A350" s="69" t="s">
        <v>325</v>
      </c>
      <c r="B350" s="53" t="s">
        <v>2986</v>
      </c>
      <c r="C350" s="54">
        <v>10</v>
      </c>
      <c r="D350" s="53" t="s">
        <v>386</v>
      </c>
      <c r="E350" s="58">
        <v>10</v>
      </c>
    </row>
    <row r="351" spans="1:5" x14ac:dyDescent="0.5">
      <c r="A351" s="69"/>
      <c r="B351" s="53" t="s">
        <v>2986</v>
      </c>
      <c r="C351" s="54">
        <v>10</v>
      </c>
      <c r="D351" s="53" t="s">
        <v>341</v>
      </c>
      <c r="E351" s="58">
        <v>10</v>
      </c>
    </row>
    <row r="352" spans="1:5" x14ac:dyDescent="0.5">
      <c r="A352" s="69" t="s">
        <v>395</v>
      </c>
      <c r="B352" s="53" t="s">
        <v>2986</v>
      </c>
      <c r="C352" s="54">
        <v>10</v>
      </c>
      <c r="D352" s="53" t="s">
        <v>350</v>
      </c>
      <c r="E352" s="58">
        <v>10</v>
      </c>
    </row>
    <row r="353" spans="1:5" x14ac:dyDescent="0.5">
      <c r="A353" s="69"/>
      <c r="B353" s="53" t="s">
        <v>2986</v>
      </c>
      <c r="C353" s="54">
        <v>10</v>
      </c>
      <c r="D353" s="53" t="s">
        <v>341</v>
      </c>
      <c r="E353" s="58">
        <v>10</v>
      </c>
    </row>
    <row r="354" spans="1:5" ht="30.6" x14ac:dyDescent="0.5">
      <c r="A354" s="53" t="s">
        <v>259</v>
      </c>
      <c r="B354" s="53" t="s">
        <v>2986</v>
      </c>
      <c r="C354" s="54">
        <v>10</v>
      </c>
      <c r="D354" s="53" t="s">
        <v>239</v>
      </c>
      <c r="E354" s="58">
        <v>10</v>
      </c>
    </row>
    <row r="355" spans="1:5" x14ac:dyDescent="0.5">
      <c r="A355" s="69" t="s">
        <v>648</v>
      </c>
      <c r="B355" s="53" t="s">
        <v>2986</v>
      </c>
      <c r="C355" s="54">
        <v>10</v>
      </c>
      <c r="D355" s="53" t="s">
        <v>262</v>
      </c>
      <c r="E355" s="58">
        <v>10</v>
      </c>
    </row>
    <row r="356" spans="1:5" x14ac:dyDescent="0.5">
      <c r="A356" s="69"/>
      <c r="B356" s="53" t="s">
        <v>2986</v>
      </c>
      <c r="C356" s="54">
        <v>10</v>
      </c>
      <c r="D356" s="53" t="s">
        <v>2992</v>
      </c>
      <c r="E356" s="58">
        <v>10</v>
      </c>
    </row>
    <row r="357" spans="1:5" ht="20.399999999999999" x14ac:dyDescent="0.5">
      <c r="A357" s="69"/>
      <c r="B357" s="53" t="s">
        <v>2986</v>
      </c>
      <c r="C357" s="54">
        <v>10</v>
      </c>
      <c r="D357" s="53" t="s">
        <v>253</v>
      </c>
      <c r="E357" s="58">
        <v>10</v>
      </c>
    </row>
    <row r="358" spans="1:5" ht="30.6" x14ac:dyDescent="0.5">
      <c r="A358" s="53" t="s">
        <v>282</v>
      </c>
      <c r="B358" s="53" t="s">
        <v>2986</v>
      </c>
      <c r="C358" s="54">
        <v>10</v>
      </c>
      <c r="D358" s="53" t="s">
        <v>262</v>
      </c>
      <c r="E358" s="58">
        <v>10</v>
      </c>
    </row>
    <row r="359" spans="1:5" x14ac:dyDescent="0.5">
      <c r="A359" s="69" t="s">
        <v>426</v>
      </c>
      <c r="B359" s="53" t="s">
        <v>2986</v>
      </c>
      <c r="C359" s="54">
        <v>10</v>
      </c>
      <c r="D359" s="53" t="s">
        <v>2989</v>
      </c>
      <c r="E359" s="58">
        <v>10</v>
      </c>
    </row>
    <row r="360" spans="1:5" x14ac:dyDescent="0.5">
      <c r="A360" s="69"/>
      <c r="B360" s="53" t="s">
        <v>2986</v>
      </c>
      <c r="C360" s="54">
        <v>10</v>
      </c>
      <c r="D360" s="53" t="s">
        <v>2989</v>
      </c>
      <c r="E360" s="58">
        <v>10</v>
      </c>
    </row>
    <row r="361" spans="1:5" x14ac:dyDescent="0.5">
      <c r="A361" s="69"/>
      <c r="B361" s="53" t="s">
        <v>2986</v>
      </c>
      <c r="C361" s="54">
        <v>10</v>
      </c>
      <c r="D361" s="53" t="s">
        <v>262</v>
      </c>
      <c r="E361" s="58">
        <v>10</v>
      </c>
    </row>
    <row r="362" spans="1:5" x14ac:dyDescent="0.5">
      <c r="A362" s="69"/>
      <c r="B362" s="53" t="s">
        <v>2986</v>
      </c>
      <c r="C362" s="54">
        <v>10</v>
      </c>
      <c r="D362" s="53" t="s">
        <v>341</v>
      </c>
      <c r="E362" s="58">
        <v>10</v>
      </c>
    </row>
    <row r="363" spans="1:5" x14ac:dyDescent="0.5">
      <c r="A363" s="69"/>
      <c r="B363" s="53" t="s">
        <v>2986</v>
      </c>
      <c r="C363" s="54">
        <v>10</v>
      </c>
      <c r="D363" s="53" t="s">
        <v>2996</v>
      </c>
      <c r="E363" s="58">
        <v>10</v>
      </c>
    </row>
    <row r="364" spans="1:5" x14ac:dyDescent="0.5">
      <c r="A364" s="69"/>
      <c r="B364" s="53" t="s">
        <v>2986</v>
      </c>
      <c r="C364" s="54">
        <v>10</v>
      </c>
      <c r="D364" s="53" t="s">
        <v>262</v>
      </c>
      <c r="E364" s="58">
        <v>10</v>
      </c>
    </row>
    <row r="365" spans="1:5" x14ac:dyDescent="0.5">
      <c r="A365" s="69"/>
      <c r="B365" s="53" t="s">
        <v>2986</v>
      </c>
      <c r="C365" s="54">
        <v>10</v>
      </c>
      <c r="D365" s="53" t="s">
        <v>2987</v>
      </c>
      <c r="E365" s="58">
        <v>10</v>
      </c>
    </row>
    <row r="366" spans="1:5" ht="30.6" x14ac:dyDescent="0.5">
      <c r="A366" s="53" t="s">
        <v>495</v>
      </c>
      <c r="B366" s="53" t="s">
        <v>2986</v>
      </c>
      <c r="C366" s="54">
        <v>10</v>
      </c>
      <c r="D366" s="53" t="s">
        <v>341</v>
      </c>
      <c r="E366" s="58">
        <v>10</v>
      </c>
    </row>
    <row r="367" spans="1:5" ht="40.799999999999997" x14ac:dyDescent="0.5">
      <c r="A367" s="53" t="s">
        <v>2817</v>
      </c>
      <c r="B367" s="53" t="s">
        <v>2986</v>
      </c>
      <c r="C367" s="54">
        <v>10</v>
      </c>
      <c r="D367" s="53" t="s">
        <v>341</v>
      </c>
      <c r="E367" s="58">
        <v>10</v>
      </c>
    </row>
    <row r="368" spans="1:5" x14ac:dyDescent="0.5">
      <c r="A368" s="69" t="s">
        <v>235</v>
      </c>
      <c r="B368" s="53" t="s">
        <v>2986</v>
      </c>
      <c r="C368" s="54">
        <v>10</v>
      </c>
      <c r="D368" s="53" t="s">
        <v>1216</v>
      </c>
      <c r="E368" s="58">
        <v>10</v>
      </c>
    </row>
    <row r="369" spans="1:5" x14ac:dyDescent="0.5">
      <c r="A369" s="69"/>
      <c r="B369" s="53" t="s">
        <v>2986</v>
      </c>
      <c r="C369" s="54">
        <v>10</v>
      </c>
      <c r="D369" s="53" t="s">
        <v>1216</v>
      </c>
      <c r="E369" s="58">
        <v>10</v>
      </c>
    </row>
    <row r="370" spans="1:5" ht="30.6" x14ac:dyDescent="0.5">
      <c r="A370" s="53" t="s">
        <v>361</v>
      </c>
      <c r="B370" s="53" t="s">
        <v>2986</v>
      </c>
      <c r="C370" s="54">
        <v>10</v>
      </c>
      <c r="D370" s="53" t="s">
        <v>262</v>
      </c>
      <c r="E370" s="58">
        <v>10</v>
      </c>
    </row>
    <row r="371" spans="1:5" ht="40.799999999999997" x14ac:dyDescent="0.5">
      <c r="A371" s="53" t="s">
        <v>790</v>
      </c>
      <c r="B371" s="53" t="s">
        <v>2986</v>
      </c>
      <c r="C371" s="54">
        <v>10</v>
      </c>
      <c r="D371" s="53" t="s">
        <v>2994</v>
      </c>
      <c r="E371" s="58">
        <v>10</v>
      </c>
    </row>
    <row r="372" spans="1:5" ht="20.399999999999999" x14ac:dyDescent="0.5">
      <c r="A372" s="69" t="s">
        <v>665</v>
      </c>
      <c r="B372" s="53" t="s">
        <v>2986</v>
      </c>
      <c r="C372" s="54">
        <v>10</v>
      </c>
      <c r="D372" s="53" t="s">
        <v>253</v>
      </c>
      <c r="E372" s="58">
        <v>10</v>
      </c>
    </row>
    <row r="373" spans="1:5" x14ac:dyDescent="0.5">
      <c r="A373" s="69"/>
      <c r="B373" s="53" t="s">
        <v>2986</v>
      </c>
      <c r="C373" s="54">
        <v>10</v>
      </c>
      <c r="D373" s="53" t="s">
        <v>2989</v>
      </c>
      <c r="E373" s="58">
        <v>10</v>
      </c>
    </row>
    <row r="374" spans="1:5" x14ac:dyDescent="0.5">
      <c r="A374" s="69" t="s">
        <v>241</v>
      </c>
      <c r="B374" s="53" t="s">
        <v>2986</v>
      </c>
      <c r="C374" s="54">
        <v>10</v>
      </c>
      <c r="D374" s="53" t="s">
        <v>2988</v>
      </c>
      <c r="E374" s="58">
        <v>10</v>
      </c>
    </row>
    <row r="375" spans="1:5" x14ac:dyDescent="0.5">
      <c r="A375" s="69"/>
      <c r="B375" s="53" t="s">
        <v>2986</v>
      </c>
      <c r="C375" s="54">
        <v>10</v>
      </c>
      <c r="D375" s="53" t="s">
        <v>262</v>
      </c>
      <c r="E375" s="58">
        <v>10</v>
      </c>
    </row>
    <row r="376" spans="1:5" ht="20.399999999999999" x14ac:dyDescent="0.5">
      <c r="A376" s="69"/>
      <c r="B376" s="53" t="s">
        <v>2986</v>
      </c>
      <c r="C376" s="54">
        <v>10</v>
      </c>
      <c r="D376" s="53" t="s">
        <v>253</v>
      </c>
      <c r="E376" s="58">
        <v>10</v>
      </c>
    </row>
    <row r="377" spans="1:5" x14ac:dyDescent="0.5">
      <c r="A377" s="69"/>
      <c r="B377" s="53" t="s">
        <v>2986</v>
      </c>
      <c r="C377" s="54">
        <v>10</v>
      </c>
      <c r="D377" s="53" t="s">
        <v>262</v>
      </c>
      <c r="E377" s="58">
        <v>10</v>
      </c>
    </row>
    <row r="378" spans="1:5" ht="20.399999999999999" x14ac:dyDescent="0.5">
      <c r="A378" s="69"/>
      <c r="B378" s="53" t="s">
        <v>2986</v>
      </c>
      <c r="C378" s="54">
        <v>10</v>
      </c>
      <c r="D378" s="53" t="s">
        <v>253</v>
      </c>
      <c r="E378" s="58">
        <v>10</v>
      </c>
    </row>
    <row r="379" spans="1:5" x14ac:dyDescent="0.5">
      <c r="A379" s="69" t="s">
        <v>443</v>
      </c>
      <c r="B379" s="53" t="s">
        <v>2986</v>
      </c>
      <c r="C379" s="54">
        <v>10</v>
      </c>
      <c r="D379" s="53" t="s">
        <v>262</v>
      </c>
      <c r="E379" s="58">
        <v>10</v>
      </c>
    </row>
    <row r="380" spans="1:5" x14ac:dyDescent="0.5">
      <c r="A380" s="69"/>
      <c r="B380" s="53" t="s">
        <v>2986</v>
      </c>
      <c r="C380" s="54">
        <v>10</v>
      </c>
      <c r="D380" s="53" t="s">
        <v>262</v>
      </c>
      <c r="E380" s="58">
        <v>10</v>
      </c>
    </row>
    <row r="381" spans="1:5" x14ac:dyDescent="0.5">
      <c r="A381" s="69"/>
      <c r="B381" s="53" t="s">
        <v>2986</v>
      </c>
      <c r="C381" s="54">
        <v>10</v>
      </c>
      <c r="D381" s="53" t="s">
        <v>2987</v>
      </c>
      <c r="E381" s="58">
        <v>10</v>
      </c>
    </row>
    <row r="382" spans="1:5" x14ac:dyDescent="0.5">
      <c r="A382" s="69"/>
      <c r="B382" s="53" t="s">
        <v>2986</v>
      </c>
      <c r="C382" s="54">
        <v>10</v>
      </c>
      <c r="D382" s="53" t="s">
        <v>262</v>
      </c>
      <c r="E382" s="58">
        <v>10</v>
      </c>
    </row>
    <row r="383" spans="1:5" x14ac:dyDescent="0.5">
      <c r="A383" s="69"/>
      <c r="B383" s="53" t="s">
        <v>2986</v>
      </c>
      <c r="C383" s="54">
        <v>10</v>
      </c>
      <c r="D383" s="53" t="s">
        <v>262</v>
      </c>
      <c r="E383" s="58">
        <v>10</v>
      </c>
    </row>
    <row r="384" spans="1:5" ht="40.799999999999997" x14ac:dyDescent="0.5">
      <c r="A384" s="53" t="s">
        <v>406</v>
      </c>
      <c r="B384" s="53" t="s">
        <v>2986</v>
      </c>
      <c r="C384" s="54">
        <v>10</v>
      </c>
      <c r="D384" s="53" t="s">
        <v>262</v>
      </c>
      <c r="E384" s="58">
        <v>10</v>
      </c>
    </row>
    <row r="385" spans="1:5" ht="20.399999999999999" x14ac:dyDescent="0.5">
      <c r="A385" s="69" t="s">
        <v>508</v>
      </c>
      <c r="B385" s="53" t="s">
        <v>2986</v>
      </c>
      <c r="C385" s="54">
        <v>10</v>
      </c>
      <c r="D385" s="53" t="s">
        <v>253</v>
      </c>
      <c r="E385" s="58">
        <v>10</v>
      </c>
    </row>
    <row r="386" spans="1:5" x14ac:dyDescent="0.5">
      <c r="A386" s="69"/>
      <c r="B386" s="53" t="s">
        <v>2986</v>
      </c>
      <c r="C386" s="54">
        <v>10</v>
      </c>
      <c r="D386" s="53" t="s">
        <v>262</v>
      </c>
      <c r="E386" s="58">
        <v>10</v>
      </c>
    </row>
    <row r="387" spans="1:5" ht="20.399999999999999" x14ac:dyDescent="0.5">
      <c r="A387" s="69" t="s">
        <v>794</v>
      </c>
      <c r="B387" s="53" t="s">
        <v>2986</v>
      </c>
      <c r="C387" s="54">
        <v>10</v>
      </c>
      <c r="D387" s="53" t="s">
        <v>253</v>
      </c>
      <c r="E387" s="58">
        <v>10</v>
      </c>
    </row>
    <row r="388" spans="1:5" ht="20.399999999999999" x14ac:dyDescent="0.5">
      <c r="A388" s="69"/>
      <c r="B388" s="53" t="s">
        <v>2986</v>
      </c>
      <c r="C388" s="54">
        <v>10</v>
      </c>
      <c r="D388" s="53" t="s">
        <v>2995</v>
      </c>
      <c r="E388" s="58">
        <v>10</v>
      </c>
    </row>
    <row r="389" spans="1:5" x14ac:dyDescent="0.5">
      <c r="A389" s="69"/>
      <c r="B389" s="53" t="s">
        <v>2986</v>
      </c>
      <c r="C389" s="54">
        <v>10</v>
      </c>
      <c r="D389" s="53" t="s">
        <v>262</v>
      </c>
      <c r="E389" s="58">
        <v>10</v>
      </c>
    </row>
    <row r="390" spans="1:5" ht="30.6" x14ac:dyDescent="0.5">
      <c r="A390" s="53" t="s">
        <v>512</v>
      </c>
      <c r="B390" s="53" t="s">
        <v>2986</v>
      </c>
      <c r="C390" s="54">
        <v>10</v>
      </c>
      <c r="D390" s="53" t="s">
        <v>341</v>
      </c>
      <c r="E390" s="58">
        <v>10</v>
      </c>
    </row>
    <row r="391" spans="1:5" ht="40.799999999999997" x14ac:dyDescent="0.5">
      <c r="A391" s="53" t="s">
        <v>682</v>
      </c>
      <c r="B391" s="53" t="s">
        <v>2986</v>
      </c>
      <c r="C391" s="54">
        <v>10</v>
      </c>
      <c r="D391" s="53" t="s">
        <v>262</v>
      </c>
      <c r="E391" s="58">
        <v>10</v>
      </c>
    </row>
    <row r="392" spans="1:5" ht="40.799999999999997" x14ac:dyDescent="0.5">
      <c r="A392" s="53" t="s">
        <v>374</v>
      </c>
      <c r="B392" s="53" t="s">
        <v>2986</v>
      </c>
      <c r="C392" s="54">
        <v>10</v>
      </c>
      <c r="D392" s="53" t="s">
        <v>262</v>
      </c>
      <c r="E392" s="58">
        <v>10</v>
      </c>
    </row>
    <row r="393" spans="1:5" ht="40.799999999999997" x14ac:dyDescent="0.5">
      <c r="A393" s="53" t="s">
        <v>297</v>
      </c>
      <c r="B393" s="53" t="s">
        <v>2986</v>
      </c>
      <c r="C393" s="54">
        <v>10</v>
      </c>
      <c r="D393" s="53" t="s">
        <v>341</v>
      </c>
      <c r="E393" s="58">
        <v>10</v>
      </c>
    </row>
    <row r="394" spans="1:5" x14ac:dyDescent="0.5">
      <c r="A394" s="69" t="s">
        <v>907</v>
      </c>
      <c r="B394" s="53" t="s">
        <v>2986</v>
      </c>
      <c r="C394" s="54">
        <v>10</v>
      </c>
      <c r="D394" s="53" t="s">
        <v>262</v>
      </c>
      <c r="E394" s="58">
        <v>10</v>
      </c>
    </row>
    <row r="395" spans="1:5" x14ac:dyDescent="0.5">
      <c r="A395" s="69"/>
      <c r="B395" s="53" t="s">
        <v>2986</v>
      </c>
      <c r="C395" s="54">
        <v>10</v>
      </c>
      <c r="D395" s="53" t="s">
        <v>341</v>
      </c>
      <c r="E395" s="58">
        <v>10</v>
      </c>
    </row>
    <row r="396" spans="1:5" x14ac:dyDescent="0.5">
      <c r="A396" s="69" t="s">
        <v>2799</v>
      </c>
      <c r="B396" s="53" t="s">
        <v>2986</v>
      </c>
      <c r="C396" s="54">
        <v>10</v>
      </c>
      <c r="D396" s="53" t="s">
        <v>341</v>
      </c>
      <c r="E396" s="58">
        <v>10</v>
      </c>
    </row>
    <row r="397" spans="1:5" x14ac:dyDescent="0.5">
      <c r="A397" s="69"/>
      <c r="B397" s="53" t="s">
        <v>2986</v>
      </c>
      <c r="C397" s="54">
        <v>10</v>
      </c>
      <c r="D397" s="53" t="s">
        <v>262</v>
      </c>
      <c r="E397" s="58">
        <v>10</v>
      </c>
    </row>
    <row r="398" spans="1:5" ht="30.6" x14ac:dyDescent="0.5">
      <c r="A398" s="53" t="s">
        <v>454</v>
      </c>
      <c r="B398" s="53" t="s">
        <v>2986</v>
      </c>
      <c r="C398" s="54">
        <v>15</v>
      </c>
      <c r="D398" s="53" t="s">
        <v>341</v>
      </c>
      <c r="E398" s="58">
        <v>15</v>
      </c>
    </row>
    <row r="399" spans="1:5" x14ac:dyDescent="0.5">
      <c r="A399" s="69" t="s">
        <v>300</v>
      </c>
      <c r="B399" s="53" t="s">
        <v>2986</v>
      </c>
      <c r="C399" s="54">
        <v>10</v>
      </c>
      <c r="D399" s="53" t="s">
        <v>2990</v>
      </c>
      <c r="E399" s="58">
        <v>10</v>
      </c>
    </row>
    <row r="400" spans="1:5" x14ac:dyDescent="0.5">
      <c r="A400" s="69"/>
      <c r="B400" s="53" t="s">
        <v>2986</v>
      </c>
      <c r="C400" s="54">
        <v>10</v>
      </c>
      <c r="D400" s="53" t="s">
        <v>2987</v>
      </c>
      <c r="E400" s="58">
        <v>10</v>
      </c>
    </row>
    <row r="401" spans="1:5" ht="51" x14ac:dyDescent="0.5">
      <c r="A401" s="53" t="s">
        <v>2796</v>
      </c>
      <c r="B401" s="53" t="s">
        <v>2986</v>
      </c>
      <c r="C401" s="54">
        <v>10</v>
      </c>
      <c r="D401" s="53" t="s">
        <v>262</v>
      </c>
      <c r="E401" s="58">
        <v>10</v>
      </c>
    </row>
    <row r="402" spans="1:5" ht="20.399999999999999" x14ac:dyDescent="0.5">
      <c r="A402" s="69" t="s">
        <v>409</v>
      </c>
      <c r="B402" s="53" t="s">
        <v>2986</v>
      </c>
      <c r="C402" s="54">
        <v>20</v>
      </c>
      <c r="D402" s="53" t="s">
        <v>253</v>
      </c>
      <c r="E402" s="58">
        <v>20</v>
      </c>
    </row>
    <row r="403" spans="1:5" ht="20.399999999999999" x14ac:dyDescent="0.5">
      <c r="A403" s="69"/>
      <c r="B403" s="53" t="s">
        <v>2986</v>
      </c>
      <c r="C403" s="54">
        <v>20</v>
      </c>
      <c r="D403" s="53" t="s">
        <v>253</v>
      </c>
      <c r="E403" s="58">
        <v>20</v>
      </c>
    </row>
    <row r="404" spans="1:5" ht="30.6" x14ac:dyDescent="0.5">
      <c r="A404" s="53" t="s">
        <v>468</v>
      </c>
      <c r="B404" s="53" t="s">
        <v>2986</v>
      </c>
      <c r="C404" s="54">
        <v>10</v>
      </c>
      <c r="D404" s="53" t="s">
        <v>244</v>
      </c>
      <c r="E404" s="58">
        <v>10</v>
      </c>
    </row>
    <row r="405" spans="1:5" x14ac:dyDescent="0.5">
      <c r="A405" s="59" t="s">
        <v>254</v>
      </c>
      <c r="B405" s="59"/>
      <c r="C405" s="59"/>
      <c r="D405" s="59"/>
      <c r="E405" s="60">
        <v>615</v>
      </c>
    </row>
  </sheetData>
  <mergeCells count="96">
    <mergeCell ref="A402:A403"/>
    <mergeCell ref="A355:A357"/>
    <mergeCell ref="A359:A365"/>
    <mergeCell ref="A368:A369"/>
    <mergeCell ref="A372:A373"/>
    <mergeCell ref="A374:A378"/>
    <mergeCell ref="A379:A383"/>
    <mergeCell ref="A385:A386"/>
    <mergeCell ref="A387:A389"/>
    <mergeCell ref="A394:A395"/>
    <mergeCell ref="A396:A397"/>
    <mergeCell ref="A399:A400"/>
    <mergeCell ref="A352:A353"/>
    <mergeCell ref="A314:E314"/>
    <mergeCell ref="A323:E323"/>
    <mergeCell ref="A324:E324"/>
    <mergeCell ref="A327:A328"/>
    <mergeCell ref="A333:E333"/>
    <mergeCell ref="A334:E334"/>
    <mergeCell ref="A342:E342"/>
    <mergeCell ref="A343:E343"/>
    <mergeCell ref="A346:A347"/>
    <mergeCell ref="A348:A349"/>
    <mergeCell ref="A350:A351"/>
    <mergeCell ref="A313:E313"/>
    <mergeCell ref="A259:E259"/>
    <mergeCell ref="A267:E267"/>
    <mergeCell ref="A268:E268"/>
    <mergeCell ref="A276:E276"/>
    <mergeCell ref="A277:E277"/>
    <mergeCell ref="A285:E285"/>
    <mergeCell ref="A286:E286"/>
    <mergeCell ref="A295:E295"/>
    <mergeCell ref="A296:E296"/>
    <mergeCell ref="A304:E304"/>
    <mergeCell ref="A305:E305"/>
    <mergeCell ref="A258:E258"/>
    <mergeCell ref="A209:E209"/>
    <mergeCell ref="A210:E210"/>
    <mergeCell ref="A219:E219"/>
    <mergeCell ref="A220:E220"/>
    <mergeCell ref="A224:A225"/>
    <mergeCell ref="A231:E231"/>
    <mergeCell ref="A232:E232"/>
    <mergeCell ref="A240:E240"/>
    <mergeCell ref="A241:E241"/>
    <mergeCell ref="A249:E249"/>
    <mergeCell ref="A250:E250"/>
    <mergeCell ref="A203:A204"/>
    <mergeCell ref="A152:E152"/>
    <mergeCell ref="A160:E160"/>
    <mergeCell ref="A161:E161"/>
    <mergeCell ref="A169:E169"/>
    <mergeCell ref="A170:E170"/>
    <mergeCell ref="A179:E179"/>
    <mergeCell ref="A180:E180"/>
    <mergeCell ref="A188:E188"/>
    <mergeCell ref="A189:E189"/>
    <mergeCell ref="A198:E198"/>
    <mergeCell ref="A199:E199"/>
    <mergeCell ref="A151:E151"/>
    <mergeCell ref="A104:E104"/>
    <mergeCell ref="A105:E105"/>
    <mergeCell ref="A113:E113"/>
    <mergeCell ref="A114:E114"/>
    <mergeCell ref="A122:E122"/>
    <mergeCell ref="A123:E123"/>
    <mergeCell ref="A131:E131"/>
    <mergeCell ref="A132:E132"/>
    <mergeCell ref="A140:E140"/>
    <mergeCell ref="A141:E141"/>
    <mergeCell ref="A145:A146"/>
    <mergeCell ref="A96:E96"/>
    <mergeCell ref="A52:E52"/>
    <mergeCell ref="A53:E53"/>
    <mergeCell ref="A56:A57"/>
    <mergeCell ref="A63:E63"/>
    <mergeCell ref="A64:E64"/>
    <mergeCell ref="A74:E74"/>
    <mergeCell ref="A75:E75"/>
    <mergeCell ref="A83:E83"/>
    <mergeCell ref="A84:E84"/>
    <mergeCell ref="A87:A89"/>
    <mergeCell ref="A95:E95"/>
    <mergeCell ref="A44:E44"/>
    <mergeCell ref="A3:E3"/>
    <mergeCell ref="A4:E4"/>
    <mergeCell ref="A12:E12"/>
    <mergeCell ref="A13:E13"/>
    <mergeCell ref="A16:A18"/>
    <mergeCell ref="A23:E23"/>
    <mergeCell ref="A24:E24"/>
    <mergeCell ref="A33:E33"/>
    <mergeCell ref="A34:E34"/>
    <mergeCell ref="A37:A38"/>
    <mergeCell ref="A43:E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F1191"/>
  <sheetViews>
    <sheetView workbookViewId="0">
      <selection activeCell="N1" sqref="N1"/>
    </sheetView>
  </sheetViews>
  <sheetFormatPr defaultRowHeight="18" x14ac:dyDescent="0.5"/>
  <cols>
    <col min="6" max="6" width="11" bestFit="1" customWidth="1"/>
  </cols>
  <sheetData>
    <row r="1" spans="1:6" ht="22.2" x14ac:dyDescent="0.5">
      <c r="A1" s="50" t="s">
        <v>4</v>
      </c>
    </row>
    <row r="3" spans="1:6" ht="10.5" customHeight="1" x14ac:dyDescent="0.5">
      <c r="A3" s="68" t="s">
        <v>225</v>
      </c>
      <c r="B3" s="68"/>
      <c r="C3" s="68"/>
      <c r="D3" s="68"/>
      <c r="E3" s="68"/>
      <c r="F3" s="68"/>
    </row>
    <row r="4" spans="1:6" ht="10.5" customHeight="1" x14ac:dyDescent="0.5">
      <c r="A4" s="67" t="s">
        <v>2997</v>
      </c>
      <c r="B4" s="67"/>
      <c r="C4" s="67"/>
      <c r="D4" s="67"/>
      <c r="E4" s="67"/>
      <c r="F4" s="67"/>
    </row>
    <row r="6" spans="1:6" ht="30.6" x14ac:dyDescent="0.5">
      <c r="A6" s="51" t="s">
        <v>227</v>
      </c>
      <c r="B6" s="51" t="s">
        <v>228</v>
      </c>
      <c r="C6" s="51" t="s">
        <v>230</v>
      </c>
      <c r="D6" s="51" t="s">
        <v>2998</v>
      </c>
      <c r="E6" s="51" t="s">
        <v>2999</v>
      </c>
      <c r="F6" s="52" t="s">
        <v>3000</v>
      </c>
    </row>
    <row r="7" spans="1:6" ht="40.799999999999997" x14ac:dyDescent="0.5">
      <c r="A7" s="53" t="s">
        <v>395</v>
      </c>
      <c r="B7" s="53" t="s">
        <v>3001</v>
      </c>
      <c r="C7" s="53" t="s">
        <v>3002</v>
      </c>
      <c r="D7" s="54">
        <v>9.6</v>
      </c>
      <c r="E7" s="55">
        <v>45146</v>
      </c>
      <c r="F7" s="58">
        <v>9.6</v>
      </c>
    </row>
    <row r="8" spans="1:6" ht="30.6" x14ac:dyDescent="0.5">
      <c r="A8" s="53" t="s">
        <v>361</v>
      </c>
      <c r="B8" s="53" t="s">
        <v>3003</v>
      </c>
      <c r="C8" s="53" t="s">
        <v>3004</v>
      </c>
      <c r="D8" s="54">
        <v>29</v>
      </c>
      <c r="E8" s="55">
        <v>45126</v>
      </c>
      <c r="F8" s="58">
        <v>29</v>
      </c>
    </row>
    <row r="9" spans="1:6" ht="30.6" x14ac:dyDescent="0.5">
      <c r="A9" s="53" t="s">
        <v>351</v>
      </c>
      <c r="B9" s="53" t="s">
        <v>3005</v>
      </c>
      <c r="C9" s="53" t="s">
        <v>3006</v>
      </c>
      <c r="D9" s="54">
        <v>4.1900000000000004</v>
      </c>
      <c r="E9" s="55">
        <v>45117</v>
      </c>
      <c r="F9" s="58">
        <v>4.1900000000000004</v>
      </c>
    </row>
    <row r="10" spans="1:6" ht="51" x14ac:dyDescent="0.5">
      <c r="A10" s="53" t="s">
        <v>685</v>
      </c>
      <c r="B10" s="53" t="s">
        <v>3007</v>
      </c>
      <c r="C10" s="53" t="s">
        <v>3008</v>
      </c>
      <c r="D10" s="54">
        <v>20</v>
      </c>
      <c r="E10" s="55">
        <v>45159</v>
      </c>
      <c r="F10" s="58">
        <v>20</v>
      </c>
    </row>
    <row r="11" spans="1:6" ht="30.6" x14ac:dyDescent="0.5">
      <c r="A11" s="53" t="s">
        <v>266</v>
      </c>
      <c r="B11" s="53" t="s">
        <v>3009</v>
      </c>
      <c r="C11" s="53" t="s">
        <v>3010</v>
      </c>
      <c r="D11" s="54">
        <v>27</v>
      </c>
      <c r="E11" s="55">
        <v>45191</v>
      </c>
      <c r="F11" s="58">
        <v>27</v>
      </c>
    </row>
    <row r="12" spans="1:6" ht="40.799999999999997" x14ac:dyDescent="0.5">
      <c r="A12" s="53" t="s">
        <v>300</v>
      </c>
      <c r="B12" s="53" t="s">
        <v>3011</v>
      </c>
      <c r="C12" s="53" t="s">
        <v>3012</v>
      </c>
      <c r="D12" s="54">
        <v>11.99</v>
      </c>
      <c r="E12" s="55">
        <v>45138</v>
      </c>
      <c r="F12" s="58">
        <v>11.99</v>
      </c>
    </row>
    <row r="13" spans="1:6" x14ac:dyDescent="0.5">
      <c r="A13" s="59" t="s">
        <v>254</v>
      </c>
      <c r="B13" s="59"/>
      <c r="C13" s="59"/>
      <c r="D13" s="59"/>
      <c r="E13" s="59"/>
      <c r="F13" s="60">
        <v>101.78</v>
      </c>
    </row>
    <row r="17" spans="1:6" ht="10.5" customHeight="1" x14ac:dyDescent="0.5">
      <c r="A17" s="68" t="s">
        <v>225</v>
      </c>
      <c r="B17" s="68"/>
      <c r="C17" s="68"/>
      <c r="D17" s="68"/>
      <c r="E17" s="68"/>
      <c r="F17" s="68"/>
    </row>
    <row r="18" spans="1:6" ht="10.5" customHeight="1" x14ac:dyDescent="0.5">
      <c r="A18" s="67" t="s">
        <v>3013</v>
      </c>
      <c r="B18" s="67"/>
      <c r="C18" s="67"/>
      <c r="D18" s="67"/>
      <c r="E18" s="67"/>
      <c r="F18" s="67"/>
    </row>
    <row r="20" spans="1:6" ht="30.6" x14ac:dyDescent="0.5">
      <c r="A20" s="51" t="s">
        <v>227</v>
      </c>
      <c r="B20" s="51" t="s">
        <v>228</v>
      </c>
      <c r="C20" s="51" t="s">
        <v>230</v>
      </c>
      <c r="D20" s="51" t="s">
        <v>2998</v>
      </c>
      <c r="E20" s="51" t="s">
        <v>2999</v>
      </c>
      <c r="F20" s="52" t="s">
        <v>3000</v>
      </c>
    </row>
    <row r="21" spans="1:6" ht="102" x14ac:dyDescent="0.5">
      <c r="A21" s="53" t="s">
        <v>395</v>
      </c>
      <c r="B21" s="53" t="s">
        <v>3014</v>
      </c>
      <c r="C21" s="53" t="s">
        <v>3015</v>
      </c>
      <c r="D21" s="54">
        <v>10.79</v>
      </c>
      <c r="E21" s="55">
        <v>45143</v>
      </c>
      <c r="F21" s="58">
        <v>10.79</v>
      </c>
    </row>
    <row r="22" spans="1:6" x14ac:dyDescent="0.5">
      <c r="A22" s="59" t="s">
        <v>254</v>
      </c>
      <c r="B22" s="59"/>
      <c r="C22" s="59"/>
      <c r="D22" s="59"/>
      <c r="E22" s="59"/>
      <c r="F22" s="60">
        <v>10.79</v>
      </c>
    </row>
    <row r="26" spans="1:6" ht="10.5" customHeight="1" x14ac:dyDescent="0.5">
      <c r="A26" s="68" t="s">
        <v>225</v>
      </c>
      <c r="B26" s="68"/>
      <c r="C26" s="68"/>
      <c r="D26" s="68"/>
      <c r="E26" s="68"/>
      <c r="F26" s="68"/>
    </row>
    <row r="27" spans="1:6" ht="10.5" customHeight="1" x14ac:dyDescent="0.5">
      <c r="A27" s="67" t="s">
        <v>3016</v>
      </c>
      <c r="B27" s="67"/>
      <c r="C27" s="67"/>
      <c r="D27" s="67"/>
      <c r="E27" s="67"/>
      <c r="F27" s="67"/>
    </row>
    <row r="29" spans="1:6" ht="30.6" x14ac:dyDescent="0.5">
      <c r="A29" s="51" t="s">
        <v>227</v>
      </c>
      <c r="B29" s="51" t="s">
        <v>228</v>
      </c>
      <c r="C29" s="51" t="s">
        <v>230</v>
      </c>
      <c r="D29" s="51" t="s">
        <v>2998</v>
      </c>
      <c r="E29" s="51" t="s">
        <v>2999</v>
      </c>
      <c r="F29" s="52" t="s">
        <v>3000</v>
      </c>
    </row>
    <row r="30" spans="1:6" ht="30.6" x14ac:dyDescent="0.5">
      <c r="A30" s="53" t="s">
        <v>325</v>
      </c>
      <c r="B30" s="53" t="s">
        <v>3017</v>
      </c>
      <c r="C30" s="53" t="s">
        <v>3018</v>
      </c>
      <c r="D30" s="54">
        <v>12</v>
      </c>
      <c r="E30" s="55">
        <v>45169</v>
      </c>
      <c r="F30" s="58">
        <v>12</v>
      </c>
    </row>
    <row r="31" spans="1:6" ht="71.400000000000006" x14ac:dyDescent="0.5">
      <c r="A31" s="53" t="s">
        <v>1176</v>
      </c>
      <c r="B31" s="53" t="s">
        <v>3019</v>
      </c>
      <c r="C31" s="53" t="s">
        <v>3020</v>
      </c>
      <c r="D31" s="54">
        <v>7.34</v>
      </c>
      <c r="E31" s="55">
        <v>45148</v>
      </c>
      <c r="F31" s="58">
        <v>7.34</v>
      </c>
    </row>
    <row r="32" spans="1:6" ht="71.400000000000006" x14ac:dyDescent="0.5">
      <c r="A32" s="53" t="s">
        <v>398</v>
      </c>
      <c r="B32" s="53" t="s">
        <v>3021</v>
      </c>
      <c r="C32" s="53" t="s">
        <v>3022</v>
      </c>
      <c r="D32" s="54">
        <v>15</v>
      </c>
      <c r="E32" s="55">
        <v>45197</v>
      </c>
      <c r="F32" s="58">
        <v>15</v>
      </c>
    </row>
    <row r="33" spans="1:6" ht="20.399999999999999" x14ac:dyDescent="0.5">
      <c r="A33" s="69" t="s">
        <v>288</v>
      </c>
      <c r="B33" s="53" t="s">
        <v>3023</v>
      </c>
      <c r="C33" s="53" t="s">
        <v>3024</v>
      </c>
      <c r="D33" s="54">
        <v>21.29</v>
      </c>
      <c r="E33" s="55">
        <v>45147</v>
      </c>
      <c r="F33" s="58">
        <v>21.29</v>
      </c>
    </row>
    <row r="34" spans="1:6" ht="20.399999999999999" x14ac:dyDescent="0.5">
      <c r="A34" s="69"/>
      <c r="B34" s="53" t="s">
        <v>3025</v>
      </c>
      <c r="C34" s="53" t="s">
        <v>3026</v>
      </c>
      <c r="D34" s="54">
        <v>2.99</v>
      </c>
      <c r="E34" s="55">
        <v>45182</v>
      </c>
      <c r="F34" s="58">
        <v>2.99</v>
      </c>
    </row>
    <row r="35" spans="1:6" ht="30.6" x14ac:dyDescent="0.5">
      <c r="A35" s="69"/>
      <c r="B35" s="53" t="s">
        <v>3027</v>
      </c>
      <c r="C35" s="53" t="s">
        <v>3028</v>
      </c>
      <c r="D35" s="54">
        <v>2.99</v>
      </c>
      <c r="E35" s="55">
        <v>45182</v>
      </c>
      <c r="F35" s="58">
        <v>2.99</v>
      </c>
    </row>
    <row r="36" spans="1:6" ht="20.399999999999999" x14ac:dyDescent="0.5">
      <c r="A36" s="69"/>
      <c r="B36" s="53" t="s">
        <v>3029</v>
      </c>
      <c r="C36" s="53" t="s">
        <v>3030</v>
      </c>
      <c r="D36" s="54">
        <v>25.64</v>
      </c>
      <c r="E36" s="55">
        <v>45147</v>
      </c>
      <c r="F36" s="58">
        <v>25.64</v>
      </c>
    </row>
    <row r="37" spans="1:6" ht="81.599999999999994" x14ac:dyDescent="0.5">
      <c r="A37" s="53" t="s">
        <v>291</v>
      </c>
      <c r="B37" s="53" t="s">
        <v>3031</v>
      </c>
      <c r="C37" s="53" t="s">
        <v>3032</v>
      </c>
      <c r="D37" s="54">
        <v>12</v>
      </c>
      <c r="E37" s="55">
        <v>45182</v>
      </c>
      <c r="F37" s="58">
        <v>12</v>
      </c>
    </row>
    <row r="38" spans="1:6" ht="91.8" x14ac:dyDescent="0.5">
      <c r="A38" s="53" t="s">
        <v>440</v>
      </c>
      <c r="B38" s="53" t="s">
        <v>3033</v>
      </c>
      <c r="C38" s="53" t="s">
        <v>3034</v>
      </c>
      <c r="D38" s="54">
        <v>40</v>
      </c>
      <c r="E38" s="55">
        <v>45176</v>
      </c>
      <c r="F38" s="58">
        <v>40</v>
      </c>
    </row>
    <row r="39" spans="1:6" ht="102" x14ac:dyDescent="0.5">
      <c r="A39" s="53" t="s">
        <v>443</v>
      </c>
      <c r="B39" s="53" t="s">
        <v>3035</v>
      </c>
      <c r="C39" s="53" t="s">
        <v>3036</v>
      </c>
      <c r="D39" s="54">
        <v>9</v>
      </c>
      <c r="E39" s="55">
        <v>45134</v>
      </c>
      <c r="F39" s="58">
        <v>9</v>
      </c>
    </row>
    <row r="40" spans="1:6" ht="51" x14ac:dyDescent="0.5">
      <c r="A40" s="69" t="s">
        <v>508</v>
      </c>
      <c r="B40" s="53" t="s">
        <v>3037</v>
      </c>
      <c r="C40" s="53" t="s">
        <v>3038</v>
      </c>
      <c r="D40" s="54">
        <v>14.99</v>
      </c>
      <c r="E40" s="55">
        <v>45189</v>
      </c>
      <c r="F40" s="58">
        <v>14.99</v>
      </c>
    </row>
    <row r="41" spans="1:6" ht="20.399999999999999" x14ac:dyDescent="0.5">
      <c r="A41" s="69"/>
      <c r="B41" s="53" t="s">
        <v>3039</v>
      </c>
      <c r="C41" s="53" t="s">
        <v>3040</v>
      </c>
      <c r="D41" s="54">
        <v>30</v>
      </c>
      <c r="E41" s="55">
        <v>45189</v>
      </c>
      <c r="F41" s="58">
        <v>30</v>
      </c>
    </row>
    <row r="42" spans="1:6" ht="40.799999999999997" x14ac:dyDescent="0.5">
      <c r="A42" s="53" t="s">
        <v>374</v>
      </c>
      <c r="B42" s="53" t="s">
        <v>3041</v>
      </c>
      <c r="C42" s="53" t="s">
        <v>3042</v>
      </c>
      <c r="D42" s="54">
        <v>38</v>
      </c>
      <c r="E42" s="55">
        <v>45190</v>
      </c>
      <c r="F42" s="58">
        <v>38</v>
      </c>
    </row>
    <row r="43" spans="1:6" ht="81.599999999999994" x14ac:dyDescent="0.5">
      <c r="A43" s="53" t="s">
        <v>910</v>
      </c>
      <c r="B43" s="53" t="s">
        <v>3043</v>
      </c>
      <c r="C43" s="53" t="s">
        <v>3044</v>
      </c>
      <c r="D43" s="54">
        <v>19</v>
      </c>
      <c r="E43" s="55">
        <v>45161</v>
      </c>
      <c r="F43" s="58">
        <v>19</v>
      </c>
    </row>
    <row r="44" spans="1:6" ht="40.799999999999997" x14ac:dyDescent="0.5">
      <c r="A44" s="53" t="s">
        <v>457</v>
      </c>
      <c r="B44" s="53" t="s">
        <v>3045</v>
      </c>
      <c r="C44" s="53" t="s">
        <v>3046</v>
      </c>
      <c r="D44" s="54">
        <v>16</v>
      </c>
      <c r="E44" s="55">
        <v>45190</v>
      </c>
      <c r="F44" s="58">
        <v>16</v>
      </c>
    </row>
    <row r="45" spans="1:6" ht="153" x14ac:dyDescent="0.5">
      <c r="A45" s="53" t="s">
        <v>250</v>
      </c>
      <c r="B45" s="53" t="s">
        <v>3047</v>
      </c>
      <c r="C45" s="53" t="s">
        <v>3048</v>
      </c>
      <c r="D45" s="54">
        <v>17</v>
      </c>
      <c r="E45" s="55">
        <v>45112</v>
      </c>
      <c r="F45" s="58">
        <v>17</v>
      </c>
    </row>
    <row r="46" spans="1:6" ht="51" x14ac:dyDescent="0.5">
      <c r="A46" s="53" t="s">
        <v>579</v>
      </c>
      <c r="B46" s="53" t="s">
        <v>3049</v>
      </c>
      <c r="C46" s="53" t="s">
        <v>3050</v>
      </c>
      <c r="D46" s="54">
        <v>17</v>
      </c>
      <c r="E46" s="55">
        <v>45128</v>
      </c>
      <c r="F46" s="58">
        <v>17</v>
      </c>
    </row>
    <row r="47" spans="1:6" ht="30.6" x14ac:dyDescent="0.5">
      <c r="A47" s="53" t="s">
        <v>303</v>
      </c>
      <c r="B47" s="53" t="s">
        <v>3051</v>
      </c>
      <c r="C47" s="53" t="s">
        <v>3052</v>
      </c>
      <c r="D47" s="54">
        <v>28.99</v>
      </c>
      <c r="E47" s="55">
        <v>45182</v>
      </c>
      <c r="F47" s="58">
        <v>28.99</v>
      </c>
    </row>
    <row r="48" spans="1:6" x14ac:dyDescent="0.5">
      <c r="A48" s="59" t="s">
        <v>254</v>
      </c>
      <c r="B48" s="59"/>
      <c r="C48" s="59"/>
      <c r="D48" s="59"/>
      <c r="E48" s="59"/>
      <c r="F48" s="60">
        <v>329.23</v>
      </c>
    </row>
    <row r="52" spans="1:6" ht="10.5" customHeight="1" x14ac:dyDescent="0.5">
      <c r="A52" s="68" t="s">
        <v>225</v>
      </c>
      <c r="B52" s="68"/>
      <c r="C52" s="68"/>
      <c r="D52" s="68"/>
      <c r="E52" s="68"/>
      <c r="F52" s="68"/>
    </row>
    <row r="53" spans="1:6" ht="10.5" customHeight="1" x14ac:dyDescent="0.5">
      <c r="A53" s="67" t="s">
        <v>3053</v>
      </c>
      <c r="B53" s="67"/>
      <c r="C53" s="67"/>
      <c r="D53" s="67"/>
      <c r="E53" s="67"/>
      <c r="F53" s="67"/>
    </row>
    <row r="55" spans="1:6" ht="30.6" x14ac:dyDescent="0.5">
      <c r="A55" s="51" t="s">
        <v>227</v>
      </c>
      <c r="B55" s="51" t="s">
        <v>228</v>
      </c>
      <c r="C55" s="51" t="s">
        <v>230</v>
      </c>
      <c r="D55" s="51" t="s">
        <v>2998</v>
      </c>
      <c r="E55" s="51" t="s">
        <v>2999</v>
      </c>
      <c r="F55" s="52" t="s">
        <v>3000</v>
      </c>
    </row>
    <row r="56" spans="1:6" ht="51" x14ac:dyDescent="0.5">
      <c r="A56" s="53" t="s">
        <v>1224</v>
      </c>
      <c r="B56" s="53" t="s">
        <v>3054</v>
      </c>
      <c r="C56" s="53" t="s">
        <v>3055</v>
      </c>
      <c r="D56" s="54">
        <v>10</v>
      </c>
      <c r="E56" s="55">
        <v>45138</v>
      </c>
      <c r="F56" s="58">
        <v>10</v>
      </c>
    </row>
    <row r="57" spans="1:6" x14ac:dyDescent="0.5">
      <c r="A57" s="59" t="s">
        <v>254</v>
      </c>
      <c r="B57" s="59"/>
      <c r="C57" s="59"/>
      <c r="D57" s="59"/>
      <c r="E57" s="59"/>
      <c r="F57" s="60">
        <v>10</v>
      </c>
    </row>
    <row r="61" spans="1:6" ht="10.5" customHeight="1" x14ac:dyDescent="0.5">
      <c r="A61" s="68" t="s">
        <v>225</v>
      </c>
      <c r="B61" s="68"/>
      <c r="C61" s="68"/>
      <c r="D61" s="68"/>
      <c r="E61" s="68"/>
      <c r="F61" s="68"/>
    </row>
    <row r="62" spans="1:6" ht="10.5" customHeight="1" x14ac:dyDescent="0.5">
      <c r="A62" s="67" t="s">
        <v>3056</v>
      </c>
      <c r="B62" s="67"/>
      <c r="C62" s="67"/>
      <c r="D62" s="67"/>
      <c r="E62" s="67"/>
      <c r="F62" s="67"/>
    </row>
    <row r="64" spans="1:6" ht="30.6" x14ac:dyDescent="0.5">
      <c r="A64" s="51" t="s">
        <v>227</v>
      </c>
      <c r="B64" s="51" t="s">
        <v>228</v>
      </c>
      <c r="C64" s="51" t="s">
        <v>230</v>
      </c>
      <c r="D64" s="51" t="s">
        <v>2998</v>
      </c>
      <c r="E64" s="51" t="s">
        <v>2999</v>
      </c>
      <c r="F64" s="52" t="s">
        <v>3000</v>
      </c>
    </row>
    <row r="65" spans="1:6" ht="30.6" x14ac:dyDescent="0.5">
      <c r="A65" s="53" t="s">
        <v>325</v>
      </c>
      <c r="B65" s="53" t="s">
        <v>3057</v>
      </c>
      <c r="C65" s="53" t="s">
        <v>3058</v>
      </c>
      <c r="D65" s="54">
        <v>28</v>
      </c>
      <c r="E65" s="55">
        <v>45183</v>
      </c>
      <c r="F65" s="58">
        <v>28</v>
      </c>
    </row>
    <row r="66" spans="1:6" ht="40.799999999999997" x14ac:dyDescent="0.5">
      <c r="A66" s="53" t="s">
        <v>426</v>
      </c>
      <c r="B66" s="53" t="s">
        <v>3059</v>
      </c>
      <c r="C66" s="53" t="s">
        <v>3060</v>
      </c>
      <c r="D66" s="54">
        <v>17</v>
      </c>
      <c r="E66" s="55">
        <v>45121</v>
      </c>
      <c r="F66" s="58">
        <v>17</v>
      </c>
    </row>
    <row r="67" spans="1:6" ht="102" x14ac:dyDescent="0.5">
      <c r="A67" s="53" t="s">
        <v>351</v>
      </c>
      <c r="B67" s="53" t="s">
        <v>3061</v>
      </c>
      <c r="C67" s="53" t="s">
        <v>3062</v>
      </c>
      <c r="D67" s="54">
        <v>9.59</v>
      </c>
      <c r="E67" s="55">
        <v>45121</v>
      </c>
      <c r="F67" s="58">
        <v>9.59</v>
      </c>
    </row>
    <row r="68" spans="1:6" ht="40.799999999999997" x14ac:dyDescent="0.5">
      <c r="A68" s="53" t="s">
        <v>816</v>
      </c>
      <c r="B68" s="53" t="s">
        <v>3063</v>
      </c>
      <c r="C68" s="53" t="s">
        <v>3064</v>
      </c>
      <c r="D68" s="54">
        <v>19.989999999999998</v>
      </c>
      <c r="E68" s="55">
        <v>45177</v>
      </c>
      <c r="F68" s="58">
        <v>19.989999999999998</v>
      </c>
    </row>
    <row r="69" spans="1:6" ht="30.6" x14ac:dyDescent="0.5">
      <c r="A69" s="53" t="s">
        <v>454</v>
      </c>
      <c r="B69" s="53" t="s">
        <v>3065</v>
      </c>
      <c r="C69" s="53" t="s">
        <v>3066</v>
      </c>
      <c r="D69" s="54">
        <v>31</v>
      </c>
      <c r="E69" s="55">
        <v>45149</v>
      </c>
      <c r="F69" s="58">
        <v>31</v>
      </c>
    </row>
    <row r="70" spans="1:6" ht="40.799999999999997" x14ac:dyDescent="0.5">
      <c r="A70" s="53" t="s">
        <v>300</v>
      </c>
      <c r="B70" s="53" t="s">
        <v>3067</v>
      </c>
      <c r="C70" s="53" t="s">
        <v>3068</v>
      </c>
      <c r="D70" s="54">
        <v>16.14</v>
      </c>
      <c r="E70" s="55">
        <v>45118</v>
      </c>
      <c r="F70" s="58">
        <v>16.14</v>
      </c>
    </row>
    <row r="71" spans="1:6" ht="71.400000000000006" x14ac:dyDescent="0.5">
      <c r="A71" s="53" t="s">
        <v>812</v>
      </c>
      <c r="B71" s="53" t="s">
        <v>3069</v>
      </c>
      <c r="C71" s="53" t="s">
        <v>3070</v>
      </c>
      <c r="D71" s="54">
        <v>30</v>
      </c>
      <c r="E71" s="55">
        <v>45183</v>
      </c>
      <c r="F71" s="58">
        <v>30</v>
      </c>
    </row>
    <row r="72" spans="1:6" x14ac:dyDescent="0.5">
      <c r="A72" s="59" t="s">
        <v>254</v>
      </c>
      <c r="B72" s="59"/>
      <c r="C72" s="59"/>
      <c r="D72" s="59"/>
      <c r="E72" s="59"/>
      <c r="F72" s="60">
        <v>151.72</v>
      </c>
    </row>
    <row r="76" spans="1:6" ht="10.5" customHeight="1" x14ac:dyDescent="0.5">
      <c r="A76" s="68" t="s">
        <v>225</v>
      </c>
      <c r="B76" s="68"/>
      <c r="C76" s="68"/>
      <c r="D76" s="68"/>
      <c r="E76" s="68"/>
      <c r="F76" s="68"/>
    </row>
    <row r="77" spans="1:6" ht="10.5" customHeight="1" x14ac:dyDescent="0.5">
      <c r="A77" s="67" t="s">
        <v>3071</v>
      </c>
      <c r="B77" s="67"/>
      <c r="C77" s="67"/>
      <c r="D77" s="67"/>
      <c r="E77" s="67"/>
      <c r="F77" s="67"/>
    </row>
    <row r="79" spans="1:6" ht="30.6" x14ac:dyDescent="0.5">
      <c r="A79" s="51" t="s">
        <v>227</v>
      </c>
      <c r="B79" s="51" t="s">
        <v>228</v>
      </c>
      <c r="C79" s="51" t="s">
        <v>230</v>
      </c>
      <c r="D79" s="51" t="s">
        <v>2998</v>
      </c>
      <c r="E79" s="51" t="s">
        <v>2999</v>
      </c>
      <c r="F79" s="52" t="s">
        <v>3000</v>
      </c>
    </row>
    <row r="80" spans="1:6" ht="102" x14ac:dyDescent="0.5">
      <c r="A80" s="53" t="s">
        <v>351</v>
      </c>
      <c r="B80" s="53" t="s">
        <v>3072</v>
      </c>
      <c r="C80" s="53" t="s">
        <v>3073</v>
      </c>
      <c r="D80" s="54">
        <v>26.99</v>
      </c>
      <c r="E80" s="55">
        <v>45112</v>
      </c>
      <c r="F80" s="58">
        <v>26.99</v>
      </c>
    </row>
    <row r="81" spans="1:6" ht="30.6" x14ac:dyDescent="0.5">
      <c r="A81" s="53" t="s">
        <v>508</v>
      </c>
      <c r="B81" s="53" t="s">
        <v>3074</v>
      </c>
      <c r="C81" s="53" t="s">
        <v>3075</v>
      </c>
      <c r="D81" s="54">
        <v>24.99</v>
      </c>
      <c r="E81" s="55">
        <v>45195</v>
      </c>
      <c r="F81" s="58">
        <v>24.99</v>
      </c>
    </row>
    <row r="82" spans="1:6" ht="91.8" x14ac:dyDescent="0.5">
      <c r="A82" s="69" t="s">
        <v>300</v>
      </c>
      <c r="B82" s="53" t="s">
        <v>3076</v>
      </c>
      <c r="C82" s="53" t="s">
        <v>3077</v>
      </c>
      <c r="D82" s="54">
        <v>19.78</v>
      </c>
      <c r="E82" s="55">
        <v>45152</v>
      </c>
      <c r="F82" s="58">
        <v>19.78</v>
      </c>
    </row>
    <row r="83" spans="1:6" ht="20.399999999999999" x14ac:dyDescent="0.5">
      <c r="A83" s="69"/>
      <c r="B83" s="53" t="s">
        <v>3078</v>
      </c>
      <c r="C83" s="53" t="s">
        <v>3079</v>
      </c>
      <c r="D83" s="54">
        <v>14.99</v>
      </c>
      <c r="E83" s="55">
        <v>45198</v>
      </c>
      <c r="F83" s="58">
        <v>14.99</v>
      </c>
    </row>
    <row r="84" spans="1:6" x14ac:dyDescent="0.5">
      <c r="A84" s="59" t="s">
        <v>254</v>
      </c>
      <c r="B84" s="59"/>
      <c r="C84" s="59"/>
      <c r="D84" s="59"/>
      <c r="E84" s="59"/>
      <c r="F84" s="60">
        <v>86.75</v>
      </c>
    </row>
    <row r="88" spans="1:6" ht="10.5" customHeight="1" x14ac:dyDescent="0.5">
      <c r="A88" s="68" t="s">
        <v>225</v>
      </c>
      <c r="B88" s="68"/>
      <c r="C88" s="68"/>
      <c r="D88" s="68"/>
      <c r="E88" s="68"/>
      <c r="F88" s="68"/>
    </row>
    <row r="89" spans="1:6" ht="10.5" customHeight="1" x14ac:dyDescent="0.5">
      <c r="A89" s="67" t="s">
        <v>3080</v>
      </c>
      <c r="B89" s="67"/>
      <c r="C89" s="67"/>
      <c r="D89" s="67"/>
      <c r="E89" s="67"/>
      <c r="F89" s="67"/>
    </row>
    <row r="91" spans="1:6" ht="30.6" x14ac:dyDescent="0.5">
      <c r="A91" s="51" t="s">
        <v>227</v>
      </c>
      <c r="B91" s="51" t="s">
        <v>228</v>
      </c>
      <c r="C91" s="51" t="s">
        <v>230</v>
      </c>
      <c r="D91" s="51" t="s">
        <v>2998</v>
      </c>
      <c r="E91" s="51" t="s">
        <v>2999</v>
      </c>
      <c r="F91" s="52" t="s">
        <v>3000</v>
      </c>
    </row>
    <row r="92" spans="1:6" ht="40.799999999999997" x14ac:dyDescent="0.5">
      <c r="A92" s="53" t="s">
        <v>300</v>
      </c>
      <c r="B92" s="53" t="s">
        <v>3081</v>
      </c>
      <c r="C92" s="53" t="s">
        <v>3082</v>
      </c>
      <c r="D92" s="54">
        <v>14.24</v>
      </c>
      <c r="E92" s="55">
        <v>45162</v>
      </c>
      <c r="F92" s="58">
        <v>14.24</v>
      </c>
    </row>
    <row r="93" spans="1:6" x14ac:dyDescent="0.5">
      <c r="A93" s="59" t="s">
        <v>254</v>
      </c>
      <c r="B93" s="59"/>
      <c r="C93" s="59"/>
      <c r="D93" s="59"/>
      <c r="E93" s="59"/>
      <c r="F93" s="60">
        <v>14.24</v>
      </c>
    </row>
    <row r="97" spans="1:6" ht="10.5" customHeight="1" x14ac:dyDescent="0.5">
      <c r="A97" s="68" t="s">
        <v>225</v>
      </c>
      <c r="B97" s="68"/>
      <c r="C97" s="68"/>
      <c r="D97" s="68"/>
      <c r="E97" s="68"/>
      <c r="F97" s="68"/>
    </row>
    <row r="98" spans="1:6" ht="10.5" customHeight="1" x14ac:dyDescent="0.5">
      <c r="A98" s="67" t="s">
        <v>3083</v>
      </c>
      <c r="B98" s="67"/>
      <c r="C98" s="67"/>
      <c r="D98" s="67"/>
      <c r="E98" s="67"/>
      <c r="F98" s="67"/>
    </row>
    <row r="100" spans="1:6" ht="30.6" x14ac:dyDescent="0.5">
      <c r="A100" s="51" t="s">
        <v>227</v>
      </c>
      <c r="B100" s="51" t="s">
        <v>228</v>
      </c>
      <c r="C100" s="51" t="s">
        <v>230</v>
      </c>
      <c r="D100" s="51" t="s">
        <v>2998</v>
      </c>
      <c r="E100" s="51" t="s">
        <v>2999</v>
      </c>
      <c r="F100" s="52" t="s">
        <v>3000</v>
      </c>
    </row>
    <row r="101" spans="1:6" ht="40.799999999999997" x14ac:dyDescent="0.5">
      <c r="A101" s="53" t="s">
        <v>297</v>
      </c>
      <c r="B101" s="53" t="s">
        <v>3084</v>
      </c>
      <c r="C101" s="53" t="s">
        <v>3085</v>
      </c>
      <c r="D101" s="54">
        <v>24.99</v>
      </c>
      <c r="E101" s="55">
        <v>45148</v>
      </c>
      <c r="F101" s="58">
        <v>24.99</v>
      </c>
    </row>
    <row r="102" spans="1:6" ht="142.80000000000001" x14ac:dyDescent="0.5">
      <c r="A102" s="53" t="s">
        <v>468</v>
      </c>
      <c r="B102" s="53" t="s">
        <v>3086</v>
      </c>
      <c r="C102" s="53" t="s">
        <v>3087</v>
      </c>
      <c r="D102" s="54">
        <v>20</v>
      </c>
      <c r="E102" s="55">
        <v>45139</v>
      </c>
      <c r="F102" s="58">
        <v>20</v>
      </c>
    </row>
    <row r="103" spans="1:6" x14ac:dyDescent="0.5">
      <c r="A103" s="59" t="s">
        <v>254</v>
      </c>
      <c r="B103" s="59"/>
      <c r="C103" s="59"/>
      <c r="D103" s="59"/>
      <c r="E103" s="59"/>
      <c r="F103" s="60">
        <v>44.99</v>
      </c>
    </row>
    <row r="107" spans="1:6" ht="10.5" customHeight="1" x14ac:dyDescent="0.5">
      <c r="A107" s="68" t="s">
        <v>225</v>
      </c>
      <c r="B107" s="68"/>
      <c r="C107" s="68"/>
      <c r="D107" s="68"/>
      <c r="E107" s="68"/>
      <c r="F107" s="68"/>
    </row>
    <row r="108" spans="1:6" ht="10.5" customHeight="1" x14ac:dyDescent="0.5">
      <c r="A108" s="67" t="s">
        <v>3088</v>
      </c>
      <c r="B108" s="67"/>
      <c r="C108" s="67"/>
      <c r="D108" s="67"/>
      <c r="E108" s="67"/>
      <c r="F108" s="67"/>
    </row>
    <row r="110" spans="1:6" ht="30.6" x14ac:dyDescent="0.5">
      <c r="A110" s="51" t="s">
        <v>227</v>
      </c>
      <c r="B110" s="51" t="s">
        <v>228</v>
      </c>
      <c r="C110" s="51" t="s">
        <v>230</v>
      </c>
      <c r="D110" s="51" t="s">
        <v>2998</v>
      </c>
      <c r="E110" s="51" t="s">
        <v>2999</v>
      </c>
      <c r="F110" s="52" t="s">
        <v>3000</v>
      </c>
    </row>
    <row r="111" spans="1:6" ht="61.2" x14ac:dyDescent="0.5">
      <c r="A111" s="53" t="s">
        <v>300</v>
      </c>
      <c r="B111" s="53" t="s">
        <v>3089</v>
      </c>
      <c r="C111" s="53" t="s">
        <v>3090</v>
      </c>
      <c r="D111" s="54">
        <v>7.79</v>
      </c>
      <c r="E111" s="55">
        <v>45119</v>
      </c>
      <c r="F111" s="58">
        <v>7.79</v>
      </c>
    </row>
    <row r="112" spans="1:6" x14ac:dyDescent="0.5">
      <c r="A112" s="59" t="s">
        <v>254</v>
      </c>
      <c r="B112" s="59"/>
      <c r="C112" s="59"/>
      <c r="D112" s="59"/>
      <c r="E112" s="59"/>
      <c r="F112" s="60">
        <v>7.79</v>
      </c>
    </row>
    <row r="116" spans="1:6" ht="10.5" customHeight="1" x14ac:dyDescent="0.5">
      <c r="A116" s="68" t="s">
        <v>225</v>
      </c>
      <c r="B116" s="68"/>
      <c r="C116" s="68"/>
      <c r="D116" s="68"/>
      <c r="E116" s="68"/>
      <c r="F116" s="68"/>
    </row>
    <row r="117" spans="1:6" ht="10.5" customHeight="1" x14ac:dyDescent="0.5">
      <c r="A117" s="67" t="s">
        <v>3091</v>
      </c>
      <c r="B117" s="67"/>
      <c r="C117" s="67"/>
      <c r="D117" s="67"/>
      <c r="E117" s="67"/>
      <c r="F117" s="67"/>
    </row>
    <row r="119" spans="1:6" ht="30.6" x14ac:dyDescent="0.5">
      <c r="A119" s="51" t="s">
        <v>227</v>
      </c>
      <c r="B119" s="51" t="s">
        <v>228</v>
      </c>
      <c r="C119" s="51" t="s">
        <v>230</v>
      </c>
      <c r="D119" s="51" t="s">
        <v>2998</v>
      </c>
      <c r="E119" s="51" t="s">
        <v>2999</v>
      </c>
      <c r="F119" s="52" t="s">
        <v>3000</v>
      </c>
    </row>
    <row r="120" spans="1:6" ht="71.400000000000006" x14ac:dyDescent="0.5">
      <c r="A120" s="53" t="s">
        <v>381</v>
      </c>
      <c r="B120" s="53" t="s">
        <v>3092</v>
      </c>
      <c r="C120" s="53" t="s">
        <v>3093</v>
      </c>
      <c r="D120" s="54">
        <v>18.04</v>
      </c>
      <c r="E120" s="55">
        <v>45167</v>
      </c>
      <c r="F120" s="58">
        <v>18.04</v>
      </c>
    </row>
    <row r="121" spans="1:6" ht="30.6" x14ac:dyDescent="0.5">
      <c r="A121" s="53" t="s">
        <v>325</v>
      </c>
      <c r="B121" s="53" t="s">
        <v>3094</v>
      </c>
      <c r="C121" s="53" t="s">
        <v>3095</v>
      </c>
      <c r="D121" s="54">
        <v>35</v>
      </c>
      <c r="E121" s="55">
        <v>45125</v>
      </c>
      <c r="F121" s="58">
        <v>35</v>
      </c>
    </row>
    <row r="122" spans="1:6" ht="40.799999999999997" x14ac:dyDescent="0.5">
      <c r="A122" s="53" t="s">
        <v>498</v>
      </c>
      <c r="B122" s="53" t="s">
        <v>3096</v>
      </c>
      <c r="C122" s="53" t="s">
        <v>3097</v>
      </c>
      <c r="D122" s="54">
        <v>38</v>
      </c>
      <c r="E122" s="55">
        <v>45120</v>
      </c>
      <c r="F122" s="58">
        <v>38</v>
      </c>
    </row>
    <row r="123" spans="1:6" ht="40.799999999999997" x14ac:dyDescent="0.5">
      <c r="A123" s="53" t="s">
        <v>816</v>
      </c>
      <c r="B123" s="53" t="s">
        <v>3098</v>
      </c>
      <c r="C123" s="53" t="s">
        <v>3099</v>
      </c>
      <c r="D123" s="54">
        <v>150</v>
      </c>
      <c r="E123" s="55">
        <v>45140</v>
      </c>
      <c r="F123" s="58">
        <v>150</v>
      </c>
    </row>
    <row r="124" spans="1:6" ht="51" x14ac:dyDescent="0.5">
      <c r="A124" s="53" t="s">
        <v>297</v>
      </c>
      <c r="B124" s="53" t="s">
        <v>3100</v>
      </c>
      <c r="C124" s="53" t="s">
        <v>3101</v>
      </c>
      <c r="D124" s="54">
        <v>23.99</v>
      </c>
      <c r="E124" s="55">
        <v>45154</v>
      </c>
      <c r="F124" s="58">
        <v>23.99</v>
      </c>
    </row>
    <row r="125" spans="1:6" ht="71.400000000000006" x14ac:dyDescent="0.5">
      <c r="A125" s="53" t="s">
        <v>273</v>
      </c>
      <c r="B125" s="53" t="s">
        <v>3102</v>
      </c>
      <c r="C125" s="53" t="s">
        <v>3103</v>
      </c>
      <c r="D125" s="54">
        <v>28</v>
      </c>
      <c r="E125" s="55">
        <v>45183</v>
      </c>
      <c r="F125" s="58">
        <v>28</v>
      </c>
    </row>
    <row r="126" spans="1:6" ht="40.799999999999997" x14ac:dyDescent="0.5">
      <c r="A126" s="53" t="s">
        <v>1122</v>
      </c>
      <c r="B126" s="53" t="s">
        <v>3104</v>
      </c>
      <c r="C126" s="53" t="s">
        <v>3105</v>
      </c>
      <c r="D126" s="54">
        <v>15</v>
      </c>
      <c r="E126" s="55">
        <v>45120</v>
      </c>
      <c r="F126" s="58">
        <v>15</v>
      </c>
    </row>
    <row r="127" spans="1:6" ht="81.599999999999994" x14ac:dyDescent="0.5">
      <c r="A127" s="53" t="s">
        <v>250</v>
      </c>
      <c r="B127" s="53" t="s">
        <v>3106</v>
      </c>
      <c r="C127" s="53" t="s">
        <v>3107</v>
      </c>
      <c r="D127" s="54">
        <v>17</v>
      </c>
      <c r="E127" s="55">
        <v>45174</v>
      </c>
      <c r="F127" s="58">
        <v>17</v>
      </c>
    </row>
    <row r="128" spans="1:6" ht="40.799999999999997" x14ac:dyDescent="0.5">
      <c r="A128" s="53" t="s">
        <v>409</v>
      </c>
      <c r="B128" s="53" t="s">
        <v>3108</v>
      </c>
      <c r="C128" s="53" t="s">
        <v>3109</v>
      </c>
      <c r="D128" s="54">
        <v>5.99</v>
      </c>
      <c r="E128" s="55">
        <v>45167</v>
      </c>
      <c r="F128" s="58">
        <v>5.99</v>
      </c>
    </row>
    <row r="129" spans="1:6" x14ac:dyDescent="0.5">
      <c r="A129" s="59" t="s">
        <v>254</v>
      </c>
      <c r="B129" s="59"/>
      <c r="C129" s="59"/>
      <c r="D129" s="59"/>
      <c r="E129" s="59"/>
      <c r="F129" s="60">
        <v>331.02</v>
      </c>
    </row>
    <row r="133" spans="1:6" ht="10.5" customHeight="1" x14ac:dyDescent="0.5">
      <c r="A133" s="68" t="s">
        <v>225</v>
      </c>
      <c r="B133" s="68"/>
      <c r="C133" s="68"/>
      <c r="D133" s="68"/>
      <c r="E133" s="68"/>
      <c r="F133" s="68"/>
    </row>
    <row r="134" spans="1:6" ht="10.5" customHeight="1" x14ac:dyDescent="0.5">
      <c r="A134" s="67" t="s">
        <v>3110</v>
      </c>
      <c r="B134" s="67"/>
      <c r="C134" s="67"/>
      <c r="D134" s="67"/>
      <c r="E134" s="67"/>
      <c r="F134" s="67"/>
    </row>
    <row r="136" spans="1:6" ht="30.6" x14ac:dyDescent="0.5">
      <c r="A136" s="51" t="s">
        <v>227</v>
      </c>
      <c r="B136" s="51" t="s">
        <v>228</v>
      </c>
      <c r="C136" s="51" t="s">
        <v>230</v>
      </c>
      <c r="D136" s="51" t="s">
        <v>2998</v>
      </c>
      <c r="E136" s="51" t="s">
        <v>2999</v>
      </c>
      <c r="F136" s="52" t="s">
        <v>3000</v>
      </c>
    </row>
    <row r="137" spans="1:6" ht="30.6" x14ac:dyDescent="0.5">
      <c r="A137" s="53" t="s">
        <v>361</v>
      </c>
      <c r="B137" s="53" t="s">
        <v>3111</v>
      </c>
      <c r="C137" s="53" t="s">
        <v>3112</v>
      </c>
      <c r="D137" s="54">
        <v>17</v>
      </c>
      <c r="E137" s="55">
        <v>45198</v>
      </c>
      <c r="F137" s="58">
        <v>17</v>
      </c>
    </row>
    <row r="138" spans="1:6" x14ac:dyDescent="0.5">
      <c r="A138" s="59" t="s">
        <v>254</v>
      </c>
      <c r="B138" s="59"/>
      <c r="C138" s="59"/>
      <c r="D138" s="59"/>
      <c r="E138" s="59"/>
      <c r="F138" s="60">
        <v>17</v>
      </c>
    </row>
    <row r="142" spans="1:6" ht="10.5" customHeight="1" x14ac:dyDescent="0.5">
      <c r="A142" s="68" t="s">
        <v>225</v>
      </c>
      <c r="B142" s="68"/>
      <c r="C142" s="68"/>
      <c r="D142" s="68"/>
      <c r="E142" s="68"/>
      <c r="F142" s="68"/>
    </row>
    <row r="143" spans="1:6" ht="10.5" customHeight="1" x14ac:dyDescent="0.5">
      <c r="A143" s="67" t="s">
        <v>3113</v>
      </c>
      <c r="B143" s="67"/>
      <c r="C143" s="67"/>
      <c r="D143" s="67"/>
      <c r="E143" s="67"/>
      <c r="F143" s="67"/>
    </row>
    <row r="145" spans="1:6" ht="30.6" x14ac:dyDescent="0.5">
      <c r="A145" s="51" t="s">
        <v>227</v>
      </c>
      <c r="B145" s="51" t="s">
        <v>228</v>
      </c>
      <c r="C145" s="51" t="s">
        <v>230</v>
      </c>
      <c r="D145" s="51" t="s">
        <v>2998</v>
      </c>
      <c r="E145" s="51" t="s">
        <v>2999</v>
      </c>
      <c r="F145" s="52" t="s">
        <v>3000</v>
      </c>
    </row>
    <row r="146" spans="1:6" ht="51" x14ac:dyDescent="0.5">
      <c r="A146" s="53" t="s">
        <v>490</v>
      </c>
      <c r="B146" s="53" t="s">
        <v>3114</v>
      </c>
      <c r="C146" s="53" t="s">
        <v>3115</v>
      </c>
      <c r="D146" s="54">
        <v>18</v>
      </c>
      <c r="E146" s="55">
        <v>45162</v>
      </c>
      <c r="F146" s="58">
        <v>18</v>
      </c>
    </row>
    <row r="147" spans="1:6" ht="30.6" x14ac:dyDescent="0.5">
      <c r="A147" s="53" t="s">
        <v>351</v>
      </c>
      <c r="B147" s="53" t="s">
        <v>3116</v>
      </c>
      <c r="C147" s="53" t="s">
        <v>3117</v>
      </c>
      <c r="D147" s="54">
        <v>17.989999999999998</v>
      </c>
      <c r="E147" s="55">
        <v>45162</v>
      </c>
      <c r="F147" s="58">
        <v>17.989999999999998</v>
      </c>
    </row>
    <row r="148" spans="1:6" x14ac:dyDescent="0.5">
      <c r="A148" s="59" t="s">
        <v>254</v>
      </c>
      <c r="B148" s="59"/>
      <c r="C148" s="59"/>
      <c r="D148" s="59"/>
      <c r="E148" s="59"/>
      <c r="F148" s="60">
        <v>35.99</v>
      </c>
    </row>
    <row r="152" spans="1:6" ht="10.5" customHeight="1" x14ac:dyDescent="0.5">
      <c r="A152" s="68" t="s">
        <v>225</v>
      </c>
      <c r="B152" s="68"/>
      <c r="C152" s="68"/>
      <c r="D152" s="68"/>
      <c r="E152" s="68"/>
      <c r="F152" s="68"/>
    </row>
    <row r="153" spans="1:6" ht="10.5" customHeight="1" x14ac:dyDescent="0.5">
      <c r="A153" s="67" t="s">
        <v>3118</v>
      </c>
      <c r="B153" s="67"/>
      <c r="C153" s="67"/>
      <c r="D153" s="67"/>
      <c r="E153" s="67"/>
      <c r="F153" s="67"/>
    </row>
    <row r="155" spans="1:6" ht="30.6" x14ac:dyDescent="0.5">
      <c r="A155" s="51" t="s">
        <v>227</v>
      </c>
      <c r="B155" s="51" t="s">
        <v>228</v>
      </c>
      <c r="C155" s="51" t="s">
        <v>230</v>
      </c>
      <c r="D155" s="51" t="s">
        <v>2998</v>
      </c>
      <c r="E155" s="51" t="s">
        <v>2999</v>
      </c>
      <c r="F155" s="52" t="s">
        <v>3000</v>
      </c>
    </row>
    <row r="156" spans="1:6" ht="51" x14ac:dyDescent="0.5">
      <c r="A156" s="53" t="s">
        <v>490</v>
      </c>
      <c r="B156" s="53" t="s">
        <v>3119</v>
      </c>
      <c r="C156" s="53" t="s">
        <v>3120</v>
      </c>
      <c r="D156" s="54">
        <v>12</v>
      </c>
      <c r="E156" s="55">
        <v>45182</v>
      </c>
      <c r="F156" s="58">
        <v>12</v>
      </c>
    </row>
    <row r="157" spans="1:6" ht="40.799999999999997" x14ac:dyDescent="0.5">
      <c r="A157" s="53" t="s">
        <v>498</v>
      </c>
      <c r="B157" s="53" t="s">
        <v>3121</v>
      </c>
      <c r="C157" s="53" t="s">
        <v>3122</v>
      </c>
      <c r="D157" s="54">
        <v>10</v>
      </c>
      <c r="E157" s="55">
        <v>45139</v>
      </c>
      <c r="F157" s="58">
        <v>10</v>
      </c>
    </row>
    <row r="158" spans="1:6" ht="40.799999999999997" x14ac:dyDescent="0.5">
      <c r="A158" s="53" t="s">
        <v>583</v>
      </c>
      <c r="B158" s="53" t="s">
        <v>3123</v>
      </c>
      <c r="C158" s="53" t="s">
        <v>3124</v>
      </c>
      <c r="D158" s="54">
        <v>17</v>
      </c>
      <c r="E158" s="55">
        <v>45141</v>
      </c>
      <c r="F158" s="58">
        <v>17</v>
      </c>
    </row>
    <row r="159" spans="1:6" ht="30.6" x14ac:dyDescent="0.5">
      <c r="A159" s="53" t="s">
        <v>303</v>
      </c>
      <c r="B159" s="53" t="s">
        <v>3125</v>
      </c>
      <c r="C159" s="53" t="s">
        <v>3126</v>
      </c>
      <c r="D159" s="54">
        <v>13.95</v>
      </c>
      <c r="E159" s="55">
        <v>45139</v>
      </c>
      <c r="F159" s="58">
        <v>13.95</v>
      </c>
    </row>
    <row r="160" spans="1:6" x14ac:dyDescent="0.5">
      <c r="A160" s="59" t="s">
        <v>254</v>
      </c>
      <c r="B160" s="59"/>
      <c r="C160" s="59"/>
      <c r="D160" s="59"/>
      <c r="E160" s="59"/>
      <c r="F160" s="60">
        <v>52.95</v>
      </c>
    </row>
    <row r="164" spans="1:6" ht="10.5" customHeight="1" x14ac:dyDescent="0.5">
      <c r="A164" s="68" t="s">
        <v>225</v>
      </c>
      <c r="B164" s="68"/>
      <c r="C164" s="68"/>
      <c r="D164" s="68"/>
      <c r="E164" s="68"/>
      <c r="F164" s="68"/>
    </row>
    <row r="165" spans="1:6" ht="10.5" customHeight="1" x14ac:dyDescent="0.5">
      <c r="A165" s="67" t="s">
        <v>3127</v>
      </c>
      <c r="B165" s="67"/>
      <c r="C165" s="67"/>
      <c r="D165" s="67"/>
      <c r="E165" s="67"/>
      <c r="F165" s="67"/>
    </row>
    <row r="167" spans="1:6" ht="30.6" x14ac:dyDescent="0.5">
      <c r="A167" s="51" t="s">
        <v>227</v>
      </c>
      <c r="B167" s="51" t="s">
        <v>228</v>
      </c>
      <c r="C167" s="51" t="s">
        <v>230</v>
      </c>
      <c r="D167" s="51" t="s">
        <v>2998</v>
      </c>
      <c r="E167" s="51" t="s">
        <v>2999</v>
      </c>
      <c r="F167" s="52" t="s">
        <v>3000</v>
      </c>
    </row>
    <row r="168" spans="1:6" ht="91.8" x14ac:dyDescent="0.5">
      <c r="A168" s="53" t="s">
        <v>325</v>
      </c>
      <c r="B168" s="53" t="s">
        <v>3128</v>
      </c>
      <c r="C168" s="53" t="s">
        <v>3129</v>
      </c>
      <c r="D168" s="54">
        <v>16</v>
      </c>
      <c r="E168" s="55">
        <v>45159</v>
      </c>
      <c r="F168" s="58">
        <v>16</v>
      </c>
    </row>
    <row r="169" spans="1:6" ht="30.6" x14ac:dyDescent="0.5">
      <c r="A169" s="53" t="s">
        <v>672</v>
      </c>
      <c r="B169" s="53" t="s">
        <v>3130</v>
      </c>
      <c r="C169" s="53" t="s">
        <v>3131</v>
      </c>
      <c r="D169" s="54">
        <v>30</v>
      </c>
      <c r="E169" s="55">
        <v>45180</v>
      </c>
      <c r="F169" s="58">
        <v>30</v>
      </c>
    </row>
    <row r="170" spans="1:6" ht="71.400000000000006" x14ac:dyDescent="0.5">
      <c r="A170" s="53" t="s">
        <v>402</v>
      </c>
      <c r="B170" s="53" t="s">
        <v>3132</v>
      </c>
      <c r="C170" s="53" t="s">
        <v>3133</v>
      </c>
      <c r="D170" s="54">
        <v>26.95</v>
      </c>
      <c r="E170" s="55">
        <v>45160</v>
      </c>
      <c r="F170" s="58">
        <v>26.95</v>
      </c>
    </row>
    <row r="171" spans="1:6" ht="30.6" x14ac:dyDescent="0.5">
      <c r="A171" s="69" t="s">
        <v>409</v>
      </c>
      <c r="B171" s="53" t="s">
        <v>3134</v>
      </c>
      <c r="C171" s="53" t="s">
        <v>3135</v>
      </c>
      <c r="D171" s="54">
        <v>9.6</v>
      </c>
      <c r="E171" s="55">
        <v>45148</v>
      </c>
      <c r="F171" s="58">
        <v>9.6</v>
      </c>
    </row>
    <row r="172" spans="1:6" ht="40.799999999999997" x14ac:dyDescent="0.5">
      <c r="A172" s="69"/>
      <c r="B172" s="53" t="s">
        <v>3136</v>
      </c>
      <c r="C172" s="53" t="s">
        <v>3137</v>
      </c>
      <c r="D172" s="54">
        <v>5.19</v>
      </c>
      <c r="E172" s="55">
        <v>45159</v>
      </c>
      <c r="F172" s="58">
        <v>5.19</v>
      </c>
    </row>
    <row r="173" spans="1:6" x14ac:dyDescent="0.5">
      <c r="A173" s="59" t="s">
        <v>254</v>
      </c>
      <c r="B173" s="59"/>
      <c r="C173" s="59"/>
      <c r="D173" s="59"/>
      <c r="E173" s="59"/>
      <c r="F173" s="60">
        <v>87.74</v>
      </c>
    </row>
    <row r="177" spans="1:6" ht="10.5" customHeight="1" x14ac:dyDescent="0.5">
      <c r="A177" s="68" t="s">
        <v>225</v>
      </c>
      <c r="B177" s="68"/>
      <c r="C177" s="68"/>
      <c r="D177" s="68"/>
      <c r="E177" s="68"/>
      <c r="F177" s="68"/>
    </row>
    <row r="178" spans="1:6" ht="10.5" customHeight="1" x14ac:dyDescent="0.5">
      <c r="A178" s="67" t="s">
        <v>3138</v>
      </c>
      <c r="B178" s="67"/>
      <c r="C178" s="67"/>
      <c r="D178" s="67"/>
      <c r="E178" s="67"/>
      <c r="F178" s="67"/>
    </row>
    <row r="180" spans="1:6" ht="30.6" x14ac:dyDescent="0.5">
      <c r="A180" s="51" t="s">
        <v>227</v>
      </c>
      <c r="B180" s="51" t="s">
        <v>228</v>
      </c>
      <c r="C180" s="51" t="s">
        <v>230</v>
      </c>
      <c r="D180" s="51" t="s">
        <v>2998</v>
      </c>
      <c r="E180" s="51" t="s">
        <v>2999</v>
      </c>
      <c r="F180" s="52" t="s">
        <v>3000</v>
      </c>
    </row>
    <row r="181" spans="1:6" ht="40.799999999999997" x14ac:dyDescent="0.5">
      <c r="A181" s="53" t="s">
        <v>273</v>
      </c>
      <c r="B181" s="53" t="s">
        <v>3139</v>
      </c>
      <c r="C181" s="53" t="s">
        <v>3140</v>
      </c>
      <c r="D181" s="54">
        <v>18</v>
      </c>
      <c r="E181" s="55">
        <v>45148</v>
      </c>
      <c r="F181" s="58">
        <v>18</v>
      </c>
    </row>
    <row r="182" spans="1:6" ht="40.799999999999997" x14ac:dyDescent="0.5">
      <c r="A182" s="53" t="s">
        <v>250</v>
      </c>
      <c r="B182" s="53" t="s">
        <v>3141</v>
      </c>
      <c r="C182" s="53" t="s">
        <v>3142</v>
      </c>
      <c r="D182" s="54">
        <v>13</v>
      </c>
      <c r="E182" s="55">
        <v>45131</v>
      </c>
      <c r="F182" s="58">
        <v>13</v>
      </c>
    </row>
    <row r="183" spans="1:6" x14ac:dyDescent="0.5">
      <c r="A183" s="59" t="s">
        <v>254</v>
      </c>
      <c r="B183" s="59"/>
      <c r="C183" s="59"/>
      <c r="D183" s="59"/>
      <c r="E183" s="59"/>
      <c r="F183" s="60">
        <v>31</v>
      </c>
    </row>
    <row r="187" spans="1:6" ht="10.5" customHeight="1" x14ac:dyDescent="0.5">
      <c r="A187" s="68" t="s">
        <v>225</v>
      </c>
      <c r="B187" s="68"/>
      <c r="C187" s="68"/>
      <c r="D187" s="68"/>
      <c r="E187" s="68"/>
      <c r="F187" s="68"/>
    </row>
    <row r="188" spans="1:6" ht="10.5" customHeight="1" x14ac:dyDescent="0.5">
      <c r="A188" s="67" t="s">
        <v>3143</v>
      </c>
      <c r="B188" s="67"/>
      <c r="C188" s="67"/>
      <c r="D188" s="67"/>
      <c r="E188" s="67"/>
      <c r="F188" s="67"/>
    </row>
    <row r="190" spans="1:6" ht="30.6" x14ac:dyDescent="0.5">
      <c r="A190" s="51" t="s">
        <v>227</v>
      </c>
      <c r="B190" s="51" t="s">
        <v>228</v>
      </c>
      <c r="C190" s="51" t="s">
        <v>230</v>
      </c>
      <c r="D190" s="51" t="s">
        <v>2998</v>
      </c>
      <c r="E190" s="51" t="s">
        <v>2999</v>
      </c>
      <c r="F190" s="52" t="s">
        <v>3000</v>
      </c>
    </row>
    <row r="191" spans="1:6" ht="30.6" x14ac:dyDescent="0.5">
      <c r="A191" s="53" t="s">
        <v>508</v>
      </c>
      <c r="B191" s="53" t="s">
        <v>3144</v>
      </c>
      <c r="C191" s="53" t="s">
        <v>3145</v>
      </c>
      <c r="D191" s="54">
        <v>28</v>
      </c>
      <c r="E191" s="55">
        <v>45161</v>
      </c>
      <c r="F191" s="58">
        <v>28</v>
      </c>
    </row>
    <row r="192" spans="1:6" x14ac:dyDescent="0.5">
      <c r="A192" s="59" t="s">
        <v>254</v>
      </c>
      <c r="B192" s="59"/>
      <c r="C192" s="59"/>
      <c r="D192" s="59"/>
      <c r="E192" s="59"/>
      <c r="F192" s="60">
        <v>28</v>
      </c>
    </row>
    <row r="196" spans="1:6" ht="10.5" customHeight="1" x14ac:dyDescent="0.5">
      <c r="A196" s="68" t="s">
        <v>225</v>
      </c>
      <c r="B196" s="68"/>
      <c r="C196" s="68"/>
      <c r="D196" s="68"/>
      <c r="E196" s="68"/>
      <c r="F196" s="68"/>
    </row>
    <row r="197" spans="1:6" ht="10.5" customHeight="1" x14ac:dyDescent="0.5">
      <c r="A197" s="67" t="s">
        <v>3146</v>
      </c>
      <c r="B197" s="67"/>
      <c r="C197" s="67"/>
      <c r="D197" s="67"/>
      <c r="E197" s="67"/>
      <c r="F197" s="67"/>
    </row>
    <row r="199" spans="1:6" ht="30.6" x14ac:dyDescent="0.5">
      <c r="A199" s="51" t="s">
        <v>227</v>
      </c>
      <c r="B199" s="51" t="s">
        <v>228</v>
      </c>
      <c r="C199" s="51" t="s">
        <v>230</v>
      </c>
      <c r="D199" s="51" t="s">
        <v>2998</v>
      </c>
      <c r="E199" s="51" t="s">
        <v>2999</v>
      </c>
      <c r="F199" s="52" t="s">
        <v>3000</v>
      </c>
    </row>
    <row r="200" spans="1:6" ht="30.6" x14ac:dyDescent="0.5">
      <c r="A200" s="53" t="s">
        <v>325</v>
      </c>
      <c r="B200" s="53" t="s">
        <v>3147</v>
      </c>
      <c r="C200" s="53" t="s">
        <v>3148</v>
      </c>
      <c r="D200" s="54">
        <v>8</v>
      </c>
      <c r="E200" s="55">
        <v>45168</v>
      </c>
      <c r="F200" s="58">
        <v>8</v>
      </c>
    </row>
    <row r="201" spans="1:6" ht="30.6" x14ac:dyDescent="0.5">
      <c r="A201" s="53" t="s">
        <v>395</v>
      </c>
      <c r="B201" s="53" t="s">
        <v>3149</v>
      </c>
      <c r="C201" s="53" t="s">
        <v>3150</v>
      </c>
      <c r="D201" s="54">
        <v>12.95</v>
      </c>
      <c r="E201" s="55">
        <v>45121</v>
      </c>
      <c r="F201" s="58">
        <v>12.95</v>
      </c>
    </row>
    <row r="202" spans="1:6" ht="71.400000000000006" x14ac:dyDescent="0.5">
      <c r="A202" s="53" t="s">
        <v>1176</v>
      </c>
      <c r="B202" s="53" t="s">
        <v>3151</v>
      </c>
      <c r="C202" s="53" t="s">
        <v>3152</v>
      </c>
      <c r="D202" s="54">
        <v>9.61</v>
      </c>
      <c r="E202" s="55">
        <v>45135</v>
      </c>
      <c r="F202" s="58">
        <v>9.61</v>
      </c>
    </row>
    <row r="203" spans="1:6" ht="71.400000000000006" x14ac:dyDescent="0.5">
      <c r="A203" s="53" t="s">
        <v>592</v>
      </c>
      <c r="B203" s="53" t="s">
        <v>3153</v>
      </c>
      <c r="C203" s="53" t="s">
        <v>3154</v>
      </c>
      <c r="D203" s="54">
        <v>20</v>
      </c>
      <c r="E203" s="55">
        <v>45152</v>
      </c>
      <c r="F203" s="58">
        <v>20</v>
      </c>
    </row>
    <row r="204" spans="1:6" ht="40.799999999999997" x14ac:dyDescent="0.5">
      <c r="A204" s="53" t="s">
        <v>354</v>
      </c>
      <c r="B204" s="53" t="s">
        <v>3155</v>
      </c>
      <c r="C204" s="53" t="s">
        <v>3156</v>
      </c>
      <c r="D204" s="54">
        <v>28</v>
      </c>
      <c r="E204" s="55">
        <v>45128</v>
      </c>
      <c r="F204" s="58">
        <v>28</v>
      </c>
    </row>
    <row r="205" spans="1:6" ht="71.400000000000006" x14ac:dyDescent="0.5">
      <c r="A205" s="69" t="s">
        <v>291</v>
      </c>
      <c r="B205" s="53" t="s">
        <v>3157</v>
      </c>
      <c r="C205" s="53" t="s">
        <v>3158</v>
      </c>
      <c r="D205" s="54">
        <v>16.5</v>
      </c>
      <c r="E205" s="55">
        <v>45142</v>
      </c>
      <c r="F205" s="58">
        <v>16.5</v>
      </c>
    </row>
    <row r="206" spans="1:6" ht="20.399999999999999" x14ac:dyDescent="0.5">
      <c r="A206" s="69"/>
      <c r="B206" s="53" t="s">
        <v>3159</v>
      </c>
      <c r="C206" s="53" t="s">
        <v>3160</v>
      </c>
      <c r="D206" s="54">
        <v>6</v>
      </c>
      <c r="E206" s="55">
        <v>45134</v>
      </c>
      <c r="F206" s="58">
        <v>6</v>
      </c>
    </row>
    <row r="207" spans="1:6" ht="30.6" x14ac:dyDescent="0.5">
      <c r="A207" s="69"/>
      <c r="B207" s="53" t="s">
        <v>3161</v>
      </c>
      <c r="C207" s="53" t="s">
        <v>3162</v>
      </c>
      <c r="D207" s="54">
        <v>11</v>
      </c>
      <c r="E207" s="55">
        <v>45163</v>
      </c>
      <c r="F207" s="58">
        <v>11</v>
      </c>
    </row>
    <row r="208" spans="1:6" ht="30.6" x14ac:dyDescent="0.5">
      <c r="A208" s="53" t="s">
        <v>313</v>
      </c>
      <c r="B208" s="53" t="s">
        <v>3163</v>
      </c>
      <c r="C208" s="53" t="s">
        <v>3164</v>
      </c>
      <c r="D208" s="54">
        <v>27.99</v>
      </c>
      <c r="E208" s="55">
        <v>45185</v>
      </c>
      <c r="F208" s="58">
        <v>27.99</v>
      </c>
    </row>
    <row r="209" spans="1:6" ht="40.799999999999997" x14ac:dyDescent="0.5">
      <c r="A209" s="69" t="s">
        <v>300</v>
      </c>
      <c r="B209" s="53" t="s">
        <v>3165</v>
      </c>
      <c r="C209" s="53" t="s">
        <v>3166</v>
      </c>
      <c r="D209" s="54">
        <v>10.19</v>
      </c>
      <c r="E209" s="55">
        <v>45180</v>
      </c>
      <c r="F209" s="58">
        <v>10.19</v>
      </c>
    </row>
    <row r="210" spans="1:6" ht="20.399999999999999" x14ac:dyDescent="0.5">
      <c r="A210" s="69"/>
      <c r="B210" s="53" t="s">
        <v>3167</v>
      </c>
      <c r="C210" s="53" t="s">
        <v>3168</v>
      </c>
      <c r="D210" s="54">
        <v>19.96</v>
      </c>
      <c r="E210" s="55">
        <v>44803</v>
      </c>
      <c r="F210" s="58">
        <v>19.96</v>
      </c>
    </row>
    <row r="211" spans="1:6" ht="30.6" x14ac:dyDescent="0.5">
      <c r="A211" s="53" t="s">
        <v>409</v>
      </c>
      <c r="B211" s="53" t="s">
        <v>3169</v>
      </c>
      <c r="C211" s="53" t="s">
        <v>3170</v>
      </c>
      <c r="D211" s="54">
        <v>6.5</v>
      </c>
      <c r="E211" s="55">
        <v>45135</v>
      </c>
      <c r="F211" s="58">
        <v>6.5</v>
      </c>
    </row>
    <row r="212" spans="1:6" ht="30.6" x14ac:dyDescent="0.5">
      <c r="A212" s="53" t="s">
        <v>468</v>
      </c>
      <c r="B212" s="53" t="s">
        <v>3171</v>
      </c>
      <c r="C212" s="53" t="s">
        <v>3172</v>
      </c>
      <c r="D212" s="54">
        <v>18</v>
      </c>
      <c r="E212" s="55">
        <v>45127</v>
      </c>
      <c r="F212" s="58">
        <v>18</v>
      </c>
    </row>
    <row r="213" spans="1:6" x14ac:dyDescent="0.5">
      <c r="A213" s="59" t="s">
        <v>254</v>
      </c>
      <c r="B213" s="59"/>
      <c r="C213" s="59"/>
      <c r="D213" s="59"/>
      <c r="E213" s="59"/>
      <c r="F213" s="60">
        <v>194.7</v>
      </c>
    </row>
    <row r="217" spans="1:6" ht="10.5" customHeight="1" x14ac:dyDescent="0.5">
      <c r="A217" s="68" t="s">
        <v>225</v>
      </c>
      <c r="B217" s="68"/>
      <c r="C217" s="68"/>
      <c r="D217" s="68"/>
      <c r="E217" s="68"/>
      <c r="F217" s="68"/>
    </row>
    <row r="218" spans="1:6" ht="10.5" customHeight="1" x14ac:dyDescent="0.5">
      <c r="A218" s="67" t="s">
        <v>3173</v>
      </c>
      <c r="B218" s="67"/>
      <c r="C218" s="67"/>
      <c r="D218" s="67"/>
      <c r="E218" s="67"/>
      <c r="F218" s="67"/>
    </row>
    <row r="220" spans="1:6" ht="30.6" x14ac:dyDescent="0.5">
      <c r="A220" s="51" t="s">
        <v>227</v>
      </c>
      <c r="B220" s="51" t="s">
        <v>228</v>
      </c>
      <c r="C220" s="51" t="s">
        <v>230</v>
      </c>
      <c r="D220" s="51" t="s">
        <v>2998</v>
      </c>
      <c r="E220" s="51" t="s">
        <v>2999</v>
      </c>
      <c r="F220" s="52" t="s">
        <v>3000</v>
      </c>
    </row>
    <row r="221" spans="1:6" ht="61.2" x14ac:dyDescent="0.5">
      <c r="A221" s="53" t="s">
        <v>381</v>
      </c>
      <c r="B221" s="53" t="s">
        <v>3174</v>
      </c>
      <c r="C221" s="53" t="s">
        <v>3175</v>
      </c>
      <c r="D221" s="54">
        <v>19.78</v>
      </c>
      <c r="E221" s="55">
        <v>45119</v>
      </c>
      <c r="F221" s="58">
        <v>19.78</v>
      </c>
    </row>
    <row r="222" spans="1:6" ht="40.799999999999997" x14ac:dyDescent="0.5">
      <c r="A222" s="53" t="s">
        <v>288</v>
      </c>
      <c r="B222" s="53" t="s">
        <v>3176</v>
      </c>
      <c r="C222" s="53" t="s">
        <v>3177</v>
      </c>
      <c r="D222" s="54">
        <v>24</v>
      </c>
      <c r="E222" s="55">
        <v>45138</v>
      </c>
      <c r="F222" s="58">
        <v>24</v>
      </c>
    </row>
    <row r="223" spans="1:6" ht="51" x14ac:dyDescent="0.5">
      <c r="A223" s="53" t="s">
        <v>291</v>
      </c>
      <c r="B223" s="53" t="s">
        <v>3178</v>
      </c>
      <c r="C223" s="53" t="s">
        <v>3179</v>
      </c>
      <c r="D223" s="54">
        <v>11.5</v>
      </c>
      <c r="E223" s="55">
        <v>45174</v>
      </c>
      <c r="F223" s="58">
        <v>11.5</v>
      </c>
    </row>
    <row r="224" spans="1:6" ht="40.799999999999997" x14ac:dyDescent="0.5">
      <c r="A224" s="53" t="s">
        <v>692</v>
      </c>
      <c r="B224" s="53" t="s">
        <v>3180</v>
      </c>
      <c r="C224" s="53" t="s">
        <v>3181</v>
      </c>
      <c r="D224" s="54">
        <v>3.99</v>
      </c>
      <c r="E224" s="55">
        <v>45124</v>
      </c>
      <c r="F224" s="58">
        <v>3.99</v>
      </c>
    </row>
    <row r="225" spans="1:6" ht="30.6" x14ac:dyDescent="0.5">
      <c r="A225" s="53" t="s">
        <v>303</v>
      </c>
      <c r="B225" s="53" t="s">
        <v>3182</v>
      </c>
      <c r="C225" s="53" t="s">
        <v>3183</v>
      </c>
      <c r="D225" s="54">
        <v>15</v>
      </c>
      <c r="E225" s="55">
        <v>45181</v>
      </c>
      <c r="F225" s="58">
        <v>15</v>
      </c>
    </row>
    <row r="226" spans="1:6" x14ac:dyDescent="0.5">
      <c r="A226" s="59" t="s">
        <v>254</v>
      </c>
      <c r="B226" s="59"/>
      <c r="C226" s="59"/>
      <c r="D226" s="59"/>
      <c r="E226" s="59"/>
      <c r="F226" s="60">
        <v>74.27</v>
      </c>
    </row>
    <row r="230" spans="1:6" ht="10.5" customHeight="1" x14ac:dyDescent="0.5">
      <c r="A230" s="68" t="s">
        <v>225</v>
      </c>
      <c r="B230" s="68"/>
      <c r="C230" s="68"/>
      <c r="D230" s="68"/>
      <c r="E230" s="68"/>
      <c r="F230" s="68"/>
    </row>
    <row r="231" spans="1:6" ht="10.5" customHeight="1" x14ac:dyDescent="0.5">
      <c r="A231" s="67" t="s">
        <v>3184</v>
      </c>
      <c r="B231" s="67"/>
      <c r="C231" s="67"/>
      <c r="D231" s="67"/>
      <c r="E231" s="67"/>
      <c r="F231" s="67"/>
    </row>
    <row r="233" spans="1:6" ht="30.6" x14ac:dyDescent="0.5">
      <c r="A233" s="51" t="s">
        <v>227</v>
      </c>
      <c r="B233" s="51" t="s">
        <v>228</v>
      </c>
      <c r="C233" s="51" t="s">
        <v>230</v>
      </c>
      <c r="D233" s="51" t="s">
        <v>2998</v>
      </c>
      <c r="E233" s="51" t="s">
        <v>2999</v>
      </c>
      <c r="F233" s="52" t="s">
        <v>3000</v>
      </c>
    </row>
    <row r="234" spans="1:6" ht="30.6" x14ac:dyDescent="0.5">
      <c r="A234" s="53" t="s">
        <v>413</v>
      </c>
      <c r="B234" s="53" t="s">
        <v>3185</v>
      </c>
      <c r="C234" s="53" t="s">
        <v>3186</v>
      </c>
      <c r="D234" s="54">
        <v>17.96</v>
      </c>
      <c r="E234" s="55">
        <v>45118</v>
      </c>
      <c r="F234" s="58">
        <v>17.96</v>
      </c>
    </row>
    <row r="235" spans="1:6" ht="40.799999999999997" x14ac:dyDescent="0.5">
      <c r="A235" s="53" t="s">
        <v>288</v>
      </c>
      <c r="B235" s="53" t="s">
        <v>3187</v>
      </c>
      <c r="C235" s="53" t="s">
        <v>3188</v>
      </c>
      <c r="D235" s="54">
        <v>13.19</v>
      </c>
      <c r="E235" s="55">
        <v>45114</v>
      </c>
      <c r="F235" s="58">
        <v>13.19</v>
      </c>
    </row>
    <row r="236" spans="1:6" ht="51" x14ac:dyDescent="0.5">
      <c r="A236" s="53" t="s">
        <v>291</v>
      </c>
      <c r="B236" s="53" t="s">
        <v>3189</v>
      </c>
      <c r="C236" s="53" t="s">
        <v>3190</v>
      </c>
      <c r="D236" s="54">
        <v>10.5</v>
      </c>
      <c r="E236" s="55">
        <v>45114</v>
      </c>
      <c r="F236" s="58">
        <v>10.5</v>
      </c>
    </row>
    <row r="237" spans="1:6" x14ac:dyDescent="0.5">
      <c r="A237" s="59" t="s">
        <v>254</v>
      </c>
      <c r="B237" s="59"/>
      <c r="C237" s="59"/>
      <c r="D237" s="59"/>
      <c r="E237" s="59"/>
      <c r="F237" s="60">
        <v>41.65</v>
      </c>
    </row>
    <row r="241" spans="1:6" ht="10.5" customHeight="1" x14ac:dyDescent="0.5">
      <c r="A241" s="68" t="s">
        <v>225</v>
      </c>
      <c r="B241" s="68"/>
      <c r="C241" s="68"/>
      <c r="D241" s="68"/>
      <c r="E241" s="68"/>
      <c r="F241" s="68"/>
    </row>
    <row r="242" spans="1:6" ht="10.5" customHeight="1" x14ac:dyDescent="0.5">
      <c r="A242" s="67" t="s">
        <v>3191</v>
      </c>
      <c r="B242" s="67"/>
      <c r="C242" s="67"/>
      <c r="D242" s="67"/>
      <c r="E242" s="67"/>
      <c r="F242" s="67"/>
    </row>
    <row r="244" spans="1:6" ht="30.6" x14ac:dyDescent="0.5">
      <c r="A244" s="51" t="s">
        <v>227</v>
      </c>
      <c r="B244" s="51" t="s">
        <v>228</v>
      </c>
      <c r="C244" s="51" t="s">
        <v>230</v>
      </c>
      <c r="D244" s="51" t="s">
        <v>2998</v>
      </c>
      <c r="E244" s="51" t="s">
        <v>2999</v>
      </c>
      <c r="F244" s="52" t="s">
        <v>3000</v>
      </c>
    </row>
    <row r="245" spans="1:6" ht="40.799999999999997" x14ac:dyDescent="0.5">
      <c r="A245" s="53" t="s">
        <v>354</v>
      </c>
      <c r="B245" s="53" t="s">
        <v>3192</v>
      </c>
      <c r="C245" s="53" t="s">
        <v>3193</v>
      </c>
      <c r="D245" s="54">
        <v>27</v>
      </c>
      <c r="E245" s="55">
        <v>45125</v>
      </c>
      <c r="F245" s="58">
        <v>27</v>
      </c>
    </row>
    <row r="246" spans="1:6" x14ac:dyDescent="0.5">
      <c r="A246" s="59" t="s">
        <v>254</v>
      </c>
      <c r="B246" s="59"/>
      <c r="C246" s="59"/>
      <c r="D246" s="59"/>
      <c r="E246" s="59"/>
      <c r="F246" s="60">
        <v>27</v>
      </c>
    </row>
    <row r="250" spans="1:6" ht="10.5" customHeight="1" x14ac:dyDescent="0.5">
      <c r="A250" s="68" t="s">
        <v>225</v>
      </c>
      <c r="B250" s="68"/>
      <c r="C250" s="68"/>
      <c r="D250" s="68"/>
      <c r="E250" s="68"/>
      <c r="F250" s="68"/>
    </row>
    <row r="251" spans="1:6" ht="10.5" customHeight="1" x14ac:dyDescent="0.5">
      <c r="A251" s="67" t="s">
        <v>3194</v>
      </c>
      <c r="B251" s="67"/>
      <c r="C251" s="67"/>
      <c r="D251" s="67"/>
      <c r="E251" s="67"/>
      <c r="F251" s="67"/>
    </row>
    <row r="253" spans="1:6" ht="30.6" x14ac:dyDescent="0.5">
      <c r="A253" s="51" t="s">
        <v>227</v>
      </c>
      <c r="B253" s="51" t="s">
        <v>228</v>
      </c>
      <c r="C253" s="51" t="s">
        <v>230</v>
      </c>
      <c r="D253" s="51" t="s">
        <v>2998</v>
      </c>
      <c r="E253" s="51" t="s">
        <v>2999</v>
      </c>
      <c r="F253" s="52" t="s">
        <v>3000</v>
      </c>
    </row>
    <row r="254" spans="1:6" ht="51" x14ac:dyDescent="0.5">
      <c r="A254" s="53" t="s">
        <v>291</v>
      </c>
      <c r="B254" s="53" t="s">
        <v>3195</v>
      </c>
      <c r="C254" s="53" t="s">
        <v>3196</v>
      </c>
      <c r="D254" s="54">
        <v>30</v>
      </c>
      <c r="E254" s="55">
        <v>45167</v>
      </c>
      <c r="F254" s="58">
        <v>30</v>
      </c>
    </row>
    <row r="255" spans="1:6" ht="51" x14ac:dyDescent="0.5">
      <c r="A255" s="53" t="s">
        <v>454</v>
      </c>
      <c r="B255" s="53" t="s">
        <v>3197</v>
      </c>
      <c r="C255" s="53" t="s">
        <v>3198</v>
      </c>
      <c r="D255" s="54">
        <v>27</v>
      </c>
      <c r="E255" s="55">
        <v>45128</v>
      </c>
      <c r="F255" s="58">
        <v>27</v>
      </c>
    </row>
    <row r="256" spans="1:6" ht="40.799999999999997" x14ac:dyDescent="0.5">
      <c r="A256" s="53" t="s">
        <v>468</v>
      </c>
      <c r="B256" s="53" t="s">
        <v>3199</v>
      </c>
      <c r="C256" s="53" t="s">
        <v>3200</v>
      </c>
      <c r="D256" s="54">
        <v>55</v>
      </c>
      <c r="E256" s="55">
        <v>45140</v>
      </c>
      <c r="F256" s="58">
        <v>55</v>
      </c>
    </row>
    <row r="257" spans="1:6" x14ac:dyDescent="0.5">
      <c r="A257" s="59" t="s">
        <v>254</v>
      </c>
      <c r="B257" s="59"/>
      <c r="C257" s="59"/>
      <c r="D257" s="59"/>
      <c r="E257" s="59"/>
      <c r="F257" s="60">
        <v>112</v>
      </c>
    </row>
    <row r="261" spans="1:6" ht="10.5" customHeight="1" x14ac:dyDescent="0.5">
      <c r="A261" s="68" t="s">
        <v>225</v>
      </c>
      <c r="B261" s="68"/>
      <c r="C261" s="68"/>
      <c r="D261" s="68"/>
      <c r="E261" s="68"/>
      <c r="F261" s="68"/>
    </row>
    <row r="262" spans="1:6" ht="10.5" customHeight="1" x14ac:dyDescent="0.5">
      <c r="A262" s="67" t="s">
        <v>3201</v>
      </c>
      <c r="B262" s="67"/>
      <c r="C262" s="67"/>
      <c r="D262" s="67"/>
      <c r="E262" s="67"/>
      <c r="F262" s="67"/>
    </row>
    <row r="264" spans="1:6" ht="30.6" x14ac:dyDescent="0.5">
      <c r="A264" s="51" t="s">
        <v>227</v>
      </c>
      <c r="B264" s="51" t="s">
        <v>228</v>
      </c>
      <c r="C264" s="51" t="s">
        <v>230</v>
      </c>
      <c r="D264" s="51" t="s">
        <v>2998</v>
      </c>
      <c r="E264" s="51" t="s">
        <v>2999</v>
      </c>
      <c r="F264" s="52" t="s">
        <v>3000</v>
      </c>
    </row>
    <row r="265" spans="1:6" ht="30.6" x14ac:dyDescent="0.5">
      <c r="A265" s="53" t="s">
        <v>395</v>
      </c>
      <c r="B265" s="53" t="s">
        <v>3202</v>
      </c>
      <c r="C265" s="53" t="s">
        <v>3203</v>
      </c>
      <c r="D265" s="54">
        <v>16.239999999999998</v>
      </c>
      <c r="E265" s="55">
        <v>45171</v>
      </c>
      <c r="F265" s="58">
        <v>16.239999999999998</v>
      </c>
    </row>
    <row r="266" spans="1:6" ht="81.599999999999994" x14ac:dyDescent="0.5">
      <c r="A266" s="53" t="s">
        <v>235</v>
      </c>
      <c r="B266" s="53" t="s">
        <v>3204</v>
      </c>
      <c r="C266" s="53" t="s">
        <v>3205</v>
      </c>
      <c r="D266" s="54">
        <v>26</v>
      </c>
      <c r="E266" s="55">
        <v>45190</v>
      </c>
      <c r="F266" s="58">
        <v>26</v>
      </c>
    </row>
    <row r="267" spans="1:6" ht="40.799999999999997" x14ac:dyDescent="0.5">
      <c r="A267" s="53" t="s">
        <v>498</v>
      </c>
      <c r="B267" s="53" t="s">
        <v>3206</v>
      </c>
      <c r="C267" s="53" t="s">
        <v>3207</v>
      </c>
      <c r="D267" s="54">
        <v>17</v>
      </c>
      <c r="E267" s="55">
        <v>45160</v>
      </c>
      <c r="F267" s="58">
        <v>17</v>
      </c>
    </row>
    <row r="268" spans="1:6" ht="30.6" x14ac:dyDescent="0.5">
      <c r="A268" s="53" t="s">
        <v>508</v>
      </c>
      <c r="B268" s="53" t="s">
        <v>3208</v>
      </c>
      <c r="C268" s="53" t="s">
        <v>3209</v>
      </c>
      <c r="D268" s="54">
        <v>11.95</v>
      </c>
      <c r="E268" s="55">
        <v>45167</v>
      </c>
      <c r="F268" s="58">
        <v>11.95</v>
      </c>
    </row>
    <row r="269" spans="1:6" ht="30.6" x14ac:dyDescent="0.5">
      <c r="A269" s="53" t="s">
        <v>313</v>
      </c>
      <c r="B269" s="53" t="s">
        <v>3210</v>
      </c>
      <c r="C269" s="53" t="s">
        <v>546</v>
      </c>
      <c r="D269" s="54">
        <v>7.99</v>
      </c>
      <c r="E269" s="55">
        <v>45127</v>
      </c>
      <c r="F269" s="58">
        <v>7.99</v>
      </c>
    </row>
    <row r="270" spans="1:6" ht="20.399999999999999" x14ac:dyDescent="0.5">
      <c r="A270" s="69" t="s">
        <v>250</v>
      </c>
      <c r="B270" s="53" t="s">
        <v>3211</v>
      </c>
      <c r="C270" s="53" t="s">
        <v>3212</v>
      </c>
      <c r="D270" s="54">
        <v>18</v>
      </c>
      <c r="E270" s="55">
        <v>45118</v>
      </c>
      <c r="F270" s="58">
        <v>18</v>
      </c>
    </row>
    <row r="271" spans="1:6" ht="20.399999999999999" x14ac:dyDescent="0.5">
      <c r="A271" s="69"/>
      <c r="B271" s="53" t="s">
        <v>3213</v>
      </c>
      <c r="C271" s="53" t="s">
        <v>3214</v>
      </c>
      <c r="D271" s="54">
        <v>11</v>
      </c>
      <c r="E271" s="55">
        <v>45128</v>
      </c>
      <c r="F271" s="58">
        <v>11</v>
      </c>
    </row>
    <row r="272" spans="1:6" x14ac:dyDescent="0.5">
      <c r="A272" s="59" t="s">
        <v>254</v>
      </c>
      <c r="B272" s="59"/>
      <c r="C272" s="59"/>
      <c r="D272" s="59"/>
      <c r="E272" s="59"/>
      <c r="F272" s="60">
        <v>108.18</v>
      </c>
    </row>
    <row r="276" spans="1:6" ht="10.5" customHeight="1" x14ac:dyDescent="0.5">
      <c r="A276" s="68" t="s">
        <v>225</v>
      </c>
      <c r="B276" s="68"/>
      <c r="C276" s="68"/>
      <c r="D276" s="68"/>
      <c r="E276" s="68"/>
      <c r="F276" s="68"/>
    </row>
    <row r="277" spans="1:6" ht="10.5" customHeight="1" x14ac:dyDescent="0.5">
      <c r="A277" s="67" t="s">
        <v>3215</v>
      </c>
      <c r="B277" s="67"/>
      <c r="C277" s="67"/>
      <c r="D277" s="67"/>
      <c r="E277" s="67"/>
      <c r="F277" s="67"/>
    </row>
    <row r="279" spans="1:6" ht="30.6" x14ac:dyDescent="0.5">
      <c r="A279" s="51" t="s">
        <v>227</v>
      </c>
      <c r="B279" s="51" t="s">
        <v>228</v>
      </c>
      <c r="C279" s="51" t="s">
        <v>230</v>
      </c>
      <c r="D279" s="51" t="s">
        <v>2998</v>
      </c>
      <c r="E279" s="51" t="s">
        <v>2999</v>
      </c>
      <c r="F279" s="52" t="s">
        <v>3000</v>
      </c>
    </row>
    <row r="280" spans="1:6" ht="40.799999999999997" x14ac:dyDescent="0.5">
      <c r="A280" s="53" t="s">
        <v>256</v>
      </c>
      <c r="B280" s="53" t="s">
        <v>3216</v>
      </c>
      <c r="C280" s="53" t="s">
        <v>3217</v>
      </c>
      <c r="D280" s="54">
        <v>18</v>
      </c>
      <c r="E280" s="55">
        <v>45151</v>
      </c>
      <c r="F280" s="58">
        <v>18</v>
      </c>
    </row>
    <row r="281" spans="1:6" ht="132.6" x14ac:dyDescent="0.5">
      <c r="A281" s="53" t="s">
        <v>490</v>
      </c>
      <c r="B281" s="53" t="s">
        <v>3218</v>
      </c>
      <c r="C281" s="53" t="s">
        <v>3219</v>
      </c>
      <c r="D281" s="54">
        <v>17</v>
      </c>
      <c r="E281" s="55">
        <v>45161</v>
      </c>
      <c r="F281" s="58">
        <v>17</v>
      </c>
    </row>
    <row r="282" spans="1:6" ht="20.399999999999999" x14ac:dyDescent="0.5">
      <c r="A282" s="69" t="s">
        <v>381</v>
      </c>
      <c r="B282" s="53" t="s">
        <v>3220</v>
      </c>
      <c r="C282" s="53" t="s">
        <v>3221</v>
      </c>
      <c r="D282" s="54">
        <v>20.98</v>
      </c>
      <c r="E282" s="55">
        <v>45198</v>
      </c>
      <c r="F282" s="58">
        <v>20.98</v>
      </c>
    </row>
    <row r="283" spans="1:6" ht="20.399999999999999" x14ac:dyDescent="0.5">
      <c r="A283" s="69"/>
      <c r="B283" s="53" t="s">
        <v>3222</v>
      </c>
      <c r="C283" s="53" t="s">
        <v>3223</v>
      </c>
      <c r="D283" s="54">
        <v>5.95</v>
      </c>
      <c r="E283" s="55">
        <v>45124</v>
      </c>
      <c r="F283" s="58">
        <v>5.95</v>
      </c>
    </row>
    <row r="284" spans="1:6" ht="91.8" x14ac:dyDescent="0.5">
      <c r="A284" s="69"/>
      <c r="B284" s="53" t="s">
        <v>3224</v>
      </c>
      <c r="C284" s="53" t="s">
        <v>3225</v>
      </c>
      <c r="D284" s="54">
        <v>10.19</v>
      </c>
      <c r="E284" s="55">
        <v>45146</v>
      </c>
      <c r="F284" s="58">
        <v>10.19</v>
      </c>
    </row>
    <row r="285" spans="1:6" ht="30.6" x14ac:dyDescent="0.5">
      <c r="A285" s="69"/>
      <c r="B285" s="53" t="s">
        <v>3226</v>
      </c>
      <c r="C285" s="53" t="s">
        <v>3227</v>
      </c>
      <c r="D285" s="54">
        <v>8.4700000000000006</v>
      </c>
      <c r="E285" s="55">
        <v>45113</v>
      </c>
      <c r="F285" s="58">
        <v>8.4700000000000006</v>
      </c>
    </row>
    <row r="286" spans="1:6" ht="20.399999999999999" x14ac:dyDescent="0.5">
      <c r="A286" s="69"/>
      <c r="B286" s="53" t="s">
        <v>3228</v>
      </c>
      <c r="C286" s="53" t="s">
        <v>3229</v>
      </c>
      <c r="D286" s="54">
        <v>14.68</v>
      </c>
      <c r="E286" s="55">
        <v>45155</v>
      </c>
      <c r="F286" s="58">
        <v>14.68</v>
      </c>
    </row>
    <row r="287" spans="1:6" ht="91.8" x14ac:dyDescent="0.5">
      <c r="A287" s="69"/>
      <c r="B287" s="53" t="s">
        <v>3230</v>
      </c>
      <c r="C287" s="53" t="s">
        <v>3231</v>
      </c>
      <c r="D287" s="54">
        <v>15.82</v>
      </c>
      <c r="E287" s="55">
        <v>45118</v>
      </c>
      <c r="F287" s="58">
        <v>15.82</v>
      </c>
    </row>
    <row r="288" spans="1:6" ht="30.6" x14ac:dyDescent="0.5">
      <c r="A288" s="69"/>
      <c r="B288" s="53" t="s">
        <v>3232</v>
      </c>
      <c r="C288" s="53" t="s">
        <v>3233</v>
      </c>
      <c r="D288" s="54">
        <v>10.36</v>
      </c>
      <c r="E288" s="55">
        <v>45172</v>
      </c>
      <c r="F288" s="58">
        <v>10.36</v>
      </c>
    </row>
    <row r="289" spans="1:6" ht="20.399999999999999" x14ac:dyDescent="0.5">
      <c r="A289" s="69"/>
      <c r="B289" s="53" t="s">
        <v>3234</v>
      </c>
      <c r="C289" s="53" t="s">
        <v>504</v>
      </c>
      <c r="D289" s="54">
        <v>11.26</v>
      </c>
      <c r="E289" s="55">
        <v>45188</v>
      </c>
      <c r="F289" s="58">
        <v>11.26</v>
      </c>
    </row>
    <row r="290" spans="1:6" ht="40.799999999999997" x14ac:dyDescent="0.5">
      <c r="A290" s="53" t="s">
        <v>325</v>
      </c>
      <c r="B290" s="53" t="s">
        <v>3235</v>
      </c>
      <c r="C290" s="53" t="s">
        <v>3236</v>
      </c>
      <c r="D290" s="54">
        <v>9</v>
      </c>
      <c r="E290" s="55">
        <v>45151</v>
      </c>
      <c r="F290" s="58">
        <v>9</v>
      </c>
    </row>
    <row r="291" spans="1:6" ht="20.399999999999999" x14ac:dyDescent="0.5">
      <c r="A291" s="69" t="s">
        <v>1176</v>
      </c>
      <c r="B291" s="53" t="s">
        <v>3237</v>
      </c>
      <c r="C291" s="53" t="s">
        <v>3238</v>
      </c>
      <c r="D291" s="54">
        <v>9.6</v>
      </c>
      <c r="E291" s="55">
        <v>45112</v>
      </c>
      <c r="F291" s="58">
        <v>9.6</v>
      </c>
    </row>
    <row r="292" spans="1:6" ht="40.799999999999997" x14ac:dyDescent="0.5">
      <c r="A292" s="69"/>
      <c r="B292" s="53" t="s">
        <v>3239</v>
      </c>
      <c r="C292" s="53" t="s">
        <v>3240</v>
      </c>
      <c r="D292" s="54">
        <v>9.6</v>
      </c>
      <c r="E292" s="55">
        <v>45112</v>
      </c>
      <c r="F292" s="58">
        <v>9.6</v>
      </c>
    </row>
    <row r="293" spans="1:6" ht="20.399999999999999" x14ac:dyDescent="0.5">
      <c r="A293" s="69" t="s">
        <v>235</v>
      </c>
      <c r="B293" s="53" t="s">
        <v>3241</v>
      </c>
      <c r="C293" s="53" t="s">
        <v>3242</v>
      </c>
      <c r="D293" s="54">
        <v>15</v>
      </c>
      <c r="E293" s="55">
        <v>45151</v>
      </c>
      <c r="F293" s="58">
        <v>15</v>
      </c>
    </row>
    <row r="294" spans="1:6" ht="30.6" x14ac:dyDescent="0.5">
      <c r="A294" s="69"/>
      <c r="B294" s="53" t="s">
        <v>3243</v>
      </c>
      <c r="C294" s="53" t="s">
        <v>3244</v>
      </c>
      <c r="D294" s="54">
        <v>16.989999999999998</v>
      </c>
      <c r="E294" s="55">
        <v>45146</v>
      </c>
      <c r="F294" s="58">
        <v>16.989999999999998</v>
      </c>
    </row>
    <row r="295" spans="1:6" ht="30.6" x14ac:dyDescent="0.5">
      <c r="A295" s="53" t="s">
        <v>398</v>
      </c>
      <c r="B295" s="53" t="s">
        <v>3245</v>
      </c>
      <c r="C295" s="53" t="s">
        <v>3246</v>
      </c>
      <c r="D295" s="54">
        <v>17</v>
      </c>
      <c r="E295" s="55">
        <v>45153</v>
      </c>
      <c r="F295" s="58">
        <v>17</v>
      </c>
    </row>
    <row r="296" spans="1:6" ht="30.6" x14ac:dyDescent="0.5">
      <c r="A296" s="53" t="s">
        <v>413</v>
      </c>
      <c r="B296" s="53" t="s">
        <v>3247</v>
      </c>
      <c r="C296" s="53" t="s">
        <v>3248</v>
      </c>
      <c r="D296" s="54">
        <v>10.19</v>
      </c>
      <c r="E296" s="55">
        <v>45168</v>
      </c>
      <c r="F296" s="58">
        <v>10.19</v>
      </c>
    </row>
    <row r="297" spans="1:6" ht="81.599999999999994" x14ac:dyDescent="0.5">
      <c r="A297" s="69" t="s">
        <v>816</v>
      </c>
      <c r="B297" s="53" t="s">
        <v>3249</v>
      </c>
      <c r="C297" s="53" t="s">
        <v>3250</v>
      </c>
      <c r="D297" s="54">
        <v>40</v>
      </c>
      <c r="E297" s="55">
        <v>45112</v>
      </c>
      <c r="F297" s="58">
        <v>40</v>
      </c>
    </row>
    <row r="298" spans="1:6" ht="20.399999999999999" x14ac:dyDescent="0.5">
      <c r="A298" s="69"/>
      <c r="B298" s="53" t="s">
        <v>3251</v>
      </c>
      <c r="C298" s="53" t="s">
        <v>3252</v>
      </c>
      <c r="D298" s="54">
        <v>30</v>
      </c>
      <c r="E298" s="55">
        <v>45124</v>
      </c>
      <c r="F298" s="58">
        <v>30</v>
      </c>
    </row>
    <row r="299" spans="1:6" ht="71.400000000000006" x14ac:dyDescent="0.5">
      <c r="A299" s="53" t="s">
        <v>583</v>
      </c>
      <c r="B299" s="53" t="s">
        <v>3253</v>
      </c>
      <c r="C299" s="53" t="s">
        <v>3254</v>
      </c>
      <c r="D299" s="54">
        <v>29</v>
      </c>
      <c r="E299" s="55">
        <v>45113</v>
      </c>
      <c r="F299" s="58">
        <v>29</v>
      </c>
    </row>
    <row r="300" spans="1:6" ht="40.799999999999997" x14ac:dyDescent="0.5">
      <c r="A300" s="69" t="s">
        <v>354</v>
      </c>
      <c r="B300" s="53" t="s">
        <v>3255</v>
      </c>
      <c r="C300" s="53" t="s">
        <v>3256</v>
      </c>
      <c r="D300" s="54">
        <v>25</v>
      </c>
      <c r="E300" s="55">
        <v>45142</v>
      </c>
      <c r="F300" s="58">
        <v>25</v>
      </c>
    </row>
    <row r="301" spans="1:6" ht="20.399999999999999" x14ac:dyDescent="0.5">
      <c r="A301" s="69"/>
      <c r="B301" s="53" t="s">
        <v>3257</v>
      </c>
      <c r="C301" s="53" t="s">
        <v>3258</v>
      </c>
      <c r="D301" s="54">
        <v>18</v>
      </c>
      <c r="E301" s="55">
        <v>45112</v>
      </c>
      <c r="F301" s="58">
        <v>18</v>
      </c>
    </row>
    <row r="302" spans="1:6" ht="30.6" x14ac:dyDescent="0.5">
      <c r="A302" s="53" t="s">
        <v>677</v>
      </c>
      <c r="B302" s="53" t="s">
        <v>3259</v>
      </c>
      <c r="C302" s="53" t="s">
        <v>3260</v>
      </c>
      <c r="D302" s="54">
        <v>15</v>
      </c>
      <c r="E302" s="55">
        <v>45118</v>
      </c>
      <c r="F302" s="58">
        <v>15</v>
      </c>
    </row>
    <row r="303" spans="1:6" ht="30.6" x14ac:dyDescent="0.5">
      <c r="A303" s="53" t="s">
        <v>508</v>
      </c>
      <c r="B303" s="53" t="s">
        <v>3261</v>
      </c>
      <c r="C303" s="53" t="s">
        <v>3262</v>
      </c>
      <c r="D303" s="54">
        <v>27.99</v>
      </c>
      <c r="E303" s="55">
        <v>45189</v>
      </c>
      <c r="F303" s="58">
        <v>27.99</v>
      </c>
    </row>
    <row r="304" spans="1:6" ht="40.799999999999997" x14ac:dyDescent="0.5">
      <c r="A304" s="53" t="s">
        <v>682</v>
      </c>
      <c r="B304" s="53" t="s">
        <v>3263</v>
      </c>
      <c r="C304" s="53" t="s">
        <v>3264</v>
      </c>
      <c r="D304" s="54">
        <v>19</v>
      </c>
      <c r="E304" s="55">
        <v>45142</v>
      </c>
      <c r="F304" s="58">
        <v>19</v>
      </c>
    </row>
    <row r="305" spans="1:6" ht="40.799999999999997" x14ac:dyDescent="0.5">
      <c r="A305" s="53" t="s">
        <v>297</v>
      </c>
      <c r="B305" s="53" t="s">
        <v>3265</v>
      </c>
      <c r="C305" s="53" t="s">
        <v>3266</v>
      </c>
      <c r="D305" s="54">
        <v>13.99</v>
      </c>
      <c r="E305" s="55">
        <v>45115</v>
      </c>
      <c r="F305" s="58">
        <v>13.99</v>
      </c>
    </row>
    <row r="306" spans="1:6" ht="40.799999999999997" x14ac:dyDescent="0.5">
      <c r="A306" s="53" t="s">
        <v>273</v>
      </c>
      <c r="B306" s="53" t="s">
        <v>3267</v>
      </c>
      <c r="C306" s="53" t="s">
        <v>3268</v>
      </c>
      <c r="D306" s="54">
        <v>10</v>
      </c>
      <c r="E306" s="55">
        <v>45146</v>
      </c>
      <c r="F306" s="58">
        <v>10</v>
      </c>
    </row>
    <row r="307" spans="1:6" ht="30.6" x14ac:dyDescent="0.5">
      <c r="A307" s="69" t="s">
        <v>300</v>
      </c>
      <c r="B307" s="53" t="s">
        <v>3269</v>
      </c>
      <c r="C307" s="53" t="s">
        <v>3270</v>
      </c>
      <c r="D307" s="54">
        <v>9.6</v>
      </c>
      <c r="E307" s="55">
        <v>45168</v>
      </c>
      <c r="F307" s="58">
        <v>9.6</v>
      </c>
    </row>
    <row r="308" spans="1:6" ht="20.399999999999999" x14ac:dyDescent="0.5">
      <c r="A308" s="69"/>
      <c r="B308" s="53" t="s">
        <v>3271</v>
      </c>
      <c r="C308" s="53" t="s">
        <v>3272</v>
      </c>
      <c r="D308" s="54">
        <v>18.600000000000001</v>
      </c>
      <c r="E308" s="55">
        <v>45161</v>
      </c>
      <c r="F308" s="58">
        <v>18.600000000000001</v>
      </c>
    </row>
    <row r="309" spans="1:6" ht="20.399999999999999" x14ac:dyDescent="0.5">
      <c r="A309" s="69"/>
      <c r="B309" s="53" t="s">
        <v>3273</v>
      </c>
      <c r="C309" s="53" t="s">
        <v>3274</v>
      </c>
      <c r="D309" s="54">
        <v>13.59</v>
      </c>
      <c r="E309" s="55">
        <v>45168</v>
      </c>
      <c r="F309" s="58">
        <v>13.59</v>
      </c>
    </row>
    <row r="310" spans="1:6" ht="30.6" x14ac:dyDescent="0.5">
      <c r="A310" s="53" t="s">
        <v>250</v>
      </c>
      <c r="B310" s="53" t="s">
        <v>3275</v>
      </c>
      <c r="C310" s="53" t="s">
        <v>442</v>
      </c>
      <c r="D310" s="54">
        <v>13</v>
      </c>
      <c r="E310" s="55">
        <v>45160</v>
      </c>
      <c r="F310" s="58">
        <v>13</v>
      </c>
    </row>
    <row r="311" spans="1:6" ht="71.400000000000006" x14ac:dyDescent="0.5">
      <c r="A311" s="53" t="s">
        <v>2796</v>
      </c>
      <c r="B311" s="53" t="s">
        <v>3276</v>
      </c>
      <c r="C311" s="53" t="s">
        <v>3277</v>
      </c>
      <c r="D311" s="54">
        <v>15.23</v>
      </c>
      <c r="E311" s="55">
        <v>45112</v>
      </c>
      <c r="F311" s="58">
        <v>15.23</v>
      </c>
    </row>
    <row r="312" spans="1:6" x14ac:dyDescent="0.5">
      <c r="A312" s="59" t="s">
        <v>254</v>
      </c>
      <c r="B312" s="59"/>
      <c r="C312" s="59"/>
      <c r="D312" s="59"/>
      <c r="E312" s="59"/>
      <c r="F312" s="60">
        <v>518.09</v>
      </c>
    </row>
    <row r="316" spans="1:6" ht="10.5" customHeight="1" x14ac:dyDescent="0.5">
      <c r="A316" s="68" t="s">
        <v>225</v>
      </c>
      <c r="B316" s="68"/>
      <c r="C316" s="68"/>
      <c r="D316" s="68"/>
      <c r="E316" s="68"/>
      <c r="F316" s="68"/>
    </row>
    <row r="317" spans="1:6" ht="10.5" customHeight="1" x14ac:dyDescent="0.5">
      <c r="A317" s="67" t="s">
        <v>3278</v>
      </c>
      <c r="B317" s="67"/>
      <c r="C317" s="67"/>
      <c r="D317" s="67"/>
      <c r="E317" s="67"/>
      <c r="F317" s="67"/>
    </row>
    <row r="319" spans="1:6" ht="30.6" x14ac:dyDescent="0.5">
      <c r="A319" s="51" t="s">
        <v>227</v>
      </c>
      <c r="B319" s="51" t="s">
        <v>228</v>
      </c>
      <c r="C319" s="51" t="s">
        <v>230</v>
      </c>
      <c r="D319" s="51" t="s">
        <v>2998</v>
      </c>
      <c r="E319" s="51" t="s">
        <v>2999</v>
      </c>
      <c r="F319" s="52" t="s">
        <v>3000</v>
      </c>
    </row>
    <row r="320" spans="1:6" ht="51" x14ac:dyDescent="0.5">
      <c r="A320" s="53" t="s">
        <v>381</v>
      </c>
      <c r="B320" s="53" t="s">
        <v>3279</v>
      </c>
      <c r="C320" s="53" t="s">
        <v>3280</v>
      </c>
      <c r="D320" s="54">
        <v>28.45</v>
      </c>
      <c r="E320" s="55">
        <v>45131</v>
      </c>
      <c r="F320" s="58">
        <v>28.45</v>
      </c>
    </row>
    <row r="321" spans="1:6" ht="40.799999999999997" x14ac:dyDescent="0.5">
      <c r="A321" s="53" t="s">
        <v>325</v>
      </c>
      <c r="B321" s="53" t="s">
        <v>3281</v>
      </c>
      <c r="C321" s="53" t="s">
        <v>3282</v>
      </c>
      <c r="D321" s="54">
        <v>14</v>
      </c>
      <c r="E321" s="55">
        <v>45118</v>
      </c>
      <c r="F321" s="58">
        <v>14</v>
      </c>
    </row>
    <row r="322" spans="1:6" ht="51" x14ac:dyDescent="0.5">
      <c r="A322" s="53" t="s">
        <v>648</v>
      </c>
      <c r="B322" s="53" t="s">
        <v>3283</v>
      </c>
      <c r="C322" s="53" t="s">
        <v>3284</v>
      </c>
      <c r="D322" s="54">
        <v>16.36</v>
      </c>
      <c r="E322" s="55">
        <v>45157</v>
      </c>
      <c r="F322" s="58">
        <v>16.36</v>
      </c>
    </row>
    <row r="323" spans="1:6" ht="40.799999999999997" x14ac:dyDescent="0.5">
      <c r="A323" s="53" t="s">
        <v>282</v>
      </c>
      <c r="B323" s="53" t="s">
        <v>3285</v>
      </c>
      <c r="C323" s="53" t="s">
        <v>3286</v>
      </c>
      <c r="D323" s="54">
        <v>24</v>
      </c>
      <c r="E323" s="55">
        <v>45160</v>
      </c>
      <c r="F323" s="58">
        <v>24</v>
      </c>
    </row>
    <row r="324" spans="1:6" ht="61.2" x14ac:dyDescent="0.5">
      <c r="A324" s="53" t="s">
        <v>235</v>
      </c>
      <c r="B324" s="53" t="s">
        <v>3287</v>
      </c>
      <c r="C324" s="53" t="s">
        <v>3288</v>
      </c>
      <c r="D324" s="54">
        <v>16</v>
      </c>
      <c r="E324" s="55">
        <v>45196</v>
      </c>
      <c r="F324" s="58">
        <v>16</v>
      </c>
    </row>
    <row r="325" spans="1:6" ht="71.400000000000006" x14ac:dyDescent="0.5">
      <c r="A325" s="53" t="s">
        <v>498</v>
      </c>
      <c r="B325" s="53" t="s">
        <v>3289</v>
      </c>
      <c r="C325" s="53" t="s">
        <v>3290</v>
      </c>
      <c r="D325" s="54">
        <v>25</v>
      </c>
      <c r="E325" s="55">
        <v>45126</v>
      </c>
      <c r="F325" s="58">
        <v>25</v>
      </c>
    </row>
    <row r="326" spans="1:6" ht="91.8" x14ac:dyDescent="0.5">
      <c r="A326" s="53" t="s">
        <v>338</v>
      </c>
      <c r="B326" s="53" t="s">
        <v>3291</v>
      </c>
      <c r="C326" s="53" t="s">
        <v>3292</v>
      </c>
      <c r="D326" s="54">
        <v>15.68</v>
      </c>
      <c r="E326" s="55">
        <v>45160</v>
      </c>
      <c r="F326" s="58">
        <v>15.68</v>
      </c>
    </row>
    <row r="327" spans="1:6" ht="40.799999999999997" x14ac:dyDescent="0.5">
      <c r="A327" s="53" t="s">
        <v>288</v>
      </c>
      <c r="B327" s="53" t="s">
        <v>3293</v>
      </c>
      <c r="C327" s="53" t="s">
        <v>3294</v>
      </c>
      <c r="D327" s="54">
        <v>28.5</v>
      </c>
      <c r="E327" s="55">
        <v>45164</v>
      </c>
      <c r="F327" s="58">
        <v>28.5</v>
      </c>
    </row>
    <row r="328" spans="1:6" ht="20.399999999999999" x14ac:dyDescent="0.5">
      <c r="A328" s="69" t="s">
        <v>816</v>
      </c>
      <c r="B328" s="53" t="s">
        <v>3295</v>
      </c>
      <c r="C328" s="53" t="s">
        <v>3296</v>
      </c>
      <c r="D328" s="54">
        <v>16</v>
      </c>
      <c r="E328" s="55">
        <v>45175</v>
      </c>
      <c r="F328" s="58">
        <v>16</v>
      </c>
    </row>
    <row r="329" spans="1:6" ht="20.399999999999999" x14ac:dyDescent="0.5">
      <c r="A329" s="69"/>
      <c r="B329" s="53" t="s">
        <v>3297</v>
      </c>
      <c r="C329" s="53" t="s">
        <v>3298</v>
      </c>
      <c r="D329" s="54">
        <v>14</v>
      </c>
      <c r="E329" s="55">
        <v>45127</v>
      </c>
      <c r="F329" s="58">
        <v>14</v>
      </c>
    </row>
    <row r="330" spans="1:6" ht="20.399999999999999" x14ac:dyDescent="0.5">
      <c r="A330" s="69"/>
      <c r="B330" s="53" t="s">
        <v>3299</v>
      </c>
      <c r="C330" s="53" t="s">
        <v>3300</v>
      </c>
      <c r="D330" s="54">
        <v>13.99</v>
      </c>
      <c r="E330" s="55">
        <v>45127</v>
      </c>
      <c r="F330" s="58">
        <v>13.99</v>
      </c>
    </row>
    <row r="331" spans="1:6" ht="51" x14ac:dyDescent="0.5">
      <c r="A331" s="53" t="s">
        <v>291</v>
      </c>
      <c r="B331" s="53" t="s">
        <v>3301</v>
      </c>
      <c r="C331" s="53" t="s">
        <v>3302</v>
      </c>
      <c r="D331" s="54">
        <v>7.5</v>
      </c>
      <c r="E331" s="55">
        <v>45148</v>
      </c>
      <c r="F331" s="58">
        <v>7.5</v>
      </c>
    </row>
    <row r="332" spans="1:6" ht="40.799999999999997" x14ac:dyDescent="0.5">
      <c r="A332" s="53" t="s">
        <v>443</v>
      </c>
      <c r="B332" s="53" t="s">
        <v>3303</v>
      </c>
      <c r="C332" s="53" t="s">
        <v>3304</v>
      </c>
      <c r="D332" s="54">
        <v>15</v>
      </c>
      <c r="E332" s="55">
        <v>45190</v>
      </c>
      <c r="F332" s="58">
        <v>15</v>
      </c>
    </row>
    <row r="333" spans="1:6" ht="30.6" x14ac:dyDescent="0.5">
      <c r="A333" s="53" t="s">
        <v>508</v>
      </c>
      <c r="B333" s="53" t="s">
        <v>3305</v>
      </c>
      <c r="C333" s="53" t="s">
        <v>3306</v>
      </c>
      <c r="D333" s="54">
        <v>75</v>
      </c>
      <c r="E333" s="55">
        <v>45161</v>
      </c>
      <c r="F333" s="58">
        <v>75</v>
      </c>
    </row>
    <row r="334" spans="1:6" ht="40.799999999999997" x14ac:dyDescent="0.5">
      <c r="A334" s="53" t="s">
        <v>294</v>
      </c>
      <c r="B334" s="53" t="s">
        <v>3307</v>
      </c>
      <c r="C334" s="53" t="s">
        <v>3308</v>
      </c>
      <c r="D334" s="54">
        <v>28</v>
      </c>
      <c r="E334" s="55">
        <v>45177</v>
      </c>
      <c r="F334" s="58">
        <v>28</v>
      </c>
    </row>
    <row r="335" spans="1:6" ht="40.799999999999997" x14ac:dyDescent="0.5">
      <c r="A335" s="53" t="s">
        <v>910</v>
      </c>
      <c r="B335" s="53" t="s">
        <v>3309</v>
      </c>
      <c r="C335" s="53" t="s">
        <v>3310</v>
      </c>
      <c r="D335" s="54">
        <v>10</v>
      </c>
      <c r="E335" s="55">
        <v>45156</v>
      </c>
      <c r="F335" s="58">
        <v>10</v>
      </c>
    </row>
    <row r="336" spans="1:6" ht="40.799999999999997" x14ac:dyDescent="0.5">
      <c r="A336" s="53" t="s">
        <v>316</v>
      </c>
      <c r="B336" s="53" t="s">
        <v>3311</v>
      </c>
      <c r="C336" s="53" t="s">
        <v>3109</v>
      </c>
      <c r="D336" s="54">
        <v>10</v>
      </c>
      <c r="E336" s="55">
        <v>45129</v>
      </c>
      <c r="F336" s="58">
        <v>10</v>
      </c>
    </row>
    <row r="337" spans="1:6" ht="40.799999999999997" x14ac:dyDescent="0.5">
      <c r="A337" s="53" t="s">
        <v>2829</v>
      </c>
      <c r="B337" s="53" t="s">
        <v>3312</v>
      </c>
      <c r="C337" s="53" t="s">
        <v>3313</v>
      </c>
      <c r="D337" s="54">
        <v>17</v>
      </c>
      <c r="E337" s="55">
        <v>45116</v>
      </c>
      <c r="F337" s="58">
        <v>17</v>
      </c>
    </row>
    <row r="338" spans="1:6" ht="40.799999999999997" x14ac:dyDescent="0.5">
      <c r="A338" s="53" t="s">
        <v>457</v>
      </c>
      <c r="B338" s="53" t="s">
        <v>3314</v>
      </c>
      <c r="C338" s="53" t="s">
        <v>3315</v>
      </c>
      <c r="D338" s="54">
        <v>7.99</v>
      </c>
      <c r="E338" s="55">
        <v>45115</v>
      </c>
      <c r="F338" s="58">
        <v>7.99</v>
      </c>
    </row>
    <row r="339" spans="1:6" ht="30.6" x14ac:dyDescent="0.5">
      <c r="A339" s="53" t="s">
        <v>2824</v>
      </c>
      <c r="B339" s="53" t="s">
        <v>3316</v>
      </c>
      <c r="C339" s="53" t="s">
        <v>3317</v>
      </c>
      <c r="D339" s="54">
        <v>11</v>
      </c>
      <c r="E339" s="55">
        <v>45183</v>
      </c>
      <c r="F339" s="58">
        <v>11</v>
      </c>
    </row>
    <row r="340" spans="1:6" ht="40.799999999999997" x14ac:dyDescent="0.5">
      <c r="A340" s="53" t="s">
        <v>278</v>
      </c>
      <c r="B340" s="53" t="s">
        <v>3318</v>
      </c>
      <c r="C340" s="53" t="s">
        <v>3319</v>
      </c>
      <c r="D340" s="54">
        <v>24</v>
      </c>
      <c r="E340" s="55">
        <v>45188</v>
      </c>
      <c r="F340" s="58">
        <v>24</v>
      </c>
    </row>
    <row r="341" spans="1:6" ht="40.799999999999997" x14ac:dyDescent="0.5">
      <c r="A341" s="53" t="s">
        <v>300</v>
      </c>
      <c r="B341" s="53" t="s">
        <v>3320</v>
      </c>
      <c r="C341" s="53" t="s">
        <v>3321</v>
      </c>
      <c r="D341" s="54">
        <v>25.64</v>
      </c>
      <c r="E341" s="55">
        <v>45169</v>
      </c>
      <c r="F341" s="58">
        <v>25.64</v>
      </c>
    </row>
    <row r="342" spans="1:6" ht="51" x14ac:dyDescent="0.5">
      <c r="A342" s="69" t="s">
        <v>812</v>
      </c>
      <c r="B342" s="53" t="s">
        <v>3322</v>
      </c>
      <c r="C342" s="53" t="s">
        <v>3323</v>
      </c>
      <c r="D342" s="54">
        <v>4</v>
      </c>
      <c r="E342" s="55">
        <v>45153</v>
      </c>
      <c r="F342" s="58">
        <v>4</v>
      </c>
    </row>
    <row r="343" spans="1:6" ht="20.399999999999999" x14ac:dyDescent="0.5">
      <c r="A343" s="69"/>
      <c r="B343" s="53" t="s">
        <v>3324</v>
      </c>
      <c r="C343" s="53" t="s">
        <v>3325</v>
      </c>
      <c r="D343" s="54">
        <v>4</v>
      </c>
      <c r="E343" s="55">
        <v>45153</v>
      </c>
      <c r="F343" s="58">
        <v>4</v>
      </c>
    </row>
    <row r="344" spans="1:6" ht="40.799999999999997" x14ac:dyDescent="0.5">
      <c r="A344" s="53" t="s">
        <v>391</v>
      </c>
      <c r="B344" s="53" t="s">
        <v>3326</v>
      </c>
      <c r="C344" s="53" t="s">
        <v>3327</v>
      </c>
      <c r="D344" s="54">
        <v>17</v>
      </c>
      <c r="E344" s="55">
        <v>45146</v>
      </c>
      <c r="F344" s="58">
        <v>17</v>
      </c>
    </row>
    <row r="345" spans="1:6" ht="61.2" x14ac:dyDescent="0.5">
      <c r="A345" s="69" t="s">
        <v>250</v>
      </c>
      <c r="B345" s="53" t="s">
        <v>3328</v>
      </c>
      <c r="C345" s="53" t="s">
        <v>3329</v>
      </c>
      <c r="D345" s="54">
        <v>30</v>
      </c>
      <c r="E345" s="55">
        <v>45154</v>
      </c>
      <c r="F345" s="58">
        <v>30</v>
      </c>
    </row>
    <row r="346" spans="1:6" ht="20.399999999999999" x14ac:dyDescent="0.5">
      <c r="A346" s="69"/>
      <c r="B346" s="53" t="s">
        <v>3330</v>
      </c>
      <c r="C346" s="53" t="s">
        <v>3331</v>
      </c>
      <c r="D346" s="54">
        <v>19</v>
      </c>
      <c r="E346" s="55">
        <v>45151</v>
      </c>
      <c r="F346" s="58">
        <v>19</v>
      </c>
    </row>
    <row r="347" spans="1:6" ht="40.799999999999997" x14ac:dyDescent="0.5">
      <c r="A347" s="53" t="s">
        <v>701</v>
      </c>
      <c r="B347" s="53" t="s">
        <v>3332</v>
      </c>
      <c r="C347" s="53" t="s">
        <v>3333</v>
      </c>
      <c r="D347" s="54">
        <v>17</v>
      </c>
      <c r="E347" s="55">
        <v>45187</v>
      </c>
      <c r="F347" s="58">
        <v>17</v>
      </c>
    </row>
    <row r="348" spans="1:6" ht="61.2" x14ac:dyDescent="0.5">
      <c r="A348" s="53" t="s">
        <v>409</v>
      </c>
      <c r="B348" s="53" t="s">
        <v>3334</v>
      </c>
      <c r="C348" s="53" t="s">
        <v>3335</v>
      </c>
      <c r="D348" s="54">
        <v>14.95</v>
      </c>
      <c r="E348" s="55">
        <v>45146</v>
      </c>
      <c r="F348" s="58">
        <v>14.95</v>
      </c>
    </row>
    <row r="349" spans="1:6" ht="30.6" x14ac:dyDescent="0.5">
      <c r="A349" s="53" t="s">
        <v>468</v>
      </c>
      <c r="B349" s="53" t="s">
        <v>3336</v>
      </c>
      <c r="C349" s="53" t="s">
        <v>3337</v>
      </c>
      <c r="D349" s="54">
        <v>6</v>
      </c>
      <c r="E349" s="55">
        <v>45160</v>
      </c>
      <c r="F349" s="58">
        <v>6</v>
      </c>
    </row>
    <row r="350" spans="1:6" ht="20.399999999999999" x14ac:dyDescent="0.5">
      <c r="A350" s="69" t="s">
        <v>521</v>
      </c>
      <c r="B350" s="53" t="s">
        <v>3338</v>
      </c>
      <c r="C350" s="53" t="s">
        <v>3339</v>
      </c>
      <c r="D350" s="54">
        <v>7</v>
      </c>
      <c r="E350" s="55">
        <v>45153</v>
      </c>
      <c r="F350" s="58">
        <v>7</v>
      </c>
    </row>
    <row r="351" spans="1:6" ht="30.6" x14ac:dyDescent="0.5">
      <c r="A351" s="69"/>
      <c r="B351" s="53" t="s">
        <v>3340</v>
      </c>
      <c r="C351" s="53" t="s">
        <v>3341</v>
      </c>
      <c r="D351" s="54">
        <v>7</v>
      </c>
      <c r="E351" s="55">
        <v>45153</v>
      </c>
      <c r="F351" s="58">
        <v>7</v>
      </c>
    </row>
    <row r="352" spans="1:6" ht="20.399999999999999" x14ac:dyDescent="0.5">
      <c r="A352" s="69"/>
      <c r="B352" s="53" t="s">
        <v>3342</v>
      </c>
      <c r="C352" s="53" t="s">
        <v>3343</v>
      </c>
      <c r="D352" s="54">
        <v>7</v>
      </c>
      <c r="E352" s="55">
        <v>45153</v>
      </c>
      <c r="F352" s="58">
        <v>7</v>
      </c>
    </row>
    <row r="353" spans="1:6" x14ac:dyDescent="0.5">
      <c r="A353" s="59" t="s">
        <v>254</v>
      </c>
      <c r="B353" s="59"/>
      <c r="C353" s="59"/>
      <c r="D353" s="59"/>
      <c r="E353" s="59"/>
      <c r="F353" s="60">
        <v>576.05999999999995</v>
      </c>
    </row>
    <row r="357" spans="1:6" ht="10.5" customHeight="1" x14ac:dyDescent="0.5">
      <c r="A357" s="68" t="s">
        <v>225</v>
      </c>
      <c r="B357" s="68"/>
      <c r="C357" s="68"/>
      <c r="D357" s="68"/>
      <c r="E357" s="68"/>
      <c r="F357" s="68"/>
    </row>
    <row r="358" spans="1:6" ht="10.5" customHeight="1" x14ac:dyDescent="0.5">
      <c r="A358" s="67" t="s">
        <v>3344</v>
      </c>
      <c r="B358" s="67"/>
      <c r="C358" s="67"/>
      <c r="D358" s="67"/>
      <c r="E358" s="67"/>
      <c r="F358" s="67"/>
    </row>
    <row r="360" spans="1:6" ht="30.6" x14ac:dyDescent="0.5">
      <c r="A360" s="51" t="s">
        <v>227</v>
      </c>
      <c r="B360" s="51" t="s">
        <v>228</v>
      </c>
      <c r="C360" s="51" t="s">
        <v>230</v>
      </c>
      <c r="D360" s="51" t="s">
        <v>2998</v>
      </c>
      <c r="E360" s="51" t="s">
        <v>2999</v>
      </c>
      <c r="F360" s="52" t="s">
        <v>3000</v>
      </c>
    </row>
    <row r="361" spans="1:6" ht="40.799999999999997" x14ac:dyDescent="0.5">
      <c r="A361" s="53" t="s">
        <v>256</v>
      </c>
      <c r="B361" s="53" t="s">
        <v>3345</v>
      </c>
      <c r="C361" s="53" t="s">
        <v>3346</v>
      </c>
      <c r="D361" s="54">
        <v>20</v>
      </c>
      <c r="E361" s="55">
        <v>45174</v>
      </c>
      <c r="F361" s="58">
        <v>20</v>
      </c>
    </row>
    <row r="362" spans="1:6" ht="30.6" x14ac:dyDescent="0.5">
      <c r="A362" s="69" t="s">
        <v>395</v>
      </c>
      <c r="B362" s="53" t="s">
        <v>3347</v>
      </c>
      <c r="C362" s="53" t="s">
        <v>3348</v>
      </c>
      <c r="D362" s="54">
        <v>10.16</v>
      </c>
      <c r="E362" s="55">
        <v>45152</v>
      </c>
      <c r="F362" s="58">
        <v>10.16</v>
      </c>
    </row>
    <row r="363" spans="1:6" ht="61.2" x14ac:dyDescent="0.5">
      <c r="A363" s="69"/>
      <c r="B363" s="53" t="s">
        <v>3349</v>
      </c>
      <c r="C363" s="53" t="s">
        <v>3350</v>
      </c>
      <c r="D363" s="54">
        <v>10.8</v>
      </c>
      <c r="E363" s="55">
        <v>45187</v>
      </c>
      <c r="F363" s="58">
        <v>10.8</v>
      </c>
    </row>
    <row r="364" spans="1:6" ht="30.6" x14ac:dyDescent="0.5">
      <c r="A364" s="69"/>
      <c r="B364" s="53" t="s">
        <v>3351</v>
      </c>
      <c r="C364" s="53" t="s">
        <v>3352</v>
      </c>
      <c r="D364" s="54">
        <v>10.16</v>
      </c>
      <c r="E364" s="55">
        <v>45155</v>
      </c>
      <c r="F364" s="58">
        <v>10.16</v>
      </c>
    </row>
    <row r="365" spans="1:6" ht="40.799999999999997" x14ac:dyDescent="0.5">
      <c r="A365" s="53" t="s">
        <v>1176</v>
      </c>
      <c r="B365" s="53" t="s">
        <v>3353</v>
      </c>
      <c r="C365" s="53" t="s">
        <v>3354</v>
      </c>
      <c r="D365" s="54">
        <v>16.920000000000002</v>
      </c>
      <c r="E365" s="55">
        <v>45162</v>
      </c>
      <c r="F365" s="58">
        <v>16.920000000000002</v>
      </c>
    </row>
    <row r="366" spans="1:6" ht="71.400000000000006" x14ac:dyDescent="0.5">
      <c r="A366" s="53" t="s">
        <v>1068</v>
      </c>
      <c r="B366" s="53" t="s">
        <v>3355</v>
      </c>
      <c r="C366" s="53" t="s">
        <v>3356</v>
      </c>
      <c r="D366" s="54">
        <v>17</v>
      </c>
      <c r="E366" s="55">
        <v>45189</v>
      </c>
      <c r="F366" s="58">
        <v>17</v>
      </c>
    </row>
    <row r="367" spans="1:6" ht="40.799999999999997" x14ac:dyDescent="0.5">
      <c r="A367" s="53" t="s">
        <v>297</v>
      </c>
      <c r="B367" s="53" t="s">
        <v>3357</v>
      </c>
      <c r="C367" s="53" t="s">
        <v>3358</v>
      </c>
      <c r="D367" s="54">
        <v>13</v>
      </c>
      <c r="E367" s="55">
        <v>45113</v>
      </c>
      <c r="F367" s="58">
        <v>13</v>
      </c>
    </row>
    <row r="368" spans="1:6" ht="81.599999999999994" x14ac:dyDescent="0.5">
      <c r="A368" s="53" t="s">
        <v>316</v>
      </c>
      <c r="B368" s="53" t="s">
        <v>3359</v>
      </c>
      <c r="C368" s="53" t="s">
        <v>3360</v>
      </c>
      <c r="D368" s="54">
        <v>17</v>
      </c>
      <c r="E368" s="55">
        <v>45176</v>
      </c>
      <c r="F368" s="58">
        <v>17</v>
      </c>
    </row>
    <row r="369" spans="1:6" x14ac:dyDescent="0.5">
      <c r="A369" s="59" t="s">
        <v>254</v>
      </c>
      <c r="B369" s="59"/>
      <c r="C369" s="59"/>
      <c r="D369" s="59"/>
      <c r="E369" s="59"/>
      <c r="F369" s="60">
        <v>115.04</v>
      </c>
    </row>
    <row r="373" spans="1:6" ht="10.5" customHeight="1" x14ac:dyDescent="0.5">
      <c r="A373" s="68" t="s">
        <v>225</v>
      </c>
      <c r="B373" s="68"/>
      <c r="C373" s="68"/>
      <c r="D373" s="68"/>
      <c r="E373" s="68"/>
      <c r="F373" s="68"/>
    </row>
    <row r="374" spans="1:6" ht="10.5" customHeight="1" x14ac:dyDescent="0.5">
      <c r="A374" s="67" t="s">
        <v>3361</v>
      </c>
      <c r="B374" s="67"/>
      <c r="C374" s="67"/>
      <c r="D374" s="67"/>
      <c r="E374" s="67"/>
      <c r="F374" s="67"/>
    </row>
    <row r="376" spans="1:6" ht="30.6" x14ac:dyDescent="0.5">
      <c r="A376" s="51" t="s">
        <v>227</v>
      </c>
      <c r="B376" s="51" t="s">
        <v>228</v>
      </c>
      <c r="C376" s="51" t="s">
        <v>230</v>
      </c>
      <c r="D376" s="51" t="s">
        <v>2998</v>
      </c>
      <c r="E376" s="51" t="s">
        <v>2999</v>
      </c>
      <c r="F376" s="52" t="s">
        <v>3000</v>
      </c>
    </row>
    <row r="377" spans="1:6" ht="40.799999999999997" x14ac:dyDescent="0.5">
      <c r="A377" s="53" t="s">
        <v>354</v>
      </c>
      <c r="B377" s="53" t="s">
        <v>3362</v>
      </c>
      <c r="C377" s="53" t="s">
        <v>3363</v>
      </c>
      <c r="D377" s="54">
        <v>29</v>
      </c>
      <c r="E377" s="55">
        <v>45168</v>
      </c>
      <c r="F377" s="58">
        <v>29</v>
      </c>
    </row>
    <row r="378" spans="1:6" ht="30.6" x14ac:dyDescent="0.5">
      <c r="A378" s="53" t="s">
        <v>512</v>
      </c>
      <c r="B378" s="53" t="s">
        <v>3364</v>
      </c>
      <c r="C378" s="53" t="s">
        <v>3365</v>
      </c>
      <c r="D378" s="54">
        <v>22</v>
      </c>
      <c r="E378" s="55">
        <v>45177</v>
      </c>
      <c r="F378" s="58">
        <v>22</v>
      </c>
    </row>
    <row r="379" spans="1:6" ht="30.6" x14ac:dyDescent="0.5">
      <c r="A379" s="53" t="s">
        <v>692</v>
      </c>
      <c r="B379" s="53" t="s">
        <v>3366</v>
      </c>
      <c r="C379" s="53" t="s">
        <v>3367</v>
      </c>
      <c r="D379" s="54">
        <v>35</v>
      </c>
      <c r="E379" s="55">
        <v>45177</v>
      </c>
      <c r="F379" s="58">
        <v>35</v>
      </c>
    </row>
    <row r="380" spans="1:6" x14ac:dyDescent="0.5">
      <c r="A380" s="59" t="s">
        <v>254</v>
      </c>
      <c r="B380" s="59"/>
      <c r="C380" s="59"/>
      <c r="D380" s="59"/>
      <c r="E380" s="59"/>
      <c r="F380" s="60">
        <v>86</v>
      </c>
    </row>
    <row r="384" spans="1:6" ht="10.5" customHeight="1" x14ac:dyDescent="0.5">
      <c r="A384" s="68" t="s">
        <v>225</v>
      </c>
      <c r="B384" s="68"/>
      <c r="C384" s="68"/>
      <c r="D384" s="68"/>
      <c r="E384" s="68"/>
      <c r="F384" s="68"/>
    </row>
    <row r="385" spans="1:6" ht="10.5" customHeight="1" x14ac:dyDescent="0.5">
      <c r="A385" s="67" t="s">
        <v>3368</v>
      </c>
      <c r="B385" s="67"/>
      <c r="C385" s="67"/>
      <c r="D385" s="67"/>
      <c r="E385" s="67"/>
      <c r="F385" s="67"/>
    </row>
    <row r="387" spans="1:6" ht="30.6" x14ac:dyDescent="0.5">
      <c r="A387" s="51" t="s">
        <v>227</v>
      </c>
      <c r="B387" s="51" t="s">
        <v>228</v>
      </c>
      <c r="C387" s="51" t="s">
        <v>230</v>
      </c>
      <c r="D387" s="51" t="s">
        <v>2998</v>
      </c>
      <c r="E387" s="51" t="s">
        <v>2999</v>
      </c>
      <c r="F387" s="52" t="s">
        <v>3000</v>
      </c>
    </row>
    <row r="388" spans="1:6" ht="40.799999999999997" x14ac:dyDescent="0.5">
      <c r="A388" s="53" t="s">
        <v>505</v>
      </c>
      <c r="B388" s="53" t="s">
        <v>3369</v>
      </c>
      <c r="C388" s="53" t="s">
        <v>3370</v>
      </c>
      <c r="D388" s="54">
        <v>15</v>
      </c>
      <c r="E388" s="55">
        <v>45147</v>
      </c>
      <c r="F388" s="58">
        <v>15</v>
      </c>
    </row>
    <row r="389" spans="1:6" ht="142.80000000000001" x14ac:dyDescent="0.5">
      <c r="A389" s="53" t="s">
        <v>303</v>
      </c>
      <c r="B389" s="53" t="s">
        <v>3371</v>
      </c>
      <c r="C389" s="53" t="s">
        <v>3372</v>
      </c>
      <c r="D389" s="54">
        <v>16.95</v>
      </c>
      <c r="E389" s="55">
        <v>45163</v>
      </c>
      <c r="F389" s="58">
        <v>16.95</v>
      </c>
    </row>
    <row r="390" spans="1:6" x14ac:dyDescent="0.5">
      <c r="A390" s="59" t="s">
        <v>254</v>
      </c>
      <c r="B390" s="59"/>
      <c r="C390" s="59"/>
      <c r="D390" s="59"/>
      <c r="E390" s="59"/>
      <c r="F390" s="60">
        <v>31.95</v>
      </c>
    </row>
    <row r="394" spans="1:6" ht="10.5" customHeight="1" x14ac:dyDescent="0.5">
      <c r="A394" s="68" t="s">
        <v>225</v>
      </c>
      <c r="B394" s="68"/>
      <c r="C394" s="68"/>
      <c r="D394" s="68"/>
      <c r="E394" s="68"/>
      <c r="F394" s="68"/>
    </row>
    <row r="395" spans="1:6" ht="10.5" customHeight="1" x14ac:dyDescent="0.5">
      <c r="A395" s="67" t="s">
        <v>3373</v>
      </c>
      <c r="B395" s="67"/>
      <c r="C395" s="67"/>
      <c r="D395" s="67"/>
      <c r="E395" s="67"/>
      <c r="F395" s="67"/>
    </row>
    <row r="397" spans="1:6" ht="30.6" x14ac:dyDescent="0.5">
      <c r="A397" s="51" t="s">
        <v>227</v>
      </c>
      <c r="B397" s="51" t="s">
        <v>228</v>
      </c>
      <c r="C397" s="51" t="s">
        <v>230</v>
      </c>
      <c r="D397" s="51" t="s">
        <v>2998</v>
      </c>
      <c r="E397" s="51" t="s">
        <v>2999</v>
      </c>
      <c r="F397" s="52" t="s">
        <v>3000</v>
      </c>
    </row>
    <row r="398" spans="1:6" ht="40.799999999999997" x14ac:dyDescent="0.5">
      <c r="A398" s="69" t="s">
        <v>490</v>
      </c>
      <c r="B398" s="53" t="s">
        <v>3374</v>
      </c>
      <c r="C398" s="53" t="s">
        <v>3375</v>
      </c>
      <c r="D398" s="54">
        <v>7</v>
      </c>
      <c r="E398" s="55">
        <v>45177</v>
      </c>
      <c r="F398" s="58">
        <v>7</v>
      </c>
    </row>
    <row r="399" spans="1:6" ht="30.6" x14ac:dyDescent="0.5">
      <c r="A399" s="69"/>
      <c r="B399" s="53" t="s">
        <v>3376</v>
      </c>
      <c r="C399" s="53" t="s">
        <v>3377</v>
      </c>
      <c r="D399" s="54">
        <v>12</v>
      </c>
      <c r="E399" s="55">
        <v>45177</v>
      </c>
      <c r="F399" s="58">
        <v>12</v>
      </c>
    </row>
    <row r="400" spans="1:6" ht="40.799999999999997" x14ac:dyDescent="0.5">
      <c r="A400" s="53" t="s">
        <v>2817</v>
      </c>
      <c r="B400" s="53" t="s">
        <v>3378</v>
      </c>
      <c r="C400" s="53" t="s">
        <v>3379</v>
      </c>
      <c r="D400" s="54">
        <v>18</v>
      </c>
      <c r="E400" s="55">
        <v>45177</v>
      </c>
      <c r="F400" s="58">
        <v>18</v>
      </c>
    </row>
    <row r="401" spans="1:6" ht="30.6" x14ac:dyDescent="0.5">
      <c r="A401" s="53" t="s">
        <v>235</v>
      </c>
      <c r="B401" s="53" t="s">
        <v>3380</v>
      </c>
      <c r="C401" s="53" t="s">
        <v>3381</v>
      </c>
      <c r="D401" s="54">
        <v>17</v>
      </c>
      <c r="E401" s="55">
        <v>45177</v>
      </c>
      <c r="F401" s="58">
        <v>17</v>
      </c>
    </row>
    <row r="402" spans="1:6" ht="30.6" x14ac:dyDescent="0.5">
      <c r="A402" s="53" t="s">
        <v>512</v>
      </c>
      <c r="B402" s="53" t="s">
        <v>3382</v>
      </c>
      <c r="C402" s="53" t="s">
        <v>3383</v>
      </c>
      <c r="D402" s="54">
        <v>15</v>
      </c>
      <c r="E402" s="55">
        <v>45177</v>
      </c>
      <c r="F402" s="58">
        <v>15</v>
      </c>
    </row>
    <row r="403" spans="1:6" ht="40.799999999999997" x14ac:dyDescent="0.5">
      <c r="A403" s="53" t="s">
        <v>682</v>
      </c>
      <c r="B403" s="53" t="s">
        <v>3384</v>
      </c>
      <c r="C403" s="53" t="s">
        <v>3385</v>
      </c>
      <c r="D403" s="54">
        <v>15</v>
      </c>
      <c r="E403" s="55">
        <v>45161</v>
      </c>
      <c r="F403" s="58">
        <v>15</v>
      </c>
    </row>
    <row r="404" spans="1:6" ht="40.799999999999997" x14ac:dyDescent="0.5">
      <c r="A404" s="53" t="s">
        <v>685</v>
      </c>
      <c r="B404" s="53" t="s">
        <v>3386</v>
      </c>
      <c r="C404" s="53" t="s">
        <v>3387</v>
      </c>
      <c r="D404" s="54">
        <v>16</v>
      </c>
      <c r="E404" s="55">
        <v>45110</v>
      </c>
      <c r="F404" s="58">
        <v>16</v>
      </c>
    </row>
    <row r="405" spans="1:6" ht="30.6" x14ac:dyDescent="0.5">
      <c r="A405" s="53" t="s">
        <v>266</v>
      </c>
      <c r="B405" s="53" t="s">
        <v>3388</v>
      </c>
      <c r="C405" s="53" t="s">
        <v>3389</v>
      </c>
      <c r="D405" s="54">
        <v>18</v>
      </c>
      <c r="E405" s="55">
        <v>45177</v>
      </c>
      <c r="F405" s="58">
        <v>18</v>
      </c>
    </row>
    <row r="406" spans="1:6" ht="30.6" x14ac:dyDescent="0.5">
      <c r="A406" s="53" t="s">
        <v>692</v>
      </c>
      <c r="B406" s="53" t="s">
        <v>3390</v>
      </c>
      <c r="C406" s="53" t="s">
        <v>3391</v>
      </c>
      <c r="D406" s="54">
        <v>10.73</v>
      </c>
      <c r="E406" s="55">
        <v>45177</v>
      </c>
      <c r="F406" s="58">
        <v>10.73</v>
      </c>
    </row>
    <row r="407" spans="1:6" ht="51" x14ac:dyDescent="0.5">
      <c r="A407" s="53" t="s">
        <v>313</v>
      </c>
      <c r="B407" s="53" t="s">
        <v>3392</v>
      </c>
      <c r="C407" s="53" t="s">
        <v>3393</v>
      </c>
      <c r="D407" s="54">
        <v>19.989999999999998</v>
      </c>
      <c r="E407" s="55">
        <v>45178</v>
      </c>
      <c r="F407" s="58">
        <v>19.989999999999998</v>
      </c>
    </row>
    <row r="408" spans="1:6" ht="40.799999999999997" x14ac:dyDescent="0.5">
      <c r="A408" s="53" t="s">
        <v>2829</v>
      </c>
      <c r="B408" s="53" t="s">
        <v>3394</v>
      </c>
      <c r="C408" s="53" t="s">
        <v>3395</v>
      </c>
      <c r="D408" s="54">
        <v>7.99</v>
      </c>
      <c r="E408" s="55">
        <v>45177</v>
      </c>
      <c r="F408" s="58">
        <v>7.99</v>
      </c>
    </row>
    <row r="409" spans="1:6" ht="30.6" x14ac:dyDescent="0.5">
      <c r="A409" s="69" t="s">
        <v>454</v>
      </c>
      <c r="B409" s="53" t="s">
        <v>3396</v>
      </c>
      <c r="C409" s="53" t="s">
        <v>3397</v>
      </c>
      <c r="D409" s="54">
        <v>26</v>
      </c>
      <c r="E409" s="55">
        <v>45132</v>
      </c>
      <c r="F409" s="58">
        <v>26</v>
      </c>
    </row>
    <row r="410" spans="1:6" ht="81.599999999999994" x14ac:dyDescent="0.5">
      <c r="A410" s="69"/>
      <c r="B410" s="53" t="s">
        <v>3398</v>
      </c>
      <c r="C410" s="53" t="s">
        <v>3399</v>
      </c>
      <c r="D410" s="54">
        <v>28</v>
      </c>
      <c r="E410" s="55">
        <v>45187</v>
      </c>
      <c r="F410" s="58">
        <v>28</v>
      </c>
    </row>
    <row r="411" spans="1:6" ht="20.399999999999999" x14ac:dyDescent="0.5">
      <c r="A411" s="69" t="s">
        <v>457</v>
      </c>
      <c r="B411" s="53" t="s">
        <v>3400</v>
      </c>
      <c r="C411" s="53" t="s">
        <v>3401</v>
      </c>
      <c r="D411" s="54">
        <v>16</v>
      </c>
      <c r="E411" s="55">
        <v>45177</v>
      </c>
      <c r="F411" s="58">
        <v>16</v>
      </c>
    </row>
    <row r="412" spans="1:6" ht="30.6" x14ac:dyDescent="0.5">
      <c r="A412" s="69"/>
      <c r="B412" s="53" t="s">
        <v>3402</v>
      </c>
      <c r="C412" s="53" t="s">
        <v>3403</v>
      </c>
      <c r="D412" s="54">
        <v>3.99</v>
      </c>
      <c r="E412" s="55">
        <v>45128</v>
      </c>
      <c r="F412" s="58">
        <v>3.99</v>
      </c>
    </row>
    <row r="413" spans="1:6" x14ac:dyDescent="0.5">
      <c r="A413" s="59" t="s">
        <v>254</v>
      </c>
      <c r="B413" s="59"/>
      <c r="C413" s="59"/>
      <c r="D413" s="59"/>
      <c r="E413" s="59"/>
      <c r="F413" s="60">
        <v>230.7</v>
      </c>
    </row>
    <row r="417" spans="1:6" ht="10.5" customHeight="1" x14ac:dyDescent="0.5">
      <c r="A417" s="68" t="s">
        <v>225</v>
      </c>
      <c r="B417" s="68"/>
      <c r="C417" s="68"/>
      <c r="D417" s="68"/>
      <c r="E417" s="68"/>
      <c r="F417" s="68"/>
    </row>
    <row r="418" spans="1:6" ht="10.5" customHeight="1" x14ac:dyDescent="0.5">
      <c r="A418" s="67" t="s">
        <v>3404</v>
      </c>
      <c r="B418" s="67"/>
      <c r="C418" s="67"/>
      <c r="D418" s="67"/>
      <c r="E418" s="67"/>
      <c r="F418" s="67"/>
    </row>
    <row r="420" spans="1:6" ht="30.6" x14ac:dyDescent="0.5">
      <c r="A420" s="51" t="s">
        <v>227</v>
      </c>
      <c r="B420" s="51" t="s">
        <v>228</v>
      </c>
      <c r="C420" s="51" t="s">
        <v>230</v>
      </c>
      <c r="D420" s="51" t="s">
        <v>2998</v>
      </c>
      <c r="E420" s="51" t="s">
        <v>2999</v>
      </c>
      <c r="F420" s="52" t="s">
        <v>3000</v>
      </c>
    </row>
    <row r="421" spans="1:6" ht="30.6" x14ac:dyDescent="0.5">
      <c r="A421" s="53" t="s">
        <v>508</v>
      </c>
      <c r="B421" s="53" t="s">
        <v>3405</v>
      </c>
      <c r="C421" s="53" t="s">
        <v>3406</v>
      </c>
      <c r="D421" s="54">
        <v>28</v>
      </c>
      <c r="E421" s="55">
        <v>45195</v>
      </c>
      <c r="F421" s="58">
        <v>28</v>
      </c>
    </row>
    <row r="422" spans="1:6" x14ac:dyDescent="0.5">
      <c r="A422" s="59" t="s">
        <v>254</v>
      </c>
      <c r="B422" s="59"/>
      <c r="C422" s="59"/>
      <c r="D422" s="59"/>
      <c r="E422" s="59"/>
      <c r="F422" s="60">
        <v>28</v>
      </c>
    </row>
    <row r="426" spans="1:6" ht="10.5" customHeight="1" x14ac:dyDescent="0.5">
      <c r="A426" s="68" t="s">
        <v>225</v>
      </c>
      <c r="B426" s="68"/>
      <c r="C426" s="68"/>
      <c r="D426" s="68"/>
      <c r="E426" s="68"/>
      <c r="F426" s="68"/>
    </row>
    <row r="427" spans="1:6" ht="10.5" customHeight="1" x14ac:dyDescent="0.5">
      <c r="A427" s="67" t="s">
        <v>3407</v>
      </c>
      <c r="B427" s="67"/>
      <c r="C427" s="67"/>
      <c r="D427" s="67"/>
      <c r="E427" s="67"/>
      <c r="F427" s="67"/>
    </row>
    <row r="429" spans="1:6" ht="30.6" x14ac:dyDescent="0.5">
      <c r="A429" s="51" t="s">
        <v>227</v>
      </c>
      <c r="B429" s="51" t="s">
        <v>228</v>
      </c>
      <c r="C429" s="51" t="s">
        <v>230</v>
      </c>
      <c r="D429" s="51" t="s">
        <v>2998</v>
      </c>
      <c r="E429" s="51" t="s">
        <v>2999</v>
      </c>
      <c r="F429" s="52" t="s">
        <v>3000</v>
      </c>
    </row>
    <row r="430" spans="1:6" ht="30.6" x14ac:dyDescent="0.5">
      <c r="A430" s="53" t="s">
        <v>1224</v>
      </c>
      <c r="B430" s="53" t="s">
        <v>3408</v>
      </c>
      <c r="C430" s="53" t="s">
        <v>3409</v>
      </c>
      <c r="D430" s="54">
        <v>8</v>
      </c>
      <c r="E430" s="55">
        <v>45197</v>
      </c>
      <c r="F430" s="58">
        <v>8</v>
      </c>
    </row>
    <row r="431" spans="1:6" ht="40.799999999999997" x14ac:dyDescent="0.5">
      <c r="A431" s="53" t="s">
        <v>2799</v>
      </c>
      <c r="B431" s="53" t="s">
        <v>3410</v>
      </c>
      <c r="C431" s="53" t="s">
        <v>3411</v>
      </c>
      <c r="D431" s="54">
        <v>13</v>
      </c>
      <c r="E431" s="55">
        <v>45174</v>
      </c>
      <c r="F431" s="58">
        <v>13</v>
      </c>
    </row>
    <row r="432" spans="1:6" x14ac:dyDescent="0.5">
      <c r="A432" s="59" t="s">
        <v>254</v>
      </c>
      <c r="B432" s="59"/>
      <c r="C432" s="59"/>
      <c r="D432" s="59"/>
      <c r="E432" s="59"/>
      <c r="F432" s="60">
        <v>21</v>
      </c>
    </row>
    <row r="436" spans="1:6" ht="10.5" customHeight="1" x14ac:dyDescent="0.5">
      <c r="A436" s="68" t="s">
        <v>225</v>
      </c>
      <c r="B436" s="68"/>
      <c r="C436" s="68"/>
      <c r="D436" s="68"/>
      <c r="E436" s="68"/>
      <c r="F436" s="68"/>
    </row>
    <row r="437" spans="1:6" ht="10.5" customHeight="1" x14ac:dyDescent="0.5">
      <c r="A437" s="67" t="s">
        <v>3412</v>
      </c>
      <c r="B437" s="67"/>
      <c r="C437" s="67"/>
      <c r="D437" s="67"/>
      <c r="E437" s="67"/>
      <c r="F437" s="67"/>
    </row>
    <row r="439" spans="1:6" ht="30.6" x14ac:dyDescent="0.5">
      <c r="A439" s="51" t="s">
        <v>227</v>
      </c>
      <c r="B439" s="51" t="s">
        <v>228</v>
      </c>
      <c r="C439" s="51" t="s">
        <v>230</v>
      </c>
      <c r="D439" s="51" t="s">
        <v>2998</v>
      </c>
      <c r="E439" s="51" t="s">
        <v>2999</v>
      </c>
      <c r="F439" s="52" t="s">
        <v>3000</v>
      </c>
    </row>
    <row r="440" spans="1:6" ht="40.799999999999997" x14ac:dyDescent="0.5">
      <c r="A440" s="53" t="s">
        <v>381</v>
      </c>
      <c r="B440" s="53" t="s">
        <v>3413</v>
      </c>
      <c r="C440" s="53" t="s">
        <v>3406</v>
      </c>
      <c r="D440" s="54">
        <v>15.82</v>
      </c>
      <c r="E440" s="55">
        <v>45140</v>
      </c>
      <c r="F440" s="58">
        <v>15.82</v>
      </c>
    </row>
    <row r="441" spans="1:6" ht="30.6" x14ac:dyDescent="0.5">
      <c r="A441" s="53" t="s">
        <v>235</v>
      </c>
      <c r="B441" s="53" t="s">
        <v>3414</v>
      </c>
      <c r="C441" s="53" t="s">
        <v>3415</v>
      </c>
      <c r="D441" s="54">
        <v>15.95</v>
      </c>
      <c r="E441" s="55">
        <v>45175</v>
      </c>
      <c r="F441" s="58">
        <v>15.95</v>
      </c>
    </row>
    <row r="442" spans="1:6" ht="30.6" x14ac:dyDescent="0.5">
      <c r="A442" s="53" t="s">
        <v>677</v>
      </c>
      <c r="B442" s="53" t="s">
        <v>3416</v>
      </c>
      <c r="C442" s="53" t="s">
        <v>3417</v>
      </c>
      <c r="D442" s="54">
        <v>15</v>
      </c>
      <c r="E442" s="55">
        <v>45197</v>
      </c>
      <c r="F442" s="58">
        <v>15</v>
      </c>
    </row>
    <row r="443" spans="1:6" ht="30.6" x14ac:dyDescent="0.5">
      <c r="A443" s="53" t="s">
        <v>508</v>
      </c>
      <c r="B443" s="53" t="s">
        <v>3418</v>
      </c>
      <c r="C443" s="53" t="s">
        <v>3419</v>
      </c>
      <c r="D443" s="54">
        <v>27.99</v>
      </c>
      <c r="E443" s="55">
        <v>45155</v>
      </c>
      <c r="F443" s="58">
        <v>27.99</v>
      </c>
    </row>
    <row r="444" spans="1:6" ht="40.799999999999997" x14ac:dyDescent="0.5">
      <c r="A444" s="53" t="s">
        <v>457</v>
      </c>
      <c r="B444" s="53" t="s">
        <v>3420</v>
      </c>
      <c r="C444" s="53" t="s">
        <v>3421</v>
      </c>
      <c r="D444" s="54">
        <v>16.989999999999998</v>
      </c>
      <c r="E444" s="55">
        <v>45119</v>
      </c>
      <c r="F444" s="58">
        <v>16.989999999999998</v>
      </c>
    </row>
    <row r="445" spans="1:6" ht="81.599999999999994" x14ac:dyDescent="0.5">
      <c r="A445" s="53" t="s">
        <v>300</v>
      </c>
      <c r="B445" s="53" t="s">
        <v>3422</v>
      </c>
      <c r="C445" s="53" t="s">
        <v>3423</v>
      </c>
      <c r="D445" s="54">
        <v>11.39</v>
      </c>
      <c r="E445" s="55">
        <v>45166</v>
      </c>
      <c r="F445" s="58">
        <v>11.39</v>
      </c>
    </row>
    <row r="446" spans="1:6" ht="40.799999999999997" x14ac:dyDescent="0.5">
      <c r="A446" s="53" t="s">
        <v>571</v>
      </c>
      <c r="B446" s="53" t="s">
        <v>3424</v>
      </c>
      <c r="C446" s="53" t="s">
        <v>3425</v>
      </c>
      <c r="D446" s="54">
        <v>25.95</v>
      </c>
      <c r="E446" s="55">
        <v>44790</v>
      </c>
      <c r="F446" s="58">
        <v>25.95</v>
      </c>
    </row>
    <row r="447" spans="1:6" x14ac:dyDescent="0.5">
      <c r="A447" s="59" t="s">
        <v>254</v>
      </c>
      <c r="B447" s="59"/>
      <c r="C447" s="59"/>
      <c r="D447" s="59"/>
      <c r="E447" s="59"/>
      <c r="F447" s="60">
        <v>129.09</v>
      </c>
    </row>
    <row r="451" spans="1:6" ht="10.5" customHeight="1" x14ac:dyDescent="0.5">
      <c r="A451" s="68" t="s">
        <v>225</v>
      </c>
      <c r="B451" s="68"/>
      <c r="C451" s="68"/>
      <c r="D451" s="68"/>
      <c r="E451" s="68"/>
      <c r="F451" s="68"/>
    </row>
    <row r="452" spans="1:6" ht="10.5" customHeight="1" x14ac:dyDescent="0.5">
      <c r="A452" s="67" t="s">
        <v>3426</v>
      </c>
      <c r="B452" s="67"/>
      <c r="C452" s="67"/>
      <c r="D452" s="67"/>
      <c r="E452" s="67"/>
      <c r="F452" s="67"/>
    </row>
    <row r="454" spans="1:6" ht="30.6" x14ac:dyDescent="0.5">
      <c r="A454" s="51" t="s">
        <v>227</v>
      </c>
      <c r="B454" s="51" t="s">
        <v>228</v>
      </c>
      <c r="C454" s="51" t="s">
        <v>230</v>
      </c>
      <c r="D454" s="51" t="s">
        <v>2998</v>
      </c>
      <c r="E454" s="51" t="s">
        <v>2999</v>
      </c>
      <c r="F454" s="52" t="s">
        <v>3000</v>
      </c>
    </row>
    <row r="455" spans="1:6" ht="40.799999999999997" x14ac:dyDescent="0.5">
      <c r="A455" s="53" t="s">
        <v>682</v>
      </c>
      <c r="B455" s="53" t="s">
        <v>3427</v>
      </c>
      <c r="C455" s="53" t="s">
        <v>3428</v>
      </c>
      <c r="D455" s="54">
        <v>30</v>
      </c>
      <c r="E455" s="55">
        <v>45161</v>
      </c>
      <c r="F455" s="58">
        <v>30</v>
      </c>
    </row>
    <row r="456" spans="1:6" ht="30.6" x14ac:dyDescent="0.5">
      <c r="A456" s="53" t="s">
        <v>250</v>
      </c>
      <c r="B456" s="53" t="s">
        <v>3429</v>
      </c>
      <c r="C456" s="53" t="s">
        <v>3430</v>
      </c>
      <c r="D456" s="54">
        <v>5</v>
      </c>
      <c r="E456" s="55">
        <v>45188</v>
      </c>
      <c r="F456" s="58">
        <v>5</v>
      </c>
    </row>
    <row r="457" spans="1:6" x14ac:dyDescent="0.5">
      <c r="A457" s="59" t="s">
        <v>254</v>
      </c>
      <c r="B457" s="59"/>
      <c r="C457" s="59"/>
      <c r="D457" s="59"/>
      <c r="E457" s="59"/>
      <c r="F457" s="60">
        <v>35</v>
      </c>
    </row>
    <row r="461" spans="1:6" ht="10.5" customHeight="1" x14ac:dyDescent="0.5">
      <c r="A461" s="68" t="s">
        <v>225</v>
      </c>
      <c r="B461" s="68"/>
      <c r="C461" s="68"/>
      <c r="D461" s="68"/>
      <c r="E461" s="68"/>
      <c r="F461" s="68"/>
    </row>
    <row r="462" spans="1:6" ht="10.5" customHeight="1" x14ac:dyDescent="0.5">
      <c r="A462" s="67" t="s">
        <v>3431</v>
      </c>
      <c r="B462" s="67"/>
      <c r="C462" s="67"/>
      <c r="D462" s="67"/>
      <c r="E462" s="67"/>
      <c r="F462" s="67"/>
    </row>
    <row r="464" spans="1:6" ht="30.6" x14ac:dyDescent="0.5">
      <c r="A464" s="51" t="s">
        <v>227</v>
      </c>
      <c r="B464" s="51" t="s">
        <v>228</v>
      </c>
      <c r="C464" s="51" t="s">
        <v>230</v>
      </c>
      <c r="D464" s="51" t="s">
        <v>2998</v>
      </c>
      <c r="E464" s="51" t="s">
        <v>2999</v>
      </c>
      <c r="F464" s="52" t="s">
        <v>3000</v>
      </c>
    </row>
    <row r="465" spans="1:6" ht="51" x14ac:dyDescent="0.5">
      <c r="A465" s="53" t="s">
        <v>291</v>
      </c>
      <c r="B465" s="53" t="s">
        <v>3432</v>
      </c>
      <c r="C465" s="53" t="s">
        <v>3433</v>
      </c>
      <c r="D465" s="54">
        <v>45</v>
      </c>
      <c r="E465" s="55">
        <v>45195</v>
      </c>
      <c r="F465" s="58">
        <v>45</v>
      </c>
    </row>
    <row r="466" spans="1:6" x14ac:dyDescent="0.5">
      <c r="A466" s="59" t="s">
        <v>254</v>
      </c>
      <c r="B466" s="59"/>
      <c r="C466" s="59"/>
      <c r="D466" s="59"/>
      <c r="E466" s="59"/>
      <c r="F466" s="60">
        <v>45</v>
      </c>
    </row>
    <row r="470" spans="1:6" ht="10.5" customHeight="1" x14ac:dyDescent="0.5">
      <c r="A470" s="68" t="s">
        <v>225</v>
      </c>
      <c r="B470" s="68"/>
      <c r="C470" s="68"/>
      <c r="D470" s="68"/>
      <c r="E470" s="68"/>
      <c r="F470" s="68"/>
    </row>
    <row r="471" spans="1:6" ht="10.5" customHeight="1" x14ac:dyDescent="0.5">
      <c r="A471" s="67" t="s">
        <v>3434</v>
      </c>
      <c r="B471" s="67"/>
      <c r="C471" s="67"/>
      <c r="D471" s="67"/>
      <c r="E471" s="67"/>
      <c r="F471" s="67"/>
    </row>
    <row r="473" spans="1:6" ht="30.6" x14ac:dyDescent="0.5">
      <c r="A473" s="51" t="s">
        <v>227</v>
      </c>
      <c r="B473" s="51" t="s">
        <v>228</v>
      </c>
      <c r="C473" s="51" t="s">
        <v>230</v>
      </c>
      <c r="D473" s="51" t="s">
        <v>2998</v>
      </c>
      <c r="E473" s="51" t="s">
        <v>2999</v>
      </c>
      <c r="F473" s="52" t="s">
        <v>3000</v>
      </c>
    </row>
    <row r="474" spans="1:6" ht="40.799999999999997" x14ac:dyDescent="0.5">
      <c r="A474" s="53" t="s">
        <v>381</v>
      </c>
      <c r="B474" s="53" t="s">
        <v>3435</v>
      </c>
      <c r="C474" s="53" t="s">
        <v>3436</v>
      </c>
      <c r="D474" s="54">
        <v>15.49</v>
      </c>
      <c r="E474" s="55">
        <v>45176</v>
      </c>
      <c r="F474" s="58">
        <v>15.49</v>
      </c>
    </row>
    <row r="475" spans="1:6" ht="61.2" x14ac:dyDescent="0.5">
      <c r="A475" s="53" t="s">
        <v>417</v>
      </c>
      <c r="B475" s="53" t="s">
        <v>3437</v>
      </c>
      <c r="C475" s="53" t="s">
        <v>3438</v>
      </c>
      <c r="D475" s="54">
        <v>11</v>
      </c>
      <c r="E475" s="55">
        <v>45189</v>
      </c>
      <c r="F475" s="58">
        <v>11</v>
      </c>
    </row>
    <row r="476" spans="1:6" ht="30.6" x14ac:dyDescent="0.5">
      <c r="A476" s="53" t="s">
        <v>431</v>
      </c>
      <c r="B476" s="53" t="s">
        <v>3439</v>
      </c>
      <c r="C476" s="53" t="s">
        <v>3440</v>
      </c>
      <c r="D476" s="54">
        <v>16</v>
      </c>
      <c r="E476" s="55">
        <v>45190</v>
      </c>
      <c r="F476" s="58">
        <v>16</v>
      </c>
    </row>
    <row r="477" spans="1:6" ht="30.6" x14ac:dyDescent="0.5">
      <c r="A477" s="53" t="s">
        <v>235</v>
      </c>
      <c r="B477" s="53" t="s">
        <v>3441</v>
      </c>
      <c r="C477" s="53" t="s">
        <v>3442</v>
      </c>
      <c r="D477" s="54">
        <v>4</v>
      </c>
      <c r="E477" s="55">
        <v>45187</v>
      </c>
      <c r="F477" s="58">
        <v>4</v>
      </c>
    </row>
    <row r="478" spans="1:6" ht="30.6" x14ac:dyDescent="0.5">
      <c r="A478" s="69" t="s">
        <v>677</v>
      </c>
      <c r="B478" s="53" t="s">
        <v>3443</v>
      </c>
      <c r="C478" s="53" t="s">
        <v>3444</v>
      </c>
      <c r="D478" s="54">
        <v>18</v>
      </c>
      <c r="E478" s="55">
        <v>45118</v>
      </c>
      <c r="F478" s="58">
        <v>18</v>
      </c>
    </row>
    <row r="479" spans="1:6" ht="30.6" x14ac:dyDescent="0.5">
      <c r="A479" s="69"/>
      <c r="B479" s="53" t="s">
        <v>3445</v>
      </c>
      <c r="C479" s="53" t="s">
        <v>3446</v>
      </c>
      <c r="D479" s="54">
        <v>8</v>
      </c>
      <c r="E479" s="55">
        <v>45126</v>
      </c>
      <c r="F479" s="58">
        <v>8</v>
      </c>
    </row>
    <row r="480" spans="1:6" ht="30.6" x14ac:dyDescent="0.5">
      <c r="A480" s="53" t="s">
        <v>313</v>
      </c>
      <c r="B480" s="53" t="s">
        <v>3447</v>
      </c>
      <c r="C480" s="53" t="s">
        <v>3448</v>
      </c>
      <c r="D480" s="54">
        <v>8.99</v>
      </c>
      <c r="E480" s="55">
        <v>45126</v>
      </c>
      <c r="F480" s="58">
        <v>8.99</v>
      </c>
    </row>
    <row r="481" spans="1:6" ht="61.2" x14ac:dyDescent="0.5">
      <c r="A481" s="53" t="s">
        <v>895</v>
      </c>
      <c r="B481" s="53" t="s">
        <v>3449</v>
      </c>
      <c r="C481" s="53" t="s">
        <v>3450</v>
      </c>
      <c r="D481" s="54">
        <v>19.95</v>
      </c>
      <c r="E481" s="55">
        <v>45189</v>
      </c>
      <c r="F481" s="58">
        <v>19.95</v>
      </c>
    </row>
    <row r="482" spans="1:6" x14ac:dyDescent="0.5">
      <c r="A482" s="59" t="s">
        <v>254</v>
      </c>
      <c r="B482" s="59"/>
      <c r="C482" s="59"/>
      <c r="D482" s="59"/>
      <c r="E482" s="59"/>
      <c r="F482" s="60">
        <v>101.43</v>
      </c>
    </row>
    <row r="486" spans="1:6" ht="10.5" customHeight="1" x14ac:dyDescent="0.5">
      <c r="A486" s="68" t="s">
        <v>225</v>
      </c>
      <c r="B486" s="68"/>
      <c r="C486" s="68"/>
      <c r="D486" s="68"/>
      <c r="E486" s="68"/>
      <c r="F486" s="68"/>
    </row>
    <row r="487" spans="1:6" ht="10.5" customHeight="1" x14ac:dyDescent="0.5">
      <c r="A487" s="67" t="s">
        <v>3451</v>
      </c>
      <c r="B487" s="67"/>
      <c r="C487" s="67"/>
      <c r="D487" s="67"/>
      <c r="E487" s="67"/>
      <c r="F487" s="67"/>
    </row>
    <row r="489" spans="1:6" ht="30.6" x14ac:dyDescent="0.5">
      <c r="A489" s="51" t="s">
        <v>227</v>
      </c>
      <c r="B489" s="51" t="s">
        <v>228</v>
      </c>
      <c r="C489" s="51" t="s">
        <v>230</v>
      </c>
      <c r="D489" s="51" t="s">
        <v>2998</v>
      </c>
      <c r="E489" s="51" t="s">
        <v>2999</v>
      </c>
      <c r="F489" s="52" t="s">
        <v>3000</v>
      </c>
    </row>
    <row r="490" spans="1:6" ht="40.799999999999997" x14ac:dyDescent="0.5">
      <c r="A490" s="53" t="s">
        <v>406</v>
      </c>
      <c r="B490" s="53" t="s">
        <v>3452</v>
      </c>
      <c r="C490" s="53" t="s">
        <v>3453</v>
      </c>
      <c r="D490" s="54">
        <v>18</v>
      </c>
      <c r="E490" s="55">
        <v>45157</v>
      </c>
      <c r="F490" s="58">
        <v>18</v>
      </c>
    </row>
    <row r="491" spans="1:6" ht="40.799999999999997" x14ac:dyDescent="0.5">
      <c r="A491" s="53" t="s">
        <v>294</v>
      </c>
      <c r="B491" s="53" t="s">
        <v>3454</v>
      </c>
      <c r="C491" s="53" t="s">
        <v>3455</v>
      </c>
      <c r="D491" s="54">
        <v>26.95</v>
      </c>
      <c r="E491" s="55">
        <v>45156</v>
      </c>
      <c r="F491" s="58">
        <v>26.95</v>
      </c>
    </row>
    <row r="492" spans="1:6" ht="122.4" x14ac:dyDescent="0.5">
      <c r="A492" s="53" t="s">
        <v>907</v>
      </c>
      <c r="B492" s="53" t="s">
        <v>3456</v>
      </c>
      <c r="C492" s="53" t="s">
        <v>3457</v>
      </c>
      <c r="D492" s="54">
        <v>26</v>
      </c>
      <c r="E492" s="55">
        <v>45184</v>
      </c>
      <c r="F492" s="58">
        <v>26</v>
      </c>
    </row>
    <row r="493" spans="1:6" ht="61.2" x14ac:dyDescent="0.5">
      <c r="A493" s="53" t="s">
        <v>2796</v>
      </c>
      <c r="B493" s="53" t="s">
        <v>3458</v>
      </c>
      <c r="C493" s="53" t="s">
        <v>3459</v>
      </c>
      <c r="D493" s="54">
        <v>15.82</v>
      </c>
      <c r="E493" s="55">
        <v>45195</v>
      </c>
      <c r="F493" s="58">
        <v>15.82</v>
      </c>
    </row>
    <row r="494" spans="1:6" x14ac:dyDescent="0.5">
      <c r="A494" s="59" t="s">
        <v>254</v>
      </c>
      <c r="B494" s="59"/>
      <c r="C494" s="59"/>
      <c r="D494" s="59"/>
      <c r="E494" s="59"/>
      <c r="F494" s="60">
        <v>86.77</v>
      </c>
    </row>
    <row r="498" spans="1:6" ht="10.5" customHeight="1" x14ac:dyDescent="0.5">
      <c r="A498" s="68" t="s">
        <v>225</v>
      </c>
      <c r="B498" s="68"/>
      <c r="C498" s="68"/>
      <c r="D498" s="68"/>
      <c r="E498" s="68"/>
      <c r="F498" s="68"/>
    </row>
    <row r="499" spans="1:6" ht="10.5" customHeight="1" x14ac:dyDescent="0.5">
      <c r="A499" s="67" t="s">
        <v>3460</v>
      </c>
      <c r="B499" s="67"/>
      <c r="C499" s="67"/>
      <c r="D499" s="67"/>
      <c r="E499" s="67"/>
      <c r="F499" s="67"/>
    </row>
    <row r="501" spans="1:6" ht="30.6" x14ac:dyDescent="0.5">
      <c r="A501" s="51" t="s">
        <v>227</v>
      </c>
      <c r="B501" s="51" t="s">
        <v>228</v>
      </c>
      <c r="C501" s="51" t="s">
        <v>230</v>
      </c>
      <c r="D501" s="51" t="s">
        <v>2998</v>
      </c>
      <c r="E501" s="51" t="s">
        <v>2999</v>
      </c>
      <c r="F501" s="52" t="s">
        <v>3000</v>
      </c>
    </row>
    <row r="502" spans="1:6" ht="71.400000000000006" x14ac:dyDescent="0.5">
      <c r="A502" s="53" t="s">
        <v>1176</v>
      </c>
      <c r="B502" s="53" t="s">
        <v>3461</v>
      </c>
      <c r="C502" s="53" t="s">
        <v>3462</v>
      </c>
      <c r="D502" s="54">
        <v>16.149999999999999</v>
      </c>
      <c r="E502" s="55">
        <v>45187</v>
      </c>
      <c r="F502" s="58">
        <v>16.149999999999999</v>
      </c>
    </row>
    <row r="503" spans="1:6" ht="30.6" x14ac:dyDescent="0.5">
      <c r="A503" s="53" t="s">
        <v>338</v>
      </c>
      <c r="B503" s="53" t="s">
        <v>3463</v>
      </c>
      <c r="C503" s="53" t="s">
        <v>3464</v>
      </c>
      <c r="D503" s="54">
        <v>10</v>
      </c>
      <c r="E503" s="55">
        <v>45117</v>
      </c>
      <c r="F503" s="58">
        <v>10</v>
      </c>
    </row>
    <row r="504" spans="1:6" ht="40.799999999999997" x14ac:dyDescent="0.5">
      <c r="A504" s="53" t="s">
        <v>406</v>
      </c>
      <c r="B504" s="53" t="s">
        <v>3465</v>
      </c>
      <c r="C504" s="53" t="s">
        <v>3466</v>
      </c>
      <c r="D504" s="54">
        <v>26</v>
      </c>
      <c r="E504" s="55">
        <v>45136</v>
      </c>
      <c r="F504" s="58">
        <v>26</v>
      </c>
    </row>
    <row r="505" spans="1:6" ht="20.399999999999999" x14ac:dyDescent="0.5">
      <c r="A505" s="69" t="s">
        <v>677</v>
      </c>
      <c r="B505" s="53" t="s">
        <v>3467</v>
      </c>
      <c r="C505" s="53" t="s">
        <v>3468</v>
      </c>
      <c r="D505" s="54">
        <v>14</v>
      </c>
      <c r="E505" s="55">
        <v>45161</v>
      </c>
      <c r="F505" s="58">
        <v>14</v>
      </c>
    </row>
    <row r="506" spans="1:6" ht="61.2" x14ac:dyDescent="0.5">
      <c r="A506" s="69"/>
      <c r="B506" s="53" t="s">
        <v>3469</v>
      </c>
      <c r="C506" s="53" t="s">
        <v>3470</v>
      </c>
      <c r="D506" s="54">
        <v>10</v>
      </c>
      <c r="E506" s="55">
        <v>45185</v>
      </c>
      <c r="F506" s="58">
        <v>10</v>
      </c>
    </row>
    <row r="507" spans="1:6" ht="20.399999999999999" x14ac:dyDescent="0.5">
      <c r="A507" s="69"/>
      <c r="B507" s="53" t="s">
        <v>3471</v>
      </c>
      <c r="C507" s="53" t="s">
        <v>3472</v>
      </c>
      <c r="D507" s="54">
        <v>26</v>
      </c>
      <c r="E507" s="55">
        <v>45162</v>
      </c>
      <c r="F507" s="58">
        <v>26</v>
      </c>
    </row>
    <row r="508" spans="1:6" ht="20.399999999999999" x14ac:dyDescent="0.5">
      <c r="A508" s="69"/>
      <c r="B508" s="53" t="s">
        <v>3473</v>
      </c>
      <c r="C508" s="53" t="s">
        <v>3474</v>
      </c>
      <c r="D508" s="54">
        <v>30</v>
      </c>
      <c r="E508" s="55">
        <v>45139</v>
      </c>
      <c r="F508" s="58">
        <v>30</v>
      </c>
    </row>
    <row r="509" spans="1:6" ht="30.6" x14ac:dyDescent="0.5">
      <c r="A509" s="53" t="s">
        <v>313</v>
      </c>
      <c r="B509" s="53" t="s">
        <v>3475</v>
      </c>
      <c r="C509" s="53" t="s">
        <v>3476</v>
      </c>
      <c r="D509" s="54">
        <v>16</v>
      </c>
      <c r="E509" s="55">
        <v>45115</v>
      </c>
      <c r="F509" s="58">
        <v>16</v>
      </c>
    </row>
    <row r="510" spans="1:6" ht="40.799999999999997" x14ac:dyDescent="0.5">
      <c r="A510" s="53" t="s">
        <v>391</v>
      </c>
      <c r="B510" s="53" t="s">
        <v>3477</v>
      </c>
      <c r="C510" s="53" t="s">
        <v>3478</v>
      </c>
      <c r="D510" s="54">
        <v>22</v>
      </c>
      <c r="E510" s="55">
        <v>45160</v>
      </c>
      <c r="F510" s="58">
        <v>22</v>
      </c>
    </row>
    <row r="511" spans="1:6" ht="30.6" x14ac:dyDescent="0.5">
      <c r="A511" s="53" t="s">
        <v>468</v>
      </c>
      <c r="B511" s="53" t="s">
        <v>3479</v>
      </c>
      <c r="C511" s="53" t="s">
        <v>3480</v>
      </c>
      <c r="D511" s="54">
        <v>15</v>
      </c>
      <c r="E511" s="55">
        <v>45115</v>
      </c>
      <c r="F511" s="58">
        <v>15</v>
      </c>
    </row>
    <row r="512" spans="1:6" x14ac:dyDescent="0.5">
      <c r="A512" s="59" t="s">
        <v>254</v>
      </c>
      <c r="B512" s="59"/>
      <c r="C512" s="59"/>
      <c r="D512" s="59"/>
      <c r="E512" s="59"/>
      <c r="F512" s="60">
        <v>185.15</v>
      </c>
    </row>
    <row r="516" spans="1:6" ht="10.5" customHeight="1" x14ac:dyDescent="0.5">
      <c r="A516" s="68" t="s">
        <v>225</v>
      </c>
      <c r="B516" s="68"/>
      <c r="C516" s="68"/>
      <c r="D516" s="68"/>
      <c r="E516" s="68"/>
      <c r="F516" s="68"/>
    </row>
    <row r="517" spans="1:6" ht="10.5" customHeight="1" x14ac:dyDescent="0.5">
      <c r="A517" s="67" t="s">
        <v>3481</v>
      </c>
      <c r="B517" s="67"/>
      <c r="C517" s="67"/>
      <c r="D517" s="67"/>
      <c r="E517" s="67"/>
      <c r="F517" s="67"/>
    </row>
    <row r="519" spans="1:6" ht="30.6" x14ac:dyDescent="0.5">
      <c r="A519" s="51" t="s">
        <v>227</v>
      </c>
      <c r="B519" s="51" t="s">
        <v>228</v>
      </c>
      <c r="C519" s="51" t="s">
        <v>230</v>
      </c>
      <c r="D519" s="51" t="s">
        <v>2998</v>
      </c>
      <c r="E519" s="51" t="s">
        <v>2999</v>
      </c>
      <c r="F519" s="52" t="s">
        <v>3000</v>
      </c>
    </row>
    <row r="520" spans="1:6" ht="122.4" x14ac:dyDescent="0.5">
      <c r="A520" s="53" t="s">
        <v>328</v>
      </c>
      <c r="B520" s="53" t="s">
        <v>3482</v>
      </c>
      <c r="C520" s="53" t="s">
        <v>3483</v>
      </c>
      <c r="D520" s="54">
        <v>28</v>
      </c>
      <c r="E520" s="55">
        <v>45183</v>
      </c>
      <c r="F520" s="58">
        <v>28</v>
      </c>
    </row>
    <row r="521" spans="1:6" x14ac:dyDescent="0.5">
      <c r="A521" s="59" t="s">
        <v>254</v>
      </c>
      <c r="B521" s="59"/>
      <c r="C521" s="59"/>
      <c r="D521" s="59"/>
      <c r="E521" s="59"/>
      <c r="F521" s="60">
        <v>28</v>
      </c>
    </row>
    <row r="525" spans="1:6" ht="10.5" customHeight="1" x14ac:dyDescent="0.5">
      <c r="A525" s="68" t="s">
        <v>225</v>
      </c>
      <c r="B525" s="68"/>
      <c r="C525" s="68"/>
      <c r="D525" s="68"/>
      <c r="E525" s="68"/>
      <c r="F525" s="68"/>
    </row>
    <row r="526" spans="1:6" ht="10.5" customHeight="1" x14ac:dyDescent="0.5">
      <c r="A526" s="67" t="s">
        <v>3484</v>
      </c>
      <c r="B526" s="67"/>
      <c r="C526" s="67"/>
      <c r="D526" s="67"/>
      <c r="E526" s="67"/>
      <c r="F526" s="67"/>
    </row>
    <row r="528" spans="1:6" ht="30.6" x14ac:dyDescent="0.5">
      <c r="A528" s="51" t="s">
        <v>227</v>
      </c>
      <c r="B528" s="51" t="s">
        <v>228</v>
      </c>
      <c r="C528" s="51" t="s">
        <v>230</v>
      </c>
      <c r="D528" s="51" t="s">
        <v>2998</v>
      </c>
      <c r="E528" s="51" t="s">
        <v>2999</v>
      </c>
      <c r="F528" s="52" t="s">
        <v>3000</v>
      </c>
    </row>
    <row r="529" spans="1:6" ht="30.6" x14ac:dyDescent="0.5">
      <c r="A529" s="53" t="s">
        <v>235</v>
      </c>
      <c r="B529" s="53" t="s">
        <v>3485</v>
      </c>
      <c r="C529" s="53" t="s">
        <v>3486</v>
      </c>
      <c r="D529" s="54">
        <v>28</v>
      </c>
      <c r="E529" s="55">
        <v>45132</v>
      </c>
      <c r="F529" s="58">
        <v>28</v>
      </c>
    </row>
    <row r="530" spans="1:6" ht="40.799999999999997" x14ac:dyDescent="0.5">
      <c r="A530" s="53" t="s">
        <v>794</v>
      </c>
      <c r="B530" s="53" t="s">
        <v>3487</v>
      </c>
      <c r="C530" s="53" t="s">
        <v>3488</v>
      </c>
      <c r="D530" s="54">
        <v>17</v>
      </c>
      <c r="E530" s="55">
        <v>45174</v>
      </c>
      <c r="F530" s="58">
        <v>17</v>
      </c>
    </row>
    <row r="531" spans="1:6" x14ac:dyDescent="0.5">
      <c r="A531" s="59" t="s">
        <v>254</v>
      </c>
      <c r="B531" s="59"/>
      <c r="C531" s="59"/>
      <c r="D531" s="59"/>
      <c r="E531" s="59"/>
      <c r="F531" s="60">
        <v>45</v>
      </c>
    </row>
    <row r="535" spans="1:6" ht="10.5" customHeight="1" x14ac:dyDescent="0.5">
      <c r="A535" s="68" t="s">
        <v>225</v>
      </c>
      <c r="B535" s="68"/>
      <c r="C535" s="68"/>
      <c r="D535" s="68"/>
      <c r="E535" s="68"/>
      <c r="F535" s="68"/>
    </row>
    <row r="536" spans="1:6" ht="10.5" customHeight="1" x14ac:dyDescent="0.5">
      <c r="A536" s="67" t="s">
        <v>3489</v>
      </c>
      <c r="B536" s="67"/>
      <c r="C536" s="67"/>
      <c r="D536" s="67"/>
      <c r="E536" s="67"/>
      <c r="F536" s="67"/>
    </row>
    <row r="538" spans="1:6" ht="30.6" x14ac:dyDescent="0.5">
      <c r="A538" s="51" t="s">
        <v>227</v>
      </c>
      <c r="B538" s="51" t="s">
        <v>228</v>
      </c>
      <c r="C538" s="51" t="s">
        <v>230</v>
      </c>
      <c r="D538" s="51" t="s">
        <v>2998</v>
      </c>
      <c r="E538" s="51" t="s">
        <v>2999</v>
      </c>
      <c r="F538" s="52" t="s">
        <v>3000</v>
      </c>
    </row>
    <row r="539" spans="1:6" ht="81.599999999999994" x14ac:dyDescent="0.5">
      <c r="A539" s="69" t="s">
        <v>381</v>
      </c>
      <c r="B539" s="53" t="s">
        <v>3490</v>
      </c>
      <c r="C539" s="53" t="s">
        <v>3491</v>
      </c>
      <c r="D539" s="54">
        <v>29.95</v>
      </c>
      <c r="E539" s="55">
        <v>45175</v>
      </c>
      <c r="F539" s="58">
        <v>29.95</v>
      </c>
    </row>
    <row r="540" spans="1:6" ht="20.399999999999999" x14ac:dyDescent="0.5">
      <c r="A540" s="69"/>
      <c r="B540" s="53" t="s">
        <v>3492</v>
      </c>
      <c r="C540" s="53" t="s">
        <v>3493</v>
      </c>
      <c r="D540" s="54">
        <v>18.600000000000001</v>
      </c>
      <c r="E540" s="55">
        <v>45194</v>
      </c>
      <c r="F540" s="58">
        <v>18.600000000000001</v>
      </c>
    </row>
    <row r="541" spans="1:6" ht="40.799999999999997" x14ac:dyDescent="0.5">
      <c r="A541" s="53" t="s">
        <v>1068</v>
      </c>
      <c r="B541" s="53" t="s">
        <v>3494</v>
      </c>
      <c r="C541" s="53" t="s">
        <v>3495</v>
      </c>
      <c r="D541" s="54">
        <v>0</v>
      </c>
      <c r="E541" s="55">
        <v>45169</v>
      </c>
      <c r="F541" s="58">
        <v>0</v>
      </c>
    </row>
    <row r="542" spans="1:6" ht="40.799999999999997" x14ac:dyDescent="0.5">
      <c r="A542" s="53" t="s">
        <v>297</v>
      </c>
      <c r="B542" s="53" t="s">
        <v>3496</v>
      </c>
      <c r="C542" s="53" t="s">
        <v>3497</v>
      </c>
      <c r="D542" s="54">
        <v>15.99</v>
      </c>
      <c r="E542" s="55">
        <v>45153</v>
      </c>
      <c r="F542" s="58">
        <v>15.99</v>
      </c>
    </row>
    <row r="543" spans="1:6" x14ac:dyDescent="0.5">
      <c r="A543" s="59" t="s">
        <v>254</v>
      </c>
      <c r="B543" s="59"/>
      <c r="C543" s="59"/>
      <c r="D543" s="59"/>
      <c r="E543" s="59"/>
      <c r="F543" s="60">
        <v>64.540000000000006</v>
      </c>
    </row>
    <row r="547" spans="1:6" ht="10.5" customHeight="1" x14ac:dyDescent="0.5">
      <c r="A547" s="68" t="s">
        <v>225</v>
      </c>
      <c r="B547" s="68"/>
      <c r="C547" s="68"/>
      <c r="D547" s="68"/>
      <c r="E547" s="68"/>
      <c r="F547" s="68"/>
    </row>
    <row r="548" spans="1:6" ht="10.5" customHeight="1" x14ac:dyDescent="0.5">
      <c r="A548" s="67" t="s">
        <v>3498</v>
      </c>
      <c r="B548" s="67"/>
      <c r="C548" s="67"/>
      <c r="D548" s="67"/>
      <c r="E548" s="67"/>
      <c r="F548" s="67"/>
    </row>
    <row r="550" spans="1:6" ht="30.6" x14ac:dyDescent="0.5">
      <c r="A550" s="51" t="s">
        <v>227</v>
      </c>
      <c r="B550" s="51" t="s">
        <v>228</v>
      </c>
      <c r="C550" s="51" t="s">
        <v>230</v>
      </c>
      <c r="D550" s="51" t="s">
        <v>2998</v>
      </c>
      <c r="E550" s="51" t="s">
        <v>2999</v>
      </c>
      <c r="F550" s="52" t="s">
        <v>3000</v>
      </c>
    </row>
    <row r="551" spans="1:6" ht="51" x14ac:dyDescent="0.5">
      <c r="A551" s="53" t="s">
        <v>490</v>
      </c>
      <c r="B551" s="53" t="s">
        <v>3499</v>
      </c>
      <c r="C551" s="53" t="s">
        <v>3500</v>
      </c>
      <c r="D551" s="54">
        <v>24</v>
      </c>
      <c r="E551" s="55">
        <v>45126</v>
      </c>
      <c r="F551" s="58">
        <v>24</v>
      </c>
    </row>
    <row r="552" spans="1:6" ht="40.799999999999997" x14ac:dyDescent="0.5">
      <c r="A552" s="53" t="s">
        <v>273</v>
      </c>
      <c r="B552" s="53" t="s">
        <v>3501</v>
      </c>
      <c r="C552" s="53" t="s">
        <v>3502</v>
      </c>
      <c r="D552" s="54">
        <v>16</v>
      </c>
      <c r="E552" s="55">
        <v>45125</v>
      </c>
      <c r="F552" s="58">
        <v>16</v>
      </c>
    </row>
    <row r="553" spans="1:6" x14ac:dyDescent="0.5">
      <c r="A553" s="59" t="s">
        <v>254</v>
      </c>
      <c r="B553" s="59"/>
      <c r="C553" s="59"/>
      <c r="D553" s="59"/>
      <c r="E553" s="59"/>
      <c r="F553" s="60">
        <v>40</v>
      </c>
    </row>
    <row r="557" spans="1:6" ht="10.5" customHeight="1" x14ac:dyDescent="0.5">
      <c r="A557" s="68" t="s">
        <v>225</v>
      </c>
      <c r="B557" s="68"/>
      <c r="C557" s="68"/>
      <c r="D557" s="68"/>
      <c r="E557" s="68"/>
      <c r="F557" s="68"/>
    </row>
    <row r="558" spans="1:6" ht="10.5" customHeight="1" x14ac:dyDescent="0.5">
      <c r="A558" s="67" t="s">
        <v>3503</v>
      </c>
      <c r="B558" s="67"/>
      <c r="C558" s="67"/>
      <c r="D558" s="67"/>
      <c r="E558" s="67"/>
      <c r="F558" s="67"/>
    </row>
    <row r="560" spans="1:6" ht="30.6" x14ac:dyDescent="0.5">
      <c r="A560" s="51" t="s">
        <v>227</v>
      </c>
      <c r="B560" s="51" t="s">
        <v>228</v>
      </c>
      <c r="C560" s="51" t="s">
        <v>230</v>
      </c>
      <c r="D560" s="51" t="s">
        <v>2998</v>
      </c>
      <c r="E560" s="51" t="s">
        <v>2999</v>
      </c>
      <c r="F560" s="52" t="s">
        <v>3000</v>
      </c>
    </row>
    <row r="561" spans="1:6" ht="40.799999999999997" x14ac:dyDescent="0.5">
      <c r="A561" s="53" t="s">
        <v>816</v>
      </c>
      <c r="B561" s="53" t="s">
        <v>3504</v>
      </c>
      <c r="C561" s="53" t="s">
        <v>3505</v>
      </c>
      <c r="D561" s="54">
        <v>7.99</v>
      </c>
      <c r="E561" s="55">
        <v>45185</v>
      </c>
      <c r="F561" s="58">
        <v>7.99</v>
      </c>
    </row>
    <row r="562" spans="1:6" ht="40.799999999999997" x14ac:dyDescent="0.5">
      <c r="A562" s="53" t="s">
        <v>794</v>
      </c>
      <c r="B562" s="53" t="s">
        <v>3506</v>
      </c>
      <c r="C562" s="53" t="s">
        <v>3507</v>
      </c>
      <c r="D562" s="54">
        <v>9</v>
      </c>
      <c r="E562" s="55">
        <v>45160</v>
      </c>
      <c r="F562" s="58">
        <v>9</v>
      </c>
    </row>
    <row r="563" spans="1:6" ht="20.399999999999999" x14ac:dyDescent="0.5">
      <c r="A563" s="69" t="s">
        <v>300</v>
      </c>
      <c r="B563" s="53" t="s">
        <v>3508</v>
      </c>
      <c r="C563" s="53" t="s">
        <v>3509</v>
      </c>
      <c r="D563" s="54">
        <v>9.6</v>
      </c>
      <c r="E563" s="55">
        <v>45185</v>
      </c>
      <c r="F563" s="58">
        <v>9.6</v>
      </c>
    </row>
    <row r="564" spans="1:6" ht="81.599999999999994" x14ac:dyDescent="0.5">
      <c r="A564" s="69"/>
      <c r="B564" s="53" t="s">
        <v>3510</v>
      </c>
      <c r="C564" s="53" t="s">
        <v>3511</v>
      </c>
      <c r="D564" s="54">
        <v>12</v>
      </c>
      <c r="E564" s="55">
        <v>45159</v>
      </c>
      <c r="F564" s="58">
        <v>12</v>
      </c>
    </row>
    <row r="565" spans="1:6" ht="40.799999999999997" x14ac:dyDescent="0.5">
      <c r="A565" s="53" t="s">
        <v>701</v>
      </c>
      <c r="B565" s="53" t="s">
        <v>3512</v>
      </c>
      <c r="C565" s="53" t="s">
        <v>3513</v>
      </c>
      <c r="D565" s="54">
        <v>28</v>
      </c>
      <c r="E565" s="55">
        <v>45160</v>
      </c>
      <c r="F565" s="58">
        <v>28</v>
      </c>
    </row>
    <row r="566" spans="1:6" x14ac:dyDescent="0.5">
      <c r="A566" s="59" t="s">
        <v>254</v>
      </c>
      <c r="B566" s="59"/>
      <c r="C566" s="59"/>
      <c r="D566" s="59"/>
      <c r="E566" s="59"/>
      <c r="F566" s="60">
        <v>66.59</v>
      </c>
    </row>
    <row r="570" spans="1:6" ht="10.5" customHeight="1" x14ac:dyDescent="0.5">
      <c r="A570" s="68" t="s">
        <v>225</v>
      </c>
      <c r="B570" s="68"/>
      <c r="C570" s="68"/>
      <c r="D570" s="68"/>
      <c r="E570" s="68"/>
      <c r="F570" s="68"/>
    </row>
    <row r="571" spans="1:6" ht="10.5" customHeight="1" x14ac:dyDescent="0.5">
      <c r="A571" s="67" t="s">
        <v>3514</v>
      </c>
      <c r="B571" s="67"/>
      <c r="C571" s="67"/>
      <c r="D571" s="67"/>
      <c r="E571" s="67"/>
      <c r="F571" s="67"/>
    </row>
    <row r="573" spans="1:6" ht="30.6" x14ac:dyDescent="0.5">
      <c r="A573" s="51" t="s">
        <v>227</v>
      </c>
      <c r="B573" s="51" t="s">
        <v>228</v>
      </c>
      <c r="C573" s="51" t="s">
        <v>230</v>
      </c>
      <c r="D573" s="51" t="s">
        <v>2998</v>
      </c>
      <c r="E573" s="51" t="s">
        <v>2999</v>
      </c>
      <c r="F573" s="52" t="s">
        <v>3000</v>
      </c>
    </row>
    <row r="574" spans="1:6" ht="40.799999999999997" x14ac:dyDescent="0.5">
      <c r="A574" s="53" t="s">
        <v>328</v>
      </c>
      <c r="B574" s="53" t="s">
        <v>3515</v>
      </c>
      <c r="C574" s="53" t="s">
        <v>3516</v>
      </c>
      <c r="D574" s="54">
        <v>13</v>
      </c>
      <c r="E574" s="55">
        <v>45124</v>
      </c>
      <c r="F574" s="58">
        <v>13</v>
      </c>
    </row>
    <row r="575" spans="1:6" ht="40.799999999999997" x14ac:dyDescent="0.5">
      <c r="A575" s="53" t="s">
        <v>241</v>
      </c>
      <c r="B575" s="53" t="s">
        <v>3517</v>
      </c>
      <c r="C575" s="53" t="s">
        <v>3518</v>
      </c>
      <c r="D575" s="54">
        <v>5</v>
      </c>
      <c r="E575" s="55">
        <v>45112</v>
      </c>
      <c r="F575" s="58">
        <v>5</v>
      </c>
    </row>
    <row r="576" spans="1:6" ht="40.799999999999997" x14ac:dyDescent="0.5">
      <c r="A576" s="53" t="s">
        <v>508</v>
      </c>
      <c r="B576" s="53" t="s">
        <v>3519</v>
      </c>
      <c r="C576" s="53" t="s">
        <v>3520</v>
      </c>
      <c r="D576" s="54">
        <v>16.989999999999998</v>
      </c>
      <c r="E576" s="55">
        <v>45112</v>
      </c>
      <c r="F576" s="58">
        <v>16.989999999999998</v>
      </c>
    </row>
    <row r="577" spans="1:6" x14ac:dyDescent="0.5">
      <c r="A577" s="59" t="s">
        <v>254</v>
      </c>
      <c r="B577" s="59"/>
      <c r="C577" s="59"/>
      <c r="D577" s="59"/>
      <c r="E577" s="59"/>
      <c r="F577" s="60">
        <v>34.99</v>
      </c>
    </row>
    <row r="581" spans="1:6" ht="10.5" customHeight="1" x14ac:dyDescent="0.5">
      <c r="A581" s="68" t="s">
        <v>225</v>
      </c>
      <c r="B581" s="68"/>
      <c r="C581" s="68"/>
      <c r="D581" s="68"/>
      <c r="E581" s="68"/>
      <c r="F581" s="68"/>
    </row>
    <row r="582" spans="1:6" ht="10.5" customHeight="1" x14ac:dyDescent="0.5">
      <c r="A582" s="67" t="s">
        <v>3521</v>
      </c>
      <c r="B582" s="67"/>
      <c r="C582" s="67"/>
      <c r="D582" s="67"/>
      <c r="E582" s="67"/>
      <c r="F582" s="67"/>
    </row>
    <row r="584" spans="1:6" ht="30.6" x14ac:dyDescent="0.5">
      <c r="A584" s="51" t="s">
        <v>227</v>
      </c>
      <c r="B584" s="51" t="s">
        <v>228</v>
      </c>
      <c r="C584" s="51" t="s">
        <v>230</v>
      </c>
      <c r="D584" s="51" t="s">
        <v>2998</v>
      </c>
      <c r="E584" s="51" t="s">
        <v>2999</v>
      </c>
      <c r="F584" s="52" t="s">
        <v>3000</v>
      </c>
    </row>
    <row r="585" spans="1:6" ht="61.2" x14ac:dyDescent="0.5">
      <c r="A585" s="53" t="s">
        <v>256</v>
      </c>
      <c r="B585" s="53" t="s">
        <v>3522</v>
      </c>
      <c r="C585" s="53" t="s">
        <v>3523</v>
      </c>
      <c r="D585" s="54">
        <v>20</v>
      </c>
      <c r="E585" s="55">
        <v>45119</v>
      </c>
      <c r="F585" s="58">
        <v>20</v>
      </c>
    </row>
    <row r="586" spans="1:6" ht="40.799999999999997" x14ac:dyDescent="0.5">
      <c r="A586" s="53" t="s">
        <v>381</v>
      </c>
      <c r="B586" s="53" t="s">
        <v>3524</v>
      </c>
      <c r="C586" s="53" t="s">
        <v>305</v>
      </c>
      <c r="D586" s="54">
        <v>19.190000000000001</v>
      </c>
      <c r="E586" s="55">
        <v>45157</v>
      </c>
      <c r="F586" s="58">
        <v>19.190000000000001</v>
      </c>
    </row>
    <row r="587" spans="1:6" ht="30.6" x14ac:dyDescent="0.5">
      <c r="A587" s="53" t="s">
        <v>259</v>
      </c>
      <c r="B587" s="53" t="s">
        <v>3525</v>
      </c>
      <c r="C587" s="53" t="s">
        <v>3526</v>
      </c>
      <c r="D587" s="54">
        <v>13</v>
      </c>
      <c r="E587" s="55">
        <v>45149</v>
      </c>
      <c r="F587" s="58">
        <v>13</v>
      </c>
    </row>
    <row r="588" spans="1:6" ht="61.2" x14ac:dyDescent="0.5">
      <c r="A588" s="53" t="s">
        <v>431</v>
      </c>
      <c r="B588" s="53" t="s">
        <v>3527</v>
      </c>
      <c r="C588" s="53" t="s">
        <v>3528</v>
      </c>
      <c r="D588" s="54">
        <v>27</v>
      </c>
      <c r="E588" s="55">
        <v>45119</v>
      </c>
      <c r="F588" s="58">
        <v>27</v>
      </c>
    </row>
    <row r="589" spans="1:6" ht="30.6" x14ac:dyDescent="0.5">
      <c r="A589" s="53" t="s">
        <v>1224</v>
      </c>
      <c r="B589" s="53" t="s">
        <v>3529</v>
      </c>
      <c r="C589" s="53" t="s">
        <v>3530</v>
      </c>
      <c r="D589" s="54">
        <v>35</v>
      </c>
      <c r="E589" s="55">
        <v>45149</v>
      </c>
      <c r="F589" s="58">
        <v>35</v>
      </c>
    </row>
    <row r="590" spans="1:6" ht="30.6" x14ac:dyDescent="0.5">
      <c r="A590" s="53" t="s">
        <v>235</v>
      </c>
      <c r="B590" s="53" t="s">
        <v>3531</v>
      </c>
      <c r="C590" s="53" t="s">
        <v>3532</v>
      </c>
      <c r="D590" s="54">
        <v>17</v>
      </c>
      <c r="E590" s="55">
        <v>45188</v>
      </c>
      <c r="F590" s="58">
        <v>17</v>
      </c>
    </row>
    <row r="591" spans="1:6" ht="30.6" x14ac:dyDescent="0.5">
      <c r="A591" s="53" t="s">
        <v>338</v>
      </c>
      <c r="B591" s="53" t="s">
        <v>3533</v>
      </c>
      <c r="C591" s="53" t="s">
        <v>3534</v>
      </c>
      <c r="D591" s="54">
        <v>11</v>
      </c>
      <c r="E591" s="55">
        <v>45128</v>
      </c>
      <c r="F591" s="58">
        <v>11</v>
      </c>
    </row>
    <row r="592" spans="1:6" ht="40.799999999999997" x14ac:dyDescent="0.5">
      <c r="A592" s="53" t="s">
        <v>406</v>
      </c>
      <c r="B592" s="53" t="s">
        <v>3535</v>
      </c>
      <c r="C592" s="53" t="s">
        <v>3536</v>
      </c>
      <c r="D592" s="54">
        <v>17</v>
      </c>
      <c r="E592" s="55">
        <v>45194</v>
      </c>
      <c r="F592" s="58">
        <v>17</v>
      </c>
    </row>
    <row r="593" spans="1:6" ht="30.6" x14ac:dyDescent="0.5">
      <c r="A593" s="53" t="s">
        <v>508</v>
      </c>
      <c r="B593" s="53" t="s">
        <v>3537</v>
      </c>
      <c r="C593" s="53" t="s">
        <v>3538</v>
      </c>
      <c r="D593" s="54">
        <v>9.99</v>
      </c>
      <c r="E593" s="55">
        <v>45148</v>
      </c>
      <c r="F593" s="58">
        <v>9.99</v>
      </c>
    </row>
    <row r="594" spans="1:6" ht="40.799999999999997" x14ac:dyDescent="0.5">
      <c r="A594" s="53" t="s">
        <v>794</v>
      </c>
      <c r="B594" s="53" t="s">
        <v>3539</v>
      </c>
      <c r="C594" s="53" t="s">
        <v>3540</v>
      </c>
      <c r="D594" s="54">
        <v>28</v>
      </c>
      <c r="E594" s="55">
        <v>45180</v>
      </c>
      <c r="F594" s="58">
        <v>28</v>
      </c>
    </row>
    <row r="595" spans="1:6" ht="71.400000000000006" x14ac:dyDescent="0.5">
      <c r="A595" s="53" t="s">
        <v>294</v>
      </c>
      <c r="B595" s="53" t="s">
        <v>3541</v>
      </c>
      <c r="C595" s="53" t="s">
        <v>3542</v>
      </c>
      <c r="D595" s="54">
        <v>19</v>
      </c>
      <c r="E595" s="55">
        <v>45194</v>
      </c>
      <c r="F595" s="58">
        <v>19</v>
      </c>
    </row>
    <row r="596" spans="1:6" ht="40.799999999999997" x14ac:dyDescent="0.5">
      <c r="A596" s="53" t="s">
        <v>910</v>
      </c>
      <c r="B596" s="53" t="s">
        <v>3543</v>
      </c>
      <c r="C596" s="53" t="s">
        <v>3544</v>
      </c>
      <c r="D596" s="54">
        <v>28</v>
      </c>
      <c r="E596" s="55">
        <v>45149</v>
      </c>
      <c r="F596" s="58">
        <v>28</v>
      </c>
    </row>
    <row r="597" spans="1:6" ht="61.2" x14ac:dyDescent="0.5">
      <c r="A597" s="53" t="s">
        <v>300</v>
      </c>
      <c r="B597" s="53" t="s">
        <v>3545</v>
      </c>
      <c r="C597" s="53" t="s">
        <v>3546</v>
      </c>
      <c r="D597" s="54">
        <v>15.26</v>
      </c>
      <c r="E597" s="55">
        <v>45149</v>
      </c>
      <c r="F597" s="58">
        <v>15.26</v>
      </c>
    </row>
    <row r="598" spans="1:6" ht="71.400000000000006" x14ac:dyDescent="0.5">
      <c r="A598" s="53" t="s">
        <v>391</v>
      </c>
      <c r="B598" s="53" t="s">
        <v>3547</v>
      </c>
      <c r="C598" s="53" t="s">
        <v>3548</v>
      </c>
      <c r="D598" s="54">
        <v>24</v>
      </c>
      <c r="E598" s="55">
        <v>45149</v>
      </c>
      <c r="F598" s="58">
        <v>24</v>
      </c>
    </row>
    <row r="599" spans="1:6" ht="20.399999999999999" x14ac:dyDescent="0.5">
      <c r="A599" s="69" t="s">
        <v>250</v>
      </c>
      <c r="B599" s="53" t="s">
        <v>3549</v>
      </c>
      <c r="C599" s="53" t="s">
        <v>3530</v>
      </c>
      <c r="D599" s="54">
        <v>27</v>
      </c>
      <c r="E599" s="55">
        <v>45174</v>
      </c>
      <c r="F599" s="58">
        <v>27</v>
      </c>
    </row>
    <row r="600" spans="1:6" ht="20.399999999999999" x14ac:dyDescent="0.5">
      <c r="A600" s="69"/>
      <c r="B600" s="53" t="s">
        <v>3550</v>
      </c>
      <c r="C600" s="53" t="s">
        <v>3551</v>
      </c>
      <c r="D600" s="54">
        <v>18</v>
      </c>
      <c r="E600" s="55">
        <v>45149</v>
      </c>
      <c r="F600" s="58">
        <v>18</v>
      </c>
    </row>
    <row r="601" spans="1:6" x14ac:dyDescent="0.5">
      <c r="A601" s="59" t="s">
        <v>254</v>
      </c>
      <c r="B601" s="59"/>
      <c r="C601" s="59"/>
      <c r="D601" s="59"/>
      <c r="E601" s="59"/>
      <c r="F601" s="60">
        <v>328.44</v>
      </c>
    </row>
    <row r="605" spans="1:6" ht="10.5" customHeight="1" x14ac:dyDescent="0.5">
      <c r="A605" s="68" t="s">
        <v>225</v>
      </c>
      <c r="B605" s="68"/>
      <c r="C605" s="68"/>
      <c r="D605" s="68"/>
      <c r="E605" s="68"/>
      <c r="F605" s="68"/>
    </row>
    <row r="606" spans="1:6" ht="10.5" customHeight="1" x14ac:dyDescent="0.5">
      <c r="A606" s="67" t="s">
        <v>3552</v>
      </c>
      <c r="B606" s="67"/>
      <c r="C606" s="67"/>
      <c r="D606" s="67"/>
      <c r="E606" s="67"/>
      <c r="F606" s="67"/>
    </row>
    <row r="608" spans="1:6" ht="30.6" x14ac:dyDescent="0.5">
      <c r="A608" s="51" t="s">
        <v>227</v>
      </c>
      <c r="B608" s="51" t="s">
        <v>228</v>
      </c>
      <c r="C608" s="51" t="s">
        <v>230</v>
      </c>
      <c r="D608" s="51" t="s">
        <v>2998</v>
      </c>
      <c r="E608" s="51" t="s">
        <v>2999</v>
      </c>
      <c r="F608" s="52" t="s">
        <v>3000</v>
      </c>
    </row>
    <row r="609" spans="1:6" ht="51" x14ac:dyDescent="0.5">
      <c r="A609" s="53" t="s">
        <v>579</v>
      </c>
      <c r="B609" s="53" t="s">
        <v>3553</v>
      </c>
      <c r="C609" s="53" t="s">
        <v>3554</v>
      </c>
      <c r="D609" s="54">
        <v>26</v>
      </c>
      <c r="E609" s="55">
        <v>45191</v>
      </c>
      <c r="F609" s="58">
        <v>26</v>
      </c>
    </row>
    <row r="610" spans="1:6" x14ac:dyDescent="0.5">
      <c r="A610" s="59" t="s">
        <v>254</v>
      </c>
      <c r="B610" s="59"/>
      <c r="C610" s="59"/>
      <c r="D610" s="59"/>
      <c r="E610" s="59"/>
      <c r="F610" s="60">
        <v>26</v>
      </c>
    </row>
    <row r="614" spans="1:6" ht="10.5" customHeight="1" x14ac:dyDescent="0.5">
      <c r="A614" s="68" t="s">
        <v>225</v>
      </c>
      <c r="B614" s="68"/>
      <c r="C614" s="68"/>
      <c r="D614" s="68"/>
      <c r="E614" s="68"/>
      <c r="F614" s="68"/>
    </row>
    <row r="615" spans="1:6" ht="10.5" customHeight="1" x14ac:dyDescent="0.5">
      <c r="A615" s="67" t="s">
        <v>3555</v>
      </c>
      <c r="B615" s="67"/>
      <c r="C615" s="67"/>
      <c r="D615" s="67"/>
      <c r="E615" s="67"/>
      <c r="F615" s="67"/>
    </row>
    <row r="617" spans="1:6" ht="30.6" x14ac:dyDescent="0.5">
      <c r="A617" s="51" t="s">
        <v>227</v>
      </c>
      <c r="B617" s="51" t="s">
        <v>228</v>
      </c>
      <c r="C617" s="51" t="s">
        <v>230</v>
      </c>
      <c r="D617" s="51" t="s">
        <v>2998</v>
      </c>
      <c r="E617" s="51" t="s">
        <v>2999</v>
      </c>
      <c r="F617" s="52" t="s">
        <v>3000</v>
      </c>
    </row>
    <row r="618" spans="1:6" ht="102" x14ac:dyDescent="0.5">
      <c r="A618" s="69" t="s">
        <v>490</v>
      </c>
      <c r="B618" s="53" t="s">
        <v>3556</v>
      </c>
      <c r="C618" s="53" t="s">
        <v>3557</v>
      </c>
      <c r="D618" s="54">
        <v>20</v>
      </c>
      <c r="E618" s="55">
        <v>45121</v>
      </c>
      <c r="F618" s="58">
        <v>20</v>
      </c>
    </row>
    <row r="619" spans="1:6" ht="30.6" x14ac:dyDescent="0.5">
      <c r="A619" s="69"/>
      <c r="B619" s="53" t="s">
        <v>3558</v>
      </c>
      <c r="C619" s="53" t="s">
        <v>3559</v>
      </c>
      <c r="D619" s="54">
        <v>15</v>
      </c>
      <c r="E619" s="55">
        <v>45160</v>
      </c>
      <c r="F619" s="58">
        <v>15</v>
      </c>
    </row>
    <row r="620" spans="1:6" ht="40.799999999999997" x14ac:dyDescent="0.5">
      <c r="A620" s="69" t="s">
        <v>381</v>
      </c>
      <c r="B620" s="53" t="s">
        <v>3560</v>
      </c>
      <c r="C620" s="53" t="s">
        <v>3561</v>
      </c>
      <c r="D620" s="54">
        <v>7.7</v>
      </c>
      <c r="E620" s="55">
        <v>45196</v>
      </c>
      <c r="F620" s="58">
        <v>7.7</v>
      </c>
    </row>
    <row r="621" spans="1:6" ht="40.799999999999997" x14ac:dyDescent="0.5">
      <c r="A621" s="69"/>
      <c r="B621" s="53" t="s">
        <v>3562</v>
      </c>
      <c r="C621" s="53" t="s">
        <v>3563</v>
      </c>
      <c r="D621" s="54">
        <v>14.95</v>
      </c>
      <c r="E621" s="55">
        <v>45196</v>
      </c>
      <c r="F621" s="58">
        <v>14.95</v>
      </c>
    </row>
    <row r="622" spans="1:6" ht="61.2" x14ac:dyDescent="0.5">
      <c r="A622" s="69" t="s">
        <v>395</v>
      </c>
      <c r="B622" s="53" t="s">
        <v>3564</v>
      </c>
      <c r="C622" s="53" t="s">
        <v>3565</v>
      </c>
      <c r="D622" s="54">
        <v>12</v>
      </c>
      <c r="E622" s="55">
        <v>45196</v>
      </c>
      <c r="F622" s="58">
        <v>12</v>
      </c>
    </row>
    <row r="623" spans="1:6" ht="81.599999999999994" x14ac:dyDescent="0.5">
      <c r="A623" s="69"/>
      <c r="B623" s="53" t="s">
        <v>3566</v>
      </c>
      <c r="C623" s="53" t="s">
        <v>3567</v>
      </c>
      <c r="D623" s="54">
        <v>16.39</v>
      </c>
      <c r="E623" s="55">
        <v>45128</v>
      </c>
      <c r="F623" s="58">
        <v>16.39</v>
      </c>
    </row>
    <row r="624" spans="1:6" ht="30.6" x14ac:dyDescent="0.5">
      <c r="A624" s="53" t="s">
        <v>592</v>
      </c>
      <c r="B624" s="53" t="s">
        <v>3568</v>
      </c>
      <c r="C624" s="53" t="s">
        <v>3569</v>
      </c>
      <c r="D624" s="54">
        <v>10</v>
      </c>
      <c r="E624" s="55">
        <v>45110</v>
      </c>
      <c r="F624" s="58">
        <v>10</v>
      </c>
    </row>
    <row r="625" spans="1:6" ht="51" x14ac:dyDescent="0.5">
      <c r="A625" s="53" t="s">
        <v>291</v>
      </c>
      <c r="B625" s="53" t="s">
        <v>3570</v>
      </c>
      <c r="C625" s="53" t="s">
        <v>3571</v>
      </c>
      <c r="D625" s="54">
        <v>6</v>
      </c>
      <c r="E625" s="55">
        <v>45196</v>
      </c>
      <c r="F625" s="58">
        <v>6</v>
      </c>
    </row>
    <row r="626" spans="1:6" ht="30.6" x14ac:dyDescent="0.5">
      <c r="A626" s="53" t="s">
        <v>508</v>
      </c>
      <c r="B626" s="53" t="s">
        <v>3572</v>
      </c>
      <c r="C626" s="53" t="s">
        <v>3573</v>
      </c>
      <c r="D626" s="54">
        <v>17</v>
      </c>
      <c r="E626" s="55">
        <v>45196</v>
      </c>
      <c r="F626" s="58">
        <v>17</v>
      </c>
    </row>
    <row r="627" spans="1:6" ht="61.2" x14ac:dyDescent="0.5">
      <c r="A627" s="53" t="s">
        <v>794</v>
      </c>
      <c r="B627" s="53" t="s">
        <v>3574</v>
      </c>
      <c r="C627" s="53" t="s">
        <v>717</v>
      </c>
      <c r="D627" s="54">
        <v>16</v>
      </c>
      <c r="E627" s="55">
        <v>45196</v>
      </c>
      <c r="F627" s="58">
        <v>16</v>
      </c>
    </row>
    <row r="628" spans="1:6" ht="40.799999999999997" x14ac:dyDescent="0.5">
      <c r="A628" s="53" t="s">
        <v>685</v>
      </c>
      <c r="B628" s="53" t="s">
        <v>3575</v>
      </c>
      <c r="C628" s="53" t="s">
        <v>3576</v>
      </c>
      <c r="D628" s="54">
        <v>10</v>
      </c>
      <c r="E628" s="55">
        <v>45196</v>
      </c>
      <c r="F628" s="58">
        <v>10</v>
      </c>
    </row>
    <row r="629" spans="1:6" ht="61.2" x14ac:dyDescent="0.5">
      <c r="A629" s="53" t="s">
        <v>2799</v>
      </c>
      <c r="B629" s="53" t="s">
        <v>3577</v>
      </c>
      <c r="C629" s="53" t="s">
        <v>3578</v>
      </c>
      <c r="D629" s="54">
        <v>29</v>
      </c>
      <c r="E629" s="55">
        <v>45196</v>
      </c>
      <c r="F629" s="58">
        <v>29</v>
      </c>
    </row>
    <row r="630" spans="1:6" ht="61.2" x14ac:dyDescent="0.5">
      <c r="A630" s="53" t="s">
        <v>316</v>
      </c>
      <c r="B630" s="53" t="s">
        <v>3579</v>
      </c>
      <c r="C630" s="53" t="s">
        <v>3580</v>
      </c>
      <c r="D630" s="54">
        <v>18</v>
      </c>
      <c r="E630" s="55">
        <v>45196</v>
      </c>
      <c r="F630" s="58">
        <v>18</v>
      </c>
    </row>
    <row r="631" spans="1:6" ht="30.6" x14ac:dyDescent="0.5">
      <c r="A631" s="53" t="s">
        <v>250</v>
      </c>
      <c r="B631" s="53" t="s">
        <v>3581</v>
      </c>
      <c r="C631" s="53" t="s">
        <v>3582</v>
      </c>
      <c r="D631" s="54">
        <v>11</v>
      </c>
      <c r="E631" s="55">
        <v>45128</v>
      </c>
      <c r="F631" s="58">
        <v>11</v>
      </c>
    </row>
    <row r="632" spans="1:6" ht="51" x14ac:dyDescent="0.5">
      <c r="A632" s="53" t="s">
        <v>468</v>
      </c>
      <c r="B632" s="53" t="s">
        <v>3583</v>
      </c>
      <c r="C632" s="53" t="s">
        <v>3584</v>
      </c>
      <c r="D632" s="54">
        <v>15</v>
      </c>
      <c r="E632" s="55">
        <v>45128</v>
      </c>
      <c r="F632" s="58">
        <v>15</v>
      </c>
    </row>
    <row r="633" spans="1:6" x14ac:dyDescent="0.5">
      <c r="A633" s="59" t="s">
        <v>254</v>
      </c>
      <c r="B633" s="59"/>
      <c r="C633" s="59"/>
      <c r="D633" s="59"/>
      <c r="E633" s="59"/>
      <c r="F633" s="60">
        <v>218.04</v>
      </c>
    </row>
    <row r="637" spans="1:6" ht="10.5" customHeight="1" x14ac:dyDescent="0.5">
      <c r="A637" s="68" t="s">
        <v>225</v>
      </c>
      <c r="B637" s="68"/>
      <c r="C637" s="68"/>
      <c r="D637" s="68"/>
      <c r="E637" s="68"/>
      <c r="F637" s="68"/>
    </row>
    <row r="638" spans="1:6" ht="10.5" customHeight="1" x14ac:dyDescent="0.5">
      <c r="A638" s="67" t="s">
        <v>3585</v>
      </c>
      <c r="B638" s="67"/>
      <c r="C638" s="67"/>
      <c r="D638" s="67"/>
      <c r="E638" s="67"/>
      <c r="F638" s="67"/>
    </row>
    <row r="640" spans="1:6" ht="30.6" x14ac:dyDescent="0.5">
      <c r="A640" s="51" t="s">
        <v>227</v>
      </c>
      <c r="B640" s="51" t="s">
        <v>228</v>
      </c>
      <c r="C640" s="51" t="s">
        <v>230</v>
      </c>
      <c r="D640" s="51" t="s">
        <v>2998</v>
      </c>
      <c r="E640" s="51" t="s">
        <v>2999</v>
      </c>
      <c r="F640" s="52" t="s">
        <v>3000</v>
      </c>
    </row>
    <row r="641" spans="1:6" ht="40.799999999999997" x14ac:dyDescent="0.5">
      <c r="A641" s="53" t="s">
        <v>273</v>
      </c>
      <c r="B641" s="53" t="s">
        <v>3586</v>
      </c>
      <c r="C641" s="53" t="s">
        <v>3587</v>
      </c>
      <c r="D641" s="54">
        <v>28</v>
      </c>
      <c r="E641" s="55">
        <v>45135</v>
      </c>
      <c r="F641" s="58">
        <v>28</v>
      </c>
    </row>
    <row r="642" spans="1:6" x14ac:dyDescent="0.5">
      <c r="A642" s="59" t="s">
        <v>254</v>
      </c>
      <c r="B642" s="59"/>
      <c r="C642" s="59"/>
      <c r="D642" s="59"/>
      <c r="E642" s="59"/>
      <c r="F642" s="60">
        <v>28</v>
      </c>
    </row>
    <row r="646" spans="1:6" ht="10.5" customHeight="1" x14ac:dyDescent="0.5">
      <c r="A646" s="68" t="s">
        <v>225</v>
      </c>
      <c r="B646" s="68"/>
      <c r="C646" s="68"/>
      <c r="D646" s="68"/>
      <c r="E646" s="68"/>
      <c r="F646" s="68"/>
    </row>
    <row r="647" spans="1:6" ht="10.5" customHeight="1" x14ac:dyDescent="0.5">
      <c r="A647" s="67" t="s">
        <v>3588</v>
      </c>
      <c r="B647" s="67"/>
      <c r="C647" s="67"/>
      <c r="D647" s="67"/>
      <c r="E647" s="67"/>
      <c r="F647" s="67"/>
    </row>
    <row r="649" spans="1:6" ht="30.6" x14ac:dyDescent="0.5">
      <c r="A649" s="51" t="s">
        <v>227</v>
      </c>
      <c r="B649" s="51" t="s">
        <v>228</v>
      </c>
      <c r="C649" s="51" t="s">
        <v>230</v>
      </c>
      <c r="D649" s="51" t="s">
        <v>2998</v>
      </c>
      <c r="E649" s="51" t="s">
        <v>2999</v>
      </c>
      <c r="F649" s="52" t="s">
        <v>3000</v>
      </c>
    </row>
    <row r="650" spans="1:6" ht="40.799999999999997" x14ac:dyDescent="0.5">
      <c r="A650" s="69" t="s">
        <v>665</v>
      </c>
      <c r="B650" s="53" t="s">
        <v>3589</v>
      </c>
      <c r="C650" s="53" t="s">
        <v>3590</v>
      </c>
      <c r="D650" s="54">
        <v>10</v>
      </c>
      <c r="E650" s="55">
        <v>45112</v>
      </c>
      <c r="F650" s="58">
        <v>10</v>
      </c>
    </row>
    <row r="651" spans="1:6" ht="30.6" x14ac:dyDescent="0.5">
      <c r="A651" s="69"/>
      <c r="B651" s="53" t="s">
        <v>3591</v>
      </c>
      <c r="C651" s="53" t="s">
        <v>3592</v>
      </c>
      <c r="D651" s="54">
        <v>15</v>
      </c>
      <c r="E651" s="55">
        <v>45112</v>
      </c>
      <c r="F651" s="58">
        <v>15</v>
      </c>
    </row>
    <row r="652" spans="1:6" ht="20.399999999999999" x14ac:dyDescent="0.5">
      <c r="A652" s="69"/>
      <c r="B652" s="53" t="s">
        <v>3593</v>
      </c>
      <c r="C652" s="53" t="s">
        <v>3594</v>
      </c>
      <c r="D652" s="54">
        <v>4</v>
      </c>
      <c r="E652" s="55">
        <v>45112</v>
      </c>
      <c r="F652" s="58">
        <v>4</v>
      </c>
    </row>
    <row r="653" spans="1:6" ht="71.400000000000006" x14ac:dyDescent="0.5">
      <c r="A653" s="53" t="s">
        <v>374</v>
      </c>
      <c r="B653" s="53" t="s">
        <v>3595</v>
      </c>
      <c r="C653" s="53" t="s">
        <v>3596</v>
      </c>
      <c r="D653" s="54">
        <v>27</v>
      </c>
      <c r="E653" s="55">
        <v>45120</v>
      </c>
      <c r="F653" s="58">
        <v>27</v>
      </c>
    </row>
    <row r="654" spans="1:6" ht="40.799999999999997" x14ac:dyDescent="0.5">
      <c r="A654" s="53" t="s">
        <v>910</v>
      </c>
      <c r="B654" s="53" t="s">
        <v>3597</v>
      </c>
      <c r="C654" s="53" t="s">
        <v>3598</v>
      </c>
      <c r="D654" s="54">
        <v>15</v>
      </c>
      <c r="E654" s="55">
        <v>45132</v>
      </c>
      <c r="F654" s="58">
        <v>15</v>
      </c>
    </row>
    <row r="655" spans="1:6" x14ac:dyDescent="0.5">
      <c r="A655" s="59" t="s">
        <v>254</v>
      </c>
      <c r="B655" s="59"/>
      <c r="C655" s="59"/>
      <c r="D655" s="59"/>
      <c r="E655" s="59"/>
      <c r="F655" s="60">
        <v>71</v>
      </c>
    </row>
    <row r="659" spans="1:6" ht="10.5" customHeight="1" x14ac:dyDescent="0.5">
      <c r="A659" s="68" t="s">
        <v>225</v>
      </c>
      <c r="B659" s="68"/>
      <c r="C659" s="68"/>
      <c r="D659" s="68"/>
      <c r="E659" s="68"/>
      <c r="F659" s="68"/>
    </row>
    <row r="660" spans="1:6" ht="10.5" customHeight="1" x14ac:dyDescent="0.5">
      <c r="A660" s="67" t="s">
        <v>3599</v>
      </c>
      <c r="B660" s="67"/>
      <c r="C660" s="67"/>
      <c r="D660" s="67"/>
      <c r="E660" s="67"/>
      <c r="F660" s="67"/>
    </row>
    <row r="662" spans="1:6" ht="30.6" x14ac:dyDescent="0.5">
      <c r="A662" s="51" t="s">
        <v>227</v>
      </c>
      <c r="B662" s="51" t="s">
        <v>228</v>
      </c>
      <c r="C662" s="51" t="s">
        <v>230</v>
      </c>
      <c r="D662" s="51" t="s">
        <v>2998</v>
      </c>
      <c r="E662" s="51" t="s">
        <v>2999</v>
      </c>
      <c r="F662" s="52" t="s">
        <v>3000</v>
      </c>
    </row>
    <row r="663" spans="1:6" ht="30.6" x14ac:dyDescent="0.5">
      <c r="A663" s="53" t="s">
        <v>325</v>
      </c>
      <c r="B663" s="53" t="s">
        <v>3600</v>
      </c>
      <c r="C663" s="53" t="s">
        <v>3601</v>
      </c>
      <c r="D663" s="54">
        <v>22</v>
      </c>
      <c r="E663" s="55">
        <v>45168</v>
      </c>
      <c r="F663" s="58">
        <v>22</v>
      </c>
    </row>
    <row r="664" spans="1:6" x14ac:dyDescent="0.5">
      <c r="A664" s="59" t="s">
        <v>254</v>
      </c>
      <c r="B664" s="59"/>
      <c r="C664" s="59"/>
      <c r="D664" s="59"/>
      <c r="E664" s="59"/>
      <c r="F664" s="60">
        <v>22</v>
      </c>
    </row>
    <row r="668" spans="1:6" ht="10.5" customHeight="1" x14ac:dyDescent="0.5">
      <c r="A668" s="68" t="s">
        <v>225</v>
      </c>
      <c r="B668" s="68"/>
      <c r="C668" s="68"/>
      <c r="D668" s="68"/>
      <c r="E668" s="68"/>
      <c r="F668" s="68"/>
    </row>
    <row r="669" spans="1:6" ht="10.5" customHeight="1" x14ac:dyDescent="0.5">
      <c r="A669" s="67" t="s">
        <v>3602</v>
      </c>
      <c r="B669" s="67"/>
      <c r="C669" s="67"/>
      <c r="D669" s="67"/>
      <c r="E669" s="67"/>
      <c r="F669" s="67"/>
    </row>
    <row r="671" spans="1:6" ht="30.6" x14ac:dyDescent="0.5">
      <c r="A671" s="51" t="s">
        <v>227</v>
      </c>
      <c r="B671" s="51" t="s">
        <v>228</v>
      </c>
      <c r="C671" s="51" t="s">
        <v>230</v>
      </c>
      <c r="D671" s="51" t="s">
        <v>2998</v>
      </c>
      <c r="E671" s="51" t="s">
        <v>2999</v>
      </c>
      <c r="F671" s="52" t="s">
        <v>3000</v>
      </c>
    </row>
    <row r="672" spans="1:6" ht="51" x14ac:dyDescent="0.5">
      <c r="A672" s="53" t="s">
        <v>278</v>
      </c>
      <c r="B672" s="53" t="s">
        <v>3603</v>
      </c>
      <c r="C672" s="53" t="s">
        <v>3604</v>
      </c>
      <c r="D672" s="54">
        <v>15</v>
      </c>
      <c r="E672" s="55">
        <v>45189</v>
      </c>
      <c r="F672" s="58">
        <v>15</v>
      </c>
    </row>
    <row r="673" spans="1:6" x14ac:dyDescent="0.5">
      <c r="A673" s="59" t="s">
        <v>254</v>
      </c>
      <c r="B673" s="59"/>
      <c r="C673" s="59"/>
      <c r="D673" s="59"/>
      <c r="E673" s="59"/>
      <c r="F673" s="60">
        <v>15</v>
      </c>
    </row>
    <row r="677" spans="1:6" ht="10.5" customHeight="1" x14ac:dyDescent="0.5">
      <c r="A677" s="68" t="s">
        <v>225</v>
      </c>
      <c r="B677" s="68"/>
      <c r="C677" s="68"/>
      <c r="D677" s="68"/>
      <c r="E677" s="68"/>
      <c r="F677" s="68"/>
    </row>
    <row r="678" spans="1:6" ht="10.5" customHeight="1" x14ac:dyDescent="0.5">
      <c r="A678" s="67" t="s">
        <v>3605</v>
      </c>
      <c r="B678" s="67"/>
      <c r="C678" s="67"/>
      <c r="D678" s="67"/>
      <c r="E678" s="67"/>
      <c r="F678" s="67"/>
    </row>
    <row r="680" spans="1:6" ht="30.6" x14ac:dyDescent="0.5">
      <c r="A680" s="51" t="s">
        <v>227</v>
      </c>
      <c r="B680" s="51" t="s">
        <v>228</v>
      </c>
      <c r="C680" s="51" t="s">
        <v>230</v>
      </c>
      <c r="D680" s="51" t="s">
        <v>2998</v>
      </c>
      <c r="E680" s="51" t="s">
        <v>2999</v>
      </c>
      <c r="F680" s="52" t="s">
        <v>3000</v>
      </c>
    </row>
    <row r="681" spans="1:6" ht="51" x14ac:dyDescent="0.5">
      <c r="A681" s="53" t="s">
        <v>490</v>
      </c>
      <c r="B681" s="53" t="s">
        <v>3606</v>
      </c>
      <c r="C681" s="53" t="s">
        <v>3607</v>
      </c>
      <c r="D681" s="54">
        <v>17</v>
      </c>
      <c r="E681" s="55">
        <v>45162</v>
      </c>
      <c r="F681" s="58">
        <v>17</v>
      </c>
    </row>
    <row r="682" spans="1:6" x14ac:dyDescent="0.5">
      <c r="A682" s="59" t="s">
        <v>254</v>
      </c>
      <c r="B682" s="59"/>
      <c r="C682" s="59"/>
      <c r="D682" s="59"/>
      <c r="E682" s="59"/>
      <c r="F682" s="60">
        <v>17</v>
      </c>
    </row>
    <row r="686" spans="1:6" ht="10.5" customHeight="1" x14ac:dyDescent="0.5">
      <c r="A686" s="68" t="s">
        <v>225</v>
      </c>
      <c r="B686" s="68"/>
      <c r="C686" s="68"/>
      <c r="D686" s="68"/>
      <c r="E686" s="68"/>
      <c r="F686" s="68"/>
    </row>
    <row r="687" spans="1:6" ht="10.5" customHeight="1" x14ac:dyDescent="0.5">
      <c r="A687" s="67" t="s">
        <v>3608</v>
      </c>
      <c r="B687" s="67"/>
      <c r="C687" s="67"/>
      <c r="D687" s="67"/>
      <c r="E687" s="67"/>
      <c r="F687" s="67"/>
    </row>
    <row r="689" spans="1:6" ht="30.6" x14ac:dyDescent="0.5">
      <c r="A689" s="51" t="s">
        <v>227</v>
      </c>
      <c r="B689" s="51" t="s">
        <v>228</v>
      </c>
      <c r="C689" s="51" t="s">
        <v>230</v>
      </c>
      <c r="D689" s="51" t="s">
        <v>2998</v>
      </c>
      <c r="E689" s="51" t="s">
        <v>2999</v>
      </c>
      <c r="F689" s="52" t="s">
        <v>3000</v>
      </c>
    </row>
    <row r="690" spans="1:6" ht="30.6" x14ac:dyDescent="0.5">
      <c r="A690" s="53" t="s">
        <v>413</v>
      </c>
      <c r="B690" s="53" t="s">
        <v>3609</v>
      </c>
      <c r="C690" s="53" t="s">
        <v>3610</v>
      </c>
      <c r="D690" s="54">
        <v>19.95</v>
      </c>
      <c r="E690" s="55">
        <v>45180</v>
      </c>
      <c r="F690" s="58">
        <v>19.95</v>
      </c>
    </row>
    <row r="691" spans="1:6" x14ac:dyDescent="0.5">
      <c r="A691" s="59" t="s">
        <v>254</v>
      </c>
      <c r="B691" s="59"/>
      <c r="C691" s="59"/>
      <c r="D691" s="59"/>
      <c r="E691" s="59"/>
      <c r="F691" s="60">
        <v>19.95</v>
      </c>
    </row>
    <row r="695" spans="1:6" ht="10.5" customHeight="1" x14ac:dyDescent="0.5">
      <c r="A695" s="68" t="s">
        <v>225</v>
      </c>
      <c r="B695" s="68"/>
      <c r="C695" s="68"/>
      <c r="D695" s="68"/>
      <c r="E695" s="68"/>
      <c r="F695" s="68"/>
    </row>
    <row r="696" spans="1:6" ht="10.5" customHeight="1" x14ac:dyDescent="0.5">
      <c r="A696" s="67" t="s">
        <v>3611</v>
      </c>
      <c r="B696" s="67"/>
      <c r="C696" s="67"/>
      <c r="D696" s="67"/>
      <c r="E696" s="67"/>
      <c r="F696" s="67"/>
    </row>
    <row r="698" spans="1:6" ht="30.6" x14ac:dyDescent="0.5">
      <c r="A698" s="51" t="s">
        <v>227</v>
      </c>
      <c r="B698" s="51" t="s">
        <v>228</v>
      </c>
      <c r="C698" s="51" t="s">
        <v>230</v>
      </c>
      <c r="D698" s="51" t="s">
        <v>2998</v>
      </c>
      <c r="E698" s="51" t="s">
        <v>2999</v>
      </c>
      <c r="F698" s="52" t="s">
        <v>3000</v>
      </c>
    </row>
    <row r="699" spans="1:6" ht="30.6" x14ac:dyDescent="0.5">
      <c r="A699" s="53" t="s">
        <v>508</v>
      </c>
      <c r="B699" s="53" t="s">
        <v>3612</v>
      </c>
      <c r="C699" s="53" t="s">
        <v>3613</v>
      </c>
      <c r="D699" s="54">
        <v>16.989999999999998</v>
      </c>
      <c r="E699" s="55">
        <v>45196</v>
      </c>
      <c r="F699" s="58">
        <v>16.989999999999998</v>
      </c>
    </row>
    <row r="700" spans="1:6" x14ac:dyDescent="0.5">
      <c r="A700" s="59" t="s">
        <v>254</v>
      </c>
      <c r="B700" s="59"/>
      <c r="C700" s="59"/>
      <c r="D700" s="59"/>
      <c r="E700" s="59"/>
      <c r="F700" s="60">
        <v>16.989999999999998</v>
      </c>
    </row>
    <row r="704" spans="1:6" ht="10.5" customHeight="1" x14ac:dyDescent="0.5">
      <c r="A704" s="68" t="s">
        <v>225</v>
      </c>
      <c r="B704" s="68"/>
      <c r="C704" s="68"/>
      <c r="D704" s="68"/>
      <c r="E704" s="68"/>
      <c r="F704" s="68"/>
    </row>
    <row r="705" spans="1:6" ht="10.5" customHeight="1" x14ac:dyDescent="0.5">
      <c r="A705" s="67" t="s">
        <v>3614</v>
      </c>
      <c r="B705" s="67"/>
      <c r="C705" s="67"/>
      <c r="D705" s="67"/>
      <c r="E705" s="67"/>
      <c r="F705" s="67"/>
    </row>
    <row r="707" spans="1:6" ht="30.6" x14ac:dyDescent="0.5">
      <c r="A707" s="51" t="s">
        <v>227</v>
      </c>
      <c r="B707" s="51" t="s">
        <v>228</v>
      </c>
      <c r="C707" s="51" t="s">
        <v>230</v>
      </c>
      <c r="D707" s="51" t="s">
        <v>2998</v>
      </c>
      <c r="E707" s="51" t="s">
        <v>2999</v>
      </c>
      <c r="F707" s="52" t="s">
        <v>3000</v>
      </c>
    </row>
    <row r="708" spans="1:6" ht="40.799999999999997" x14ac:dyDescent="0.5">
      <c r="A708" s="53" t="s">
        <v>754</v>
      </c>
      <c r="B708" s="53" t="s">
        <v>3615</v>
      </c>
      <c r="C708" s="53" t="s">
        <v>3616</v>
      </c>
      <c r="D708" s="54">
        <v>19</v>
      </c>
      <c r="E708" s="55">
        <v>45120</v>
      </c>
      <c r="F708" s="58">
        <v>19</v>
      </c>
    </row>
    <row r="709" spans="1:6" ht="20.399999999999999" x14ac:dyDescent="0.5">
      <c r="A709" s="69" t="s">
        <v>395</v>
      </c>
      <c r="B709" s="53" t="s">
        <v>3617</v>
      </c>
      <c r="C709" s="53" t="s">
        <v>3618</v>
      </c>
      <c r="D709" s="54">
        <v>17.09</v>
      </c>
      <c r="E709" s="55">
        <v>45195</v>
      </c>
      <c r="F709" s="58">
        <v>17.09</v>
      </c>
    </row>
    <row r="710" spans="1:6" ht="20.399999999999999" x14ac:dyDescent="0.5">
      <c r="A710" s="69"/>
      <c r="B710" s="53" t="s">
        <v>3619</v>
      </c>
      <c r="C710" s="53" t="s">
        <v>3620</v>
      </c>
      <c r="D710" s="54">
        <v>16.39</v>
      </c>
      <c r="E710" s="55">
        <v>45160</v>
      </c>
      <c r="F710" s="58">
        <v>16.39</v>
      </c>
    </row>
    <row r="711" spans="1:6" ht="51" x14ac:dyDescent="0.5">
      <c r="A711" s="53" t="s">
        <v>1221</v>
      </c>
      <c r="B711" s="53" t="s">
        <v>3621</v>
      </c>
      <c r="C711" s="53" t="s">
        <v>3622</v>
      </c>
      <c r="D711" s="54">
        <v>5</v>
      </c>
      <c r="E711" s="55">
        <v>45159</v>
      </c>
      <c r="F711" s="58">
        <v>5</v>
      </c>
    </row>
    <row r="712" spans="1:6" ht="71.400000000000006" x14ac:dyDescent="0.5">
      <c r="A712" s="53" t="s">
        <v>361</v>
      </c>
      <c r="B712" s="53" t="s">
        <v>3623</v>
      </c>
      <c r="C712" s="53" t="s">
        <v>3624</v>
      </c>
      <c r="D712" s="54">
        <v>20</v>
      </c>
      <c r="E712" s="55">
        <v>45195</v>
      </c>
      <c r="F712" s="58">
        <v>20</v>
      </c>
    </row>
    <row r="713" spans="1:6" ht="40.799999999999997" x14ac:dyDescent="0.5">
      <c r="A713" s="69" t="s">
        <v>288</v>
      </c>
      <c r="B713" s="53" t="s">
        <v>3625</v>
      </c>
      <c r="C713" s="53" t="s">
        <v>3626</v>
      </c>
      <c r="D713" s="54">
        <v>11.29</v>
      </c>
      <c r="E713" s="55">
        <v>45194</v>
      </c>
      <c r="F713" s="58">
        <v>11.29</v>
      </c>
    </row>
    <row r="714" spans="1:6" ht="30.6" x14ac:dyDescent="0.5">
      <c r="A714" s="69"/>
      <c r="B714" s="53" t="s">
        <v>3627</v>
      </c>
      <c r="C714" s="53" t="s">
        <v>3628</v>
      </c>
      <c r="D714" s="54">
        <v>7.27</v>
      </c>
      <c r="E714" s="55">
        <v>45195</v>
      </c>
      <c r="F714" s="58">
        <v>7.27</v>
      </c>
    </row>
    <row r="715" spans="1:6" ht="30.6" x14ac:dyDescent="0.5">
      <c r="A715" s="53" t="s">
        <v>351</v>
      </c>
      <c r="B715" s="53" t="s">
        <v>3629</v>
      </c>
      <c r="C715" s="53" t="s">
        <v>3630</v>
      </c>
      <c r="D715" s="54">
        <v>7.79</v>
      </c>
      <c r="E715" s="55">
        <v>45141</v>
      </c>
      <c r="F715" s="58">
        <v>7.79</v>
      </c>
    </row>
    <row r="716" spans="1:6" ht="40.799999999999997" x14ac:dyDescent="0.5">
      <c r="A716" s="53" t="s">
        <v>816</v>
      </c>
      <c r="B716" s="53" t="s">
        <v>3631</v>
      </c>
      <c r="C716" s="53" t="s">
        <v>3632</v>
      </c>
      <c r="D716" s="54">
        <v>17.989999999999998</v>
      </c>
      <c r="E716" s="55">
        <v>45196</v>
      </c>
      <c r="F716" s="58">
        <v>17.989999999999998</v>
      </c>
    </row>
    <row r="717" spans="1:6" ht="30.6" x14ac:dyDescent="0.5">
      <c r="A717" s="53" t="s">
        <v>402</v>
      </c>
      <c r="B717" s="53" t="s">
        <v>3633</v>
      </c>
      <c r="C717" s="53" t="s">
        <v>3634</v>
      </c>
      <c r="D717" s="54">
        <v>16.989999999999998</v>
      </c>
      <c r="E717" s="55">
        <v>45196</v>
      </c>
      <c r="F717" s="58">
        <v>16.989999999999998</v>
      </c>
    </row>
    <row r="718" spans="1:6" ht="40.799999999999997" x14ac:dyDescent="0.5">
      <c r="A718" s="53" t="s">
        <v>508</v>
      </c>
      <c r="B718" s="53" t="s">
        <v>3635</v>
      </c>
      <c r="C718" s="53" t="s">
        <v>3636</v>
      </c>
      <c r="D718" s="54">
        <v>14.99</v>
      </c>
      <c r="E718" s="55">
        <v>45197</v>
      </c>
      <c r="F718" s="58">
        <v>14.99</v>
      </c>
    </row>
    <row r="719" spans="1:6" ht="40.799999999999997" x14ac:dyDescent="0.5">
      <c r="A719" s="53" t="s">
        <v>273</v>
      </c>
      <c r="B719" s="53" t="s">
        <v>3637</v>
      </c>
      <c r="C719" s="53" t="s">
        <v>3638</v>
      </c>
      <c r="D719" s="54">
        <v>7</v>
      </c>
      <c r="E719" s="55">
        <v>45195</v>
      </c>
      <c r="F719" s="58">
        <v>7</v>
      </c>
    </row>
    <row r="720" spans="1:6" ht="30.6" x14ac:dyDescent="0.5">
      <c r="A720" s="53" t="s">
        <v>316</v>
      </c>
      <c r="B720" s="53" t="s">
        <v>3639</v>
      </c>
      <c r="C720" s="53" t="s">
        <v>3640</v>
      </c>
      <c r="D720" s="54">
        <v>6</v>
      </c>
      <c r="E720" s="55">
        <v>45134</v>
      </c>
      <c r="F720" s="58">
        <v>6</v>
      </c>
    </row>
    <row r="721" spans="1:6" ht="30.6" x14ac:dyDescent="0.5">
      <c r="A721" s="53" t="s">
        <v>250</v>
      </c>
      <c r="B721" s="53" t="s">
        <v>3641</v>
      </c>
      <c r="C721" s="53" t="s">
        <v>3642</v>
      </c>
      <c r="D721" s="54">
        <v>24</v>
      </c>
      <c r="E721" s="55">
        <v>45195</v>
      </c>
      <c r="F721" s="58">
        <v>24</v>
      </c>
    </row>
    <row r="722" spans="1:6" x14ac:dyDescent="0.5">
      <c r="A722" s="59" t="s">
        <v>254</v>
      </c>
      <c r="B722" s="59"/>
      <c r="C722" s="59"/>
      <c r="D722" s="59"/>
      <c r="E722" s="59"/>
      <c r="F722" s="60">
        <v>190.8</v>
      </c>
    </row>
    <row r="726" spans="1:6" ht="10.5" customHeight="1" x14ac:dyDescent="0.5">
      <c r="A726" s="68" t="s">
        <v>225</v>
      </c>
      <c r="B726" s="68"/>
      <c r="C726" s="68"/>
      <c r="D726" s="68"/>
      <c r="E726" s="68"/>
      <c r="F726" s="68"/>
    </row>
    <row r="727" spans="1:6" ht="10.5" customHeight="1" x14ac:dyDescent="0.5">
      <c r="A727" s="67" t="s">
        <v>3643</v>
      </c>
      <c r="B727" s="67"/>
      <c r="C727" s="67"/>
      <c r="D727" s="67"/>
      <c r="E727" s="67"/>
      <c r="F727" s="67"/>
    </row>
    <row r="729" spans="1:6" ht="30.6" x14ac:dyDescent="0.5">
      <c r="A729" s="51" t="s">
        <v>227</v>
      </c>
      <c r="B729" s="51" t="s">
        <v>228</v>
      </c>
      <c r="C729" s="51" t="s">
        <v>230</v>
      </c>
      <c r="D729" s="51" t="s">
        <v>2998</v>
      </c>
      <c r="E729" s="51" t="s">
        <v>2999</v>
      </c>
      <c r="F729" s="52" t="s">
        <v>3000</v>
      </c>
    </row>
    <row r="730" spans="1:6" ht="40.799999999999997" x14ac:dyDescent="0.5">
      <c r="A730" s="53" t="s">
        <v>1224</v>
      </c>
      <c r="B730" s="53" t="s">
        <v>3644</v>
      </c>
      <c r="C730" s="53" t="s">
        <v>3645</v>
      </c>
      <c r="D730" s="54">
        <v>15</v>
      </c>
      <c r="E730" s="55">
        <v>45177</v>
      </c>
      <c r="F730" s="58">
        <v>15</v>
      </c>
    </row>
    <row r="731" spans="1:6" x14ac:dyDescent="0.5">
      <c r="A731" s="59" t="s">
        <v>254</v>
      </c>
      <c r="B731" s="59"/>
      <c r="C731" s="59"/>
      <c r="D731" s="59"/>
      <c r="E731" s="59"/>
      <c r="F731" s="60">
        <v>15</v>
      </c>
    </row>
    <row r="735" spans="1:6" ht="10.5" customHeight="1" x14ac:dyDescent="0.5">
      <c r="A735" s="68" t="s">
        <v>225</v>
      </c>
      <c r="B735" s="68"/>
      <c r="C735" s="68"/>
      <c r="D735" s="68"/>
      <c r="E735" s="68"/>
      <c r="F735" s="68"/>
    </row>
    <row r="736" spans="1:6" ht="10.5" customHeight="1" x14ac:dyDescent="0.5">
      <c r="A736" s="67" t="s">
        <v>3646</v>
      </c>
      <c r="B736" s="67"/>
      <c r="C736" s="67"/>
      <c r="D736" s="67"/>
      <c r="E736" s="67"/>
      <c r="F736" s="67"/>
    </row>
    <row r="738" spans="1:6" ht="30.6" x14ac:dyDescent="0.5">
      <c r="A738" s="51" t="s">
        <v>227</v>
      </c>
      <c r="B738" s="51" t="s">
        <v>228</v>
      </c>
      <c r="C738" s="51" t="s">
        <v>230</v>
      </c>
      <c r="D738" s="51" t="s">
        <v>2998</v>
      </c>
      <c r="E738" s="51" t="s">
        <v>2999</v>
      </c>
      <c r="F738" s="52" t="s">
        <v>3000</v>
      </c>
    </row>
    <row r="739" spans="1:6" ht="91.8" x14ac:dyDescent="0.5">
      <c r="A739" s="53" t="s">
        <v>325</v>
      </c>
      <c r="B739" s="53" t="s">
        <v>3647</v>
      </c>
      <c r="C739" s="53" t="s">
        <v>3648</v>
      </c>
      <c r="D739" s="54">
        <v>27</v>
      </c>
      <c r="E739" s="55">
        <v>45161</v>
      </c>
      <c r="F739" s="58">
        <v>27</v>
      </c>
    </row>
    <row r="740" spans="1:6" ht="30.6" x14ac:dyDescent="0.5">
      <c r="A740" s="53" t="s">
        <v>431</v>
      </c>
      <c r="B740" s="53" t="s">
        <v>3649</v>
      </c>
      <c r="C740" s="53" t="s">
        <v>3650</v>
      </c>
      <c r="D740" s="54">
        <v>17</v>
      </c>
      <c r="E740" s="55">
        <v>45152</v>
      </c>
      <c r="F740" s="58">
        <v>17</v>
      </c>
    </row>
    <row r="741" spans="1:6" ht="71.400000000000006" x14ac:dyDescent="0.5">
      <c r="A741" s="53" t="s">
        <v>328</v>
      </c>
      <c r="B741" s="53" t="s">
        <v>3651</v>
      </c>
      <c r="C741" s="53" t="s">
        <v>3652</v>
      </c>
      <c r="D741" s="54">
        <v>19</v>
      </c>
      <c r="E741" s="55">
        <v>45161</v>
      </c>
      <c r="F741" s="58">
        <v>19</v>
      </c>
    </row>
    <row r="742" spans="1:6" ht="40.799999999999997" x14ac:dyDescent="0.5">
      <c r="A742" s="53" t="s">
        <v>294</v>
      </c>
      <c r="B742" s="53" t="s">
        <v>3653</v>
      </c>
      <c r="C742" s="53" t="s">
        <v>3654</v>
      </c>
      <c r="D742" s="54">
        <v>15.99</v>
      </c>
      <c r="E742" s="55">
        <v>45152</v>
      </c>
      <c r="F742" s="58">
        <v>15.99</v>
      </c>
    </row>
    <row r="743" spans="1:6" ht="61.2" x14ac:dyDescent="0.5">
      <c r="A743" s="53" t="s">
        <v>910</v>
      </c>
      <c r="B743" s="53" t="s">
        <v>3655</v>
      </c>
      <c r="C743" s="53" t="s">
        <v>3656</v>
      </c>
      <c r="D743" s="54">
        <v>15</v>
      </c>
      <c r="E743" s="55">
        <v>45161</v>
      </c>
      <c r="F743" s="58">
        <v>15</v>
      </c>
    </row>
    <row r="744" spans="1:6" x14ac:dyDescent="0.5">
      <c r="A744" s="59" t="s">
        <v>254</v>
      </c>
      <c r="B744" s="59"/>
      <c r="C744" s="59"/>
      <c r="D744" s="59"/>
      <c r="E744" s="59"/>
      <c r="F744" s="60">
        <v>93.99</v>
      </c>
    </row>
    <row r="748" spans="1:6" ht="10.5" customHeight="1" x14ac:dyDescent="0.5">
      <c r="A748" s="68" t="s">
        <v>225</v>
      </c>
      <c r="B748" s="68"/>
      <c r="C748" s="68"/>
      <c r="D748" s="68"/>
      <c r="E748" s="68"/>
      <c r="F748" s="68"/>
    </row>
    <row r="749" spans="1:6" ht="10.5" customHeight="1" x14ac:dyDescent="0.5">
      <c r="A749" s="67" t="s">
        <v>3657</v>
      </c>
      <c r="B749" s="67"/>
      <c r="C749" s="67"/>
      <c r="D749" s="67"/>
      <c r="E749" s="67"/>
      <c r="F749" s="67"/>
    </row>
    <row r="751" spans="1:6" ht="30.6" x14ac:dyDescent="0.5">
      <c r="A751" s="51" t="s">
        <v>227</v>
      </c>
      <c r="B751" s="51" t="s">
        <v>228</v>
      </c>
      <c r="C751" s="51" t="s">
        <v>230</v>
      </c>
      <c r="D751" s="51" t="s">
        <v>2998</v>
      </c>
      <c r="E751" s="51" t="s">
        <v>2999</v>
      </c>
      <c r="F751" s="52" t="s">
        <v>3000</v>
      </c>
    </row>
    <row r="752" spans="1:6" ht="40.799999999999997" x14ac:dyDescent="0.5">
      <c r="A752" s="53" t="s">
        <v>381</v>
      </c>
      <c r="B752" s="53" t="s">
        <v>3658</v>
      </c>
      <c r="C752" s="53" t="s">
        <v>3659</v>
      </c>
      <c r="D752" s="54">
        <v>32.950000000000003</v>
      </c>
      <c r="E752" s="55">
        <v>45187</v>
      </c>
      <c r="F752" s="58">
        <v>32.950000000000003</v>
      </c>
    </row>
    <row r="753" spans="1:6" ht="30.6" x14ac:dyDescent="0.5">
      <c r="A753" s="53" t="s">
        <v>677</v>
      </c>
      <c r="B753" s="53" t="s">
        <v>3660</v>
      </c>
      <c r="C753" s="53" t="s">
        <v>3661</v>
      </c>
      <c r="D753" s="54">
        <v>27</v>
      </c>
      <c r="E753" s="55">
        <v>45177</v>
      </c>
      <c r="F753" s="58">
        <v>27</v>
      </c>
    </row>
    <row r="754" spans="1:6" x14ac:dyDescent="0.5">
      <c r="A754" s="59" t="s">
        <v>254</v>
      </c>
      <c r="B754" s="59"/>
      <c r="C754" s="59"/>
      <c r="D754" s="59"/>
      <c r="E754" s="59"/>
      <c r="F754" s="60">
        <v>59.95</v>
      </c>
    </row>
    <row r="758" spans="1:6" ht="10.5" customHeight="1" x14ac:dyDescent="0.5">
      <c r="A758" s="68" t="s">
        <v>225</v>
      </c>
      <c r="B758" s="68"/>
      <c r="C758" s="68"/>
      <c r="D758" s="68"/>
      <c r="E758" s="68"/>
      <c r="F758" s="68"/>
    </row>
    <row r="759" spans="1:6" ht="10.5" customHeight="1" x14ac:dyDescent="0.5">
      <c r="A759" s="67" t="s">
        <v>3662</v>
      </c>
      <c r="B759" s="67"/>
      <c r="C759" s="67"/>
      <c r="D759" s="67"/>
      <c r="E759" s="67"/>
      <c r="F759" s="67"/>
    </row>
    <row r="761" spans="1:6" ht="30.6" x14ac:dyDescent="0.5">
      <c r="A761" s="51" t="s">
        <v>227</v>
      </c>
      <c r="B761" s="51" t="s">
        <v>228</v>
      </c>
      <c r="C761" s="51" t="s">
        <v>230</v>
      </c>
      <c r="D761" s="51" t="s">
        <v>2998</v>
      </c>
      <c r="E761" s="51" t="s">
        <v>2999</v>
      </c>
      <c r="F761" s="52" t="s">
        <v>3000</v>
      </c>
    </row>
    <row r="762" spans="1:6" ht="40.799999999999997" x14ac:dyDescent="0.5">
      <c r="A762" s="53" t="s">
        <v>256</v>
      </c>
      <c r="B762" s="53" t="s">
        <v>3663</v>
      </c>
      <c r="C762" s="53" t="s">
        <v>3664</v>
      </c>
      <c r="D762" s="54">
        <v>15</v>
      </c>
      <c r="E762" s="55">
        <v>45141</v>
      </c>
      <c r="F762" s="58">
        <v>15</v>
      </c>
    </row>
    <row r="763" spans="1:6" ht="61.2" x14ac:dyDescent="0.5">
      <c r="A763" s="53" t="s">
        <v>1221</v>
      </c>
      <c r="B763" s="53" t="s">
        <v>3665</v>
      </c>
      <c r="C763" s="53" t="s">
        <v>3666</v>
      </c>
      <c r="D763" s="54">
        <v>20</v>
      </c>
      <c r="E763" s="55">
        <v>45140</v>
      </c>
      <c r="F763" s="58">
        <v>20</v>
      </c>
    </row>
    <row r="764" spans="1:6" ht="30.6" x14ac:dyDescent="0.5">
      <c r="A764" s="53" t="s">
        <v>398</v>
      </c>
      <c r="B764" s="53" t="s">
        <v>3667</v>
      </c>
      <c r="C764" s="53" t="s">
        <v>504</v>
      </c>
      <c r="D764" s="54">
        <v>17</v>
      </c>
      <c r="E764" s="55">
        <v>45147</v>
      </c>
      <c r="F764" s="58">
        <v>17</v>
      </c>
    </row>
    <row r="765" spans="1:6" ht="71.400000000000006" x14ac:dyDescent="0.5">
      <c r="A765" s="53" t="s">
        <v>351</v>
      </c>
      <c r="B765" s="53" t="s">
        <v>3668</v>
      </c>
      <c r="C765" s="53" t="s">
        <v>3154</v>
      </c>
      <c r="D765" s="54">
        <v>27.99</v>
      </c>
      <c r="E765" s="55">
        <v>45170</v>
      </c>
      <c r="F765" s="58">
        <v>27.99</v>
      </c>
    </row>
    <row r="766" spans="1:6" ht="30.6" x14ac:dyDescent="0.5">
      <c r="A766" s="53" t="s">
        <v>303</v>
      </c>
      <c r="B766" s="53" t="s">
        <v>3669</v>
      </c>
      <c r="C766" s="53" t="s">
        <v>3670</v>
      </c>
      <c r="D766" s="54">
        <v>18.989999999999998</v>
      </c>
      <c r="E766" s="55">
        <v>45125</v>
      </c>
      <c r="F766" s="58">
        <v>18.989999999999998</v>
      </c>
    </row>
    <row r="767" spans="1:6" x14ac:dyDescent="0.5">
      <c r="A767" s="59" t="s">
        <v>254</v>
      </c>
      <c r="B767" s="59"/>
      <c r="C767" s="59"/>
      <c r="D767" s="59"/>
      <c r="E767" s="59"/>
      <c r="F767" s="60">
        <v>98.98</v>
      </c>
    </row>
    <row r="771" spans="1:6" ht="10.5" customHeight="1" x14ac:dyDescent="0.5">
      <c r="A771" s="68" t="s">
        <v>225</v>
      </c>
      <c r="B771" s="68"/>
      <c r="C771" s="68"/>
      <c r="D771" s="68"/>
      <c r="E771" s="68"/>
      <c r="F771" s="68"/>
    </row>
    <row r="772" spans="1:6" ht="10.5" customHeight="1" x14ac:dyDescent="0.5">
      <c r="A772" s="67" t="s">
        <v>3671</v>
      </c>
      <c r="B772" s="67"/>
      <c r="C772" s="67"/>
      <c r="D772" s="67"/>
      <c r="E772" s="67"/>
      <c r="F772" s="67"/>
    </row>
    <row r="774" spans="1:6" ht="30.6" x14ac:dyDescent="0.5">
      <c r="A774" s="51" t="s">
        <v>227</v>
      </c>
      <c r="B774" s="51" t="s">
        <v>228</v>
      </c>
      <c r="C774" s="51" t="s">
        <v>230</v>
      </c>
      <c r="D774" s="51" t="s">
        <v>2998</v>
      </c>
      <c r="E774" s="51" t="s">
        <v>2999</v>
      </c>
      <c r="F774" s="52" t="s">
        <v>3000</v>
      </c>
    </row>
    <row r="775" spans="1:6" ht="30.6" x14ac:dyDescent="0.5">
      <c r="A775" s="53" t="s">
        <v>351</v>
      </c>
      <c r="B775" s="53" t="s">
        <v>3672</v>
      </c>
      <c r="C775" s="53" t="s">
        <v>3673</v>
      </c>
      <c r="D775" s="54">
        <v>26.99</v>
      </c>
      <c r="E775" s="55">
        <v>45180</v>
      </c>
      <c r="F775" s="58">
        <v>26.99</v>
      </c>
    </row>
    <row r="776" spans="1:6" x14ac:dyDescent="0.5">
      <c r="A776" s="59" t="s">
        <v>254</v>
      </c>
      <c r="B776" s="59"/>
      <c r="C776" s="59"/>
      <c r="D776" s="59"/>
      <c r="E776" s="59"/>
      <c r="F776" s="60">
        <v>26.99</v>
      </c>
    </row>
    <row r="780" spans="1:6" ht="10.5" customHeight="1" x14ac:dyDescent="0.5">
      <c r="A780" s="68" t="s">
        <v>225</v>
      </c>
      <c r="B780" s="68"/>
      <c r="C780" s="68"/>
      <c r="D780" s="68"/>
      <c r="E780" s="68"/>
      <c r="F780" s="68"/>
    </row>
    <row r="781" spans="1:6" ht="10.5" customHeight="1" x14ac:dyDescent="0.5">
      <c r="A781" s="67" t="s">
        <v>3674</v>
      </c>
      <c r="B781" s="67"/>
      <c r="C781" s="67"/>
      <c r="D781" s="67"/>
      <c r="E781" s="67"/>
      <c r="F781" s="67"/>
    </row>
    <row r="783" spans="1:6" ht="30.6" x14ac:dyDescent="0.5">
      <c r="A783" s="51" t="s">
        <v>227</v>
      </c>
      <c r="B783" s="51" t="s">
        <v>228</v>
      </c>
      <c r="C783" s="51" t="s">
        <v>230</v>
      </c>
      <c r="D783" s="51" t="s">
        <v>2998</v>
      </c>
      <c r="E783" s="51" t="s">
        <v>2999</v>
      </c>
      <c r="F783" s="52" t="s">
        <v>3000</v>
      </c>
    </row>
    <row r="784" spans="1:6" ht="51" x14ac:dyDescent="0.5">
      <c r="A784" s="53" t="s">
        <v>490</v>
      </c>
      <c r="B784" s="53" t="s">
        <v>3675</v>
      </c>
      <c r="C784" s="53" t="s">
        <v>3676</v>
      </c>
      <c r="D784" s="54">
        <v>31</v>
      </c>
      <c r="E784" s="55">
        <v>45153</v>
      </c>
      <c r="F784" s="58">
        <v>31</v>
      </c>
    </row>
    <row r="785" spans="1:6" ht="30.6" x14ac:dyDescent="0.5">
      <c r="A785" s="69" t="s">
        <v>288</v>
      </c>
      <c r="B785" s="53" t="s">
        <v>3677</v>
      </c>
      <c r="C785" s="53" t="s">
        <v>3678</v>
      </c>
      <c r="D785" s="54">
        <v>9.6</v>
      </c>
      <c r="E785" s="55">
        <v>45131</v>
      </c>
      <c r="F785" s="58">
        <v>9.6</v>
      </c>
    </row>
    <row r="786" spans="1:6" ht="20.399999999999999" x14ac:dyDescent="0.5">
      <c r="A786" s="69"/>
      <c r="B786" s="53" t="s">
        <v>3679</v>
      </c>
      <c r="C786" s="53" t="s">
        <v>3680</v>
      </c>
      <c r="D786" s="54">
        <v>13.99</v>
      </c>
      <c r="E786" s="55">
        <v>45131</v>
      </c>
      <c r="F786" s="58">
        <v>13.99</v>
      </c>
    </row>
    <row r="787" spans="1:6" ht="71.400000000000006" x14ac:dyDescent="0.5">
      <c r="A787" s="69"/>
      <c r="B787" s="53" t="s">
        <v>3681</v>
      </c>
      <c r="C787" s="53" t="s">
        <v>3682</v>
      </c>
      <c r="D787" s="54">
        <v>10.39</v>
      </c>
      <c r="E787" s="55">
        <v>45131</v>
      </c>
      <c r="F787" s="58">
        <v>10.39</v>
      </c>
    </row>
    <row r="788" spans="1:6" ht="20.399999999999999" x14ac:dyDescent="0.5">
      <c r="A788" s="69"/>
      <c r="B788" s="53" t="s">
        <v>3683</v>
      </c>
      <c r="C788" s="53" t="s">
        <v>3684</v>
      </c>
      <c r="D788" s="54">
        <v>10.19</v>
      </c>
      <c r="E788" s="55">
        <v>45131</v>
      </c>
      <c r="F788" s="58">
        <v>10.19</v>
      </c>
    </row>
    <row r="789" spans="1:6" ht="122.4" x14ac:dyDescent="0.5">
      <c r="A789" s="53" t="s">
        <v>313</v>
      </c>
      <c r="B789" s="53" t="s">
        <v>3685</v>
      </c>
      <c r="C789" s="53" t="s">
        <v>3686</v>
      </c>
      <c r="D789" s="54">
        <v>20</v>
      </c>
      <c r="E789" s="55">
        <v>45168</v>
      </c>
      <c r="F789" s="58">
        <v>20</v>
      </c>
    </row>
    <row r="790" spans="1:6" ht="30.6" x14ac:dyDescent="0.5">
      <c r="A790" s="53" t="s">
        <v>316</v>
      </c>
      <c r="B790" s="53" t="s">
        <v>3687</v>
      </c>
      <c r="C790" s="53" t="s">
        <v>3688</v>
      </c>
      <c r="D790" s="54">
        <v>15</v>
      </c>
      <c r="E790" s="55">
        <v>45145</v>
      </c>
      <c r="F790" s="58">
        <v>15</v>
      </c>
    </row>
    <row r="791" spans="1:6" ht="61.2" x14ac:dyDescent="0.5">
      <c r="A791" s="53" t="s">
        <v>250</v>
      </c>
      <c r="B791" s="53" t="s">
        <v>3689</v>
      </c>
      <c r="C791" s="53" t="s">
        <v>3690</v>
      </c>
      <c r="D791" s="54">
        <v>16</v>
      </c>
      <c r="E791" s="55">
        <v>45180</v>
      </c>
      <c r="F791" s="58">
        <v>16</v>
      </c>
    </row>
    <row r="792" spans="1:6" x14ac:dyDescent="0.5">
      <c r="A792" s="59" t="s">
        <v>254</v>
      </c>
      <c r="B792" s="59"/>
      <c r="C792" s="59"/>
      <c r="D792" s="59"/>
      <c r="E792" s="59"/>
      <c r="F792" s="60">
        <v>126.17</v>
      </c>
    </row>
    <row r="796" spans="1:6" ht="10.5" customHeight="1" x14ac:dyDescent="0.5">
      <c r="A796" s="68" t="s">
        <v>225</v>
      </c>
      <c r="B796" s="68"/>
      <c r="C796" s="68"/>
      <c r="D796" s="68"/>
      <c r="E796" s="68"/>
      <c r="F796" s="68"/>
    </row>
    <row r="797" spans="1:6" ht="10.5" customHeight="1" x14ac:dyDescent="0.5">
      <c r="A797" s="67" t="s">
        <v>3691</v>
      </c>
      <c r="B797" s="67"/>
      <c r="C797" s="67"/>
      <c r="D797" s="67"/>
      <c r="E797" s="67"/>
      <c r="F797" s="67"/>
    </row>
    <row r="799" spans="1:6" ht="30.6" x14ac:dyDescent="0.5">
      <c r="A799" s="51" t="s">
        <v>227</v>
      </c>
      <c r="B799" s="51" t="s">
        <v>228</v>
      </c>
      <c r="C799" s="51" t="s">
        <v>230</v>
      </c>
      <c r="D799" s="51" t="s">
        <v>2998</v>
      </c>
      <c r="E799" s="51" t="s">
        <v>2999</v>
      </c>
      <c r="F799" s="52" t="s">
        <v>3000</v>
      </c>
    </row>
    <row r="800" spans="1:6" ht="51" x14ac:dyDescent="0.5">
      <c r="A800" s="53" t="s">
        <v>381</v>
      </c>
      <c r="B800" s="53" t="s">
        <v>3692</v>
      </c>
      <c r="C800" s="53" t="s">
        <v>3693</v>
      </c>
      <c r="D800" s="54">
        <v>6.75</v>
      </c>
      <c r="E800" s="55">
        <v>45129</v>
      </c>
      <c r="F800" s="58">
        <v>6.75</v>
      </c>
    </row>
    <row r="801" spans="1:6" ht="91.8" x14ac:dyDescent="0.5">
      <c r="A801" s="53" t="s">
        <v>2817</v>
      </c>
      <c r="B801" s="53" t="s">
        <v>3694</v>
      </c>
      <c r="C801" s="53" t="s">
        <v>3695</v>
      </c>
      <c r="D801" s="54">
        <v>24</v>
      </c>
      <c r="E801" s="55">
        <v>45138</v>
      </c>
      <c r="F801" s="58">
        <v>24</v>
      </c>
    </row>
    <row r="802" spans="1:6" x14ac:dyDescent="0.5">
      <c r="A802" s="59" t="s">
        <v>254</v>
      </c>
      <c r="B802" s="59"/>
      <c r="C802" s="59"/>
      <c r="D802" s="59"/>
      <c r="E802" s="59"/>
      <c r="F802" s="60">
        <v>30.75</v>
      </c>
    </row>
    <row r="806" spans="1:6" ht="10.5" customHeight="1" x14ac:dyDescent="0.5">
      <c r="A806" s="68" t="s">
        <v>225</v>
      </c>
      <c r="B806" s="68"/>
      <c r="C806" s="68"/>
      <c r="D806" s="68"/>
      <c r="E806" s="68"/>
      <c r="F806" s="68"/>
    </row>
    <row r="807" spans="1:6" ht="10.5" customHeight="1" x14ac:dyDescent="0.5">
      <c r="A807" s="67" t="s">
        <v>3696</v>
      </c>
      <c r="B807" s="67"/>
      <c r="C807" s="67"/>
      <c r="D807" s="67"/>
      <c r="E807" s="67"/>
      <c r="F807" s="67"/>
    </row>
    <row r="809" spans="1:6" ht="30.6" x14ac:dyDescent="0.5">
      <c r="A809" s="51" t="s">
        <v>227</v>
      </c>
      <c r="B809" s="51" t="s">
        <v>228</v>
      </c>
      <c r="C809" s="51" t="s">
        <v>230</v>
      </c>
      <c r="D809" s="51" t="s">
        <v>2998</v>
      </c>
      <c r="E809" s="51" t="s">
        <v>2999</v>
      </c>
      <c r="F809" s="52" t="s">
        <v>3000</v>
      </c>
    </row>
    <row r="810" spans="1:6" ht="40.799999999999997" x14ac:dyDescent="0.5">
      <c r="A810" s="53" t="s">
        <v>910</v>
      </c>
      <c r="B810" s="53" t="s">
        <v>3697</v>
      </c>
      <c r="C810" s="53" t="s">
        <v>3698</v>
      </c>
      <c r="D810" s="54">
        <v>10</v>
      </c>
      <c r="E810" s="55">
        <v>45196</v>
      </c>
      <c r="F810" s="58">
        <v>10</v>
      </c>
    </row>
    <row r="811" spans="1:6" ht="40.799999999999997" x14ac:dyDescent="0.5">
      <c r="A811" s="69" t="s">
        <v>303</v>
      </c>
      <c r="B811" s="53" t="s">
        <v>3699</v>
      </c>
      <c r="C811" s="53" t="s">
        <v>3700</v>
      </c>
      <c r="D811" s="54">
        <v>24.95</v>
      </c>
      <c r="E811" s="55">
        <v>45119</v>
      </c>
      <c r="F811" s="58">
        <v>24.95</v>
      </c>
    </row>
    <row r="812" spans="1:6" ht="40.799999999999997" x14ac:dyDescent="0.5">
      <c r="A812" s="69"/>
      <c r="B812" s="53" t="s">
        <v>3701</v>
      </c>
      <c r="C812" s="53" t="s">
        <v>3702</v>
      </c>
      <c r="D812" s="54">
        <v>6.99</v>
      </c>
      <c r="E812" s="55">
        <v>45132</v>
      </c>
      <c r="F812" s="58">
        <v>6.99</v>
      </c>
    </row>
    <row r="813" spans="1:6" x14ac:dyDescent="0.5">
      <c r="A813" s="59" t="s">
        <v>254</v>
      </c>
      <c r="B813" s="59"/>
      <c r="C813" s="59"/>
      <c r="D813" s="59"/>
      <c r="E813" s="59"/>
      <c r="F813" s="60">
        <v>41.94</v>
      </c>
    </row>
    <row r="817" spans="1:6" ht="10.5" customHeight="1" x14ac:dyDescent="0.5">
      <c r="A817" s="68" t="s">
        <v>225</v>
      </c>
      <c r="B817" s="68"/>
      <c r="C817" s="68"/>
      <c r="D817" s="68"/>
      <c r="E817" s="68"/>
      <c r="F817" s="68"/>
    </row>
    <row r="818" spans="1:6" ht="10.5" customHeight="1" x14ac:dyDescent="0.5">
      <c r="A818" s="67" t="s">
        <v>3703</v>
      </c>
      <c r="B818" s="67"/>
      <c r="C818" s="67"/>
      <c r="D818" s="67"/>
      <c r="E818" s="67"/>
      <c r="F818" s="67"/>
    </row>
    <row r="820" spans="1:6" ht="30.6" x14ac:dyDescent="0.5">
      <c r="A820" s="51" t="s">
        <v>227</v>
      </c>
      <c r="B820" s="51" t="s">
        <v>228</v>
      </c>
      <c r="C820" s="51" t="s">
        <v>230</v>
      </c>
      <c r="D820" s="51" t="s">
        <v>2998</v>
      </c>
      <c r="E820" s="51" t="s">
        <v>2999</v>
      </c>
      <c r="F820" s="52" t="s">
        <v>3000</v>
      </c>
    </row>
    <row r="821" spans="1:6" ht="30.6" x14ac:dyDescent="0.5">
      <c r="A821" s="53" t="s">
        <v>235</v>
      </c>
      <c r="B821" s="53" t="s">
        <v>3704</v>
      </c>
      <c r="C821" s="53" t="s">
        <v>3705</v>
      </c>
      <c r="D821" s="54">
        <v>5.99</v>
      </c>
      <c r="E821" s="55">
        <v>45132</v>
      </c>
      <c r="F821" s="58">
        <v>5.99</v>
      </c>
    </row>
    <row r="822" spans="1:6" ht="30.6" x14ac:dyDescent="0.5">
      <c r="A822" s="53" t="s">
        <v>413</v>
      </c>
      <c r="B822" s="53" t="s">
        <v>3706</v>
      </c>
      <c r="C822" s="53" t="s">
        <v>3707</v>
      </c>
      <c r="D822" s="54">
        <v>7.79</v>
      </c>
      <c r="E822" s="55">
        <v>45110</v>
      </c>
      <c r="F822" s="58">
        <v>7.79</v>
      </c>
    </row>
    <row r="823" spans="1:6" ht="30.6" x14ac:dyDescent="0.5">
      <c r="A823" s="53" t="s">
        <v>954</v>
      </c>
      <c r="B823" s="53" t="s">
        <v>3708</v>
      </c>
      <c r="C823" s="53" t="s">
        <v>3709</v>
      </c>
      <c r="D823" s="54">
        <v>13</v>
      </c>
      <c r="E823" s="55">
        <v>45126</v>
      </c>
      <c r="F823" s="58">
        <v>13</v>
      </c>
    </row>
    <row r="824" spans="1:6" x14ac:dyDescent="0.5">
      <c r="A824" s="59" t="s">
        <v>254</v>
      </c>
      <c r="B824" s="59"/>
      <c r="C824" s="59"/>
      <c r="D824" s="59"/>
      <c r="E824" s="59"/>
      <c r="F824" s="60">
        <v>26.78</v>
      </c>
    </row>
    <row r="828" spans="1:6" ht="10.5" customHeight="1" x14ac:dyDescent="0.5">
      <c r="A828" s="68" t="s">
        <v>225</v>
      </c>
      <c r="B828" s="68"/>
      <c r="C828" s="68"/>
      <c r="D828" s="68"/>
      <c r="E828" s="68"/>
      <c r="F828" s="68"/>
    </row>
    <row r="829" spans="1:6" ht="10.5" customHeight="1" x14ac:dyDescent="0.5">
      <c r="A829" s="67" t="s">
        <v>3710</v>
      </c>
      <c r="B829" s="67"/>
      <c r="C829" s="67"/>
      <c r="D829" s="67"/>
      <c r="E829" s="67"/>
      <c r="F829" s="67"/>
    </row>
    <row r="831" spans="1:6" ht="30.6" x14ac:dyDescent="0.5">
      <c r="A831" s="51" t="s">
        <v>227</v>
      </c>
      <c r="B831" s="51" t="s">
        <v>228</v>
      </c>
      <c r="C831" s="51" t="s">
        <v>230</v>
      </c>
      <c r="D831" s="51" t="s">
        <v>2998</v>
      </c>
      <c r="E831" s="51" t="s">
        <v>2999</v>
      </c>
      <c r="F831" s="52" t="s">
        <v>3000</v>
      </c>
    </row>
    <row r="832" spans="1:6" ht="30.6" x14ac:dyDescent="0.5">
      <c r="A832" s="53" t="s">
        <v>398</v>
      </c>
      <c r="B832" s="53" t="s">
        <v>3711</v>
      </c>
      <c r="C832" s="53" t="s">
        <v>3712</v>
      </c>
      <c r="D832" s="54">
        <v>25</v>
      </c>
      <c r="E832" s="55">
        <v>45183</v>
      </c>
      <c r="F832" s="58">
        <v>25</v>
      </c>
    </row>
    <row r="833" spans="1:6" ht="91.8" x14ac:dyDescent="0.5">
      <c r="A833" s="53" t="s">
        <v>288</v>
      </c>
      <c r="B833" s="53" t="s">
        <v>3713</v>
      </c>
      <c r="C833" s="53" t="s">
        <v>3714</v>
      </c>
      <c r="D833" s="54">
        <v>16.38</v>
      </c>
      <c r="E833" s="55">
        <v>45152</v>
      </c>
      <c r="F833" s="58">
        <v>16.38</v>
      </c>
    </row>
    <row r="834" spans="1:6" ht="30.6" x14ac:dyDescent="0.5">
      <c r="A834" s="53" t="s">
        <v>677</v>
      </c>
      <c r="B834" s="53" t="s">
        <v>3715</v>
      </c>
      <c r="C834" s="53" t="s">
        <v>3716</v>
      </c>
      <c r="D834" s="54">
        <v>27</v>
      </c>
      <c r="E834" s="55">
        <v>45183</v>
      </c>
      <c r="F834" s="58">
        <v>27</v>
      </c>
    </row>
    <row r="835" spans="1:6" x14ac:dyDescent="0.5">
      <c r="A835" s="59" t="s">
        <v>254</v>
      </c>
      <c r="B835" s="59"/>
      <c r="C835" s="59"/>
      <c r="D835" s="59"/>
      <c r="E835" s="59"/>
      <c r="F835" s="60">
        <v>68.38</v>
      </c>
    </row>
    <row r="839" spans="1:6" ht="10.5" customHeight="1" x14ac:dyDescent="0.5">
      <c r="A839" s="68" t="s">
        <v>225</v>
      </c>
      <c r="B839" s="68"/>
      <c r="C839" s="68"/>
      <c r="D839" s="68"/>
      <c r="E839" s="68"/>
      <c r="F839" s="68"/>
    </row>
    <row r="840" spans="1:6" ht="10.5" customHeight="1" x14ac:dyDescent="0.5">
      <c r="A840" s="67" t="s">
        <v>3717</v>
      </c>
      <c r="B840" s="67"/>
      <c r="C840" s="67"/>
      <c r="D840" s="67"/>
      <c r="E840" s="67"/>
      <c r="F840" s="67"/>
    </row>
    <row r="842" spans="1:6" ht="30.6" x14ac:dyDescent="0.5">
      <c r="A842" s="51" t="s">
        <v>227</v>
      </c>
      <c r="B842" s="51" t="s">
        <v>228</v>
      </c>
      <c r="C842" s="51" t="s">
        <v>230</v>
      </c>
      <c r="D842" s="51" t="s">
        <v>2998</v>
      </c>
      <c r="E842" s="51" t="s">
        <v>2999</v>
      </c>
      <c r="F842" s="52" t="s">
        <v>3000</v>
      </c>
    </row>
    <row r="843" spans="1:6" ht="30.6" x14ac:dyDescent="0.5">
      <c r="A843" s="69" t="s">
        <v>235</v>
      </c>
      <c r="B843" s="53" t="s">
        <v>3718</v>
      </c>
      <c r="C843" s="53" t="s">
        <v>3719</v>
      </c>
      <c r="D843" s="54">
        <v>17.989999999999998</v>
      </c>
      <c r="E843" s="55">
        <v>45114</v>
      </c>
      <c r="F843" s="58">
        <v>17.989999999999998</v>
      </c>
    </row>
    <row r="844" spans="1:6" ht="142.80000000000001" x14ac:dyDescent="0.5">
      <c r="A844" s="69"/>
      <c r="B844" s="53" t="s">
        <v>3720</v>
      </c>
      <c r="C844" s="53" t="s">
        <v>3721</v>
      </c>
      <c r="D844" s="54">
        <v>28</v>
      </c>
      <c r="E844" s="55">
        <v>45176</v>
      </c>
      <c r="F844" s="58">
        <v>28</v>
      </c>
    </row>
    <row r="845" spans="1:6" ht="30.6" x14ac:dyDescent="0.5">
      <c r="A845" s="53" t="s">
        <v>508</v>
      </c>
      <c r="B845" s="53" t="s">
        <v>3722</v>
      </c>
      <c r="C845" s="53" t="s">
        <v>3723</v>
      </c>
      <c r="D845" s="54">
        <v>14.99</v>
      </c>
      <c r="E845" s="55">
        <v>45195</v>
      </c>
      <c r="F845" s="58">
        <v>14.99</v>
      </c>
    </row>
    <row r="846" spans="1:6" ht="30.6" x14ac:dyDescent="0.5">
      <c r="A846" s="53" t="s">
        <v>303</v>
      </c>
      <c r="B846" s="53" t="s">
        <v>3724</v>
      </c>
      <c r="C846" s="53" t="s">
        <v>3725</v>
      </c>
      <c r="D846" s="54">
        <v>29</v>
      </c>
      <c r="E846" s="55">
        <v>45161</v>
      </c>
      <c r="F846" s="58">
        <v>29</v>
      </c>
    </row>
    <row r="847" spans="1:6" x14ac:dyDescent="0.5">
      <c r="A847" s="59" t="s">
        <v>254</v>
      </c>
      <c r="B847" s="59"/>
      <c r="C847" s="59"/>
      <c r="D847" s="59"/>
      <c r="E847" s="59"/>
      <c r="F847" s="60">
        <v>89.98</v>
      </c>
    </row>
    <row r="851" spans="1:6" ht="10.5" customHeight="1" x14ac:dyDescent="0.5">
      <c r="A851" s="68" t="s">
        <v>225</v>
      </c>
      <c r="B851" s="68"/>
      <c r="C851" s="68"/>
      <c r="D851" s="68"/>
      <c r="E851" s="68"/>
      <c r="F851" s="68"/>
    </row>
    <row r="852" spans="1:6" ht="10.5" customHeight="1" x14ac:dyDescent="0.5">
      <c r="A852" s="67" t="s">
        <v>3726</v>
      </c>
      <c r="B852" s="67"/>
      <c r="C852" s="67"/>
      <c r="D852" s="67"/>
      <c r="E852" s="67"/>
      <c r="F852" s="67"/>
    </row>
    <row r="854" spans="1:6" ht="30.6" x14ac:dyDescent="0.5">
      <c r="A854" s="51" t="s">
        <v>227</v>
      </c>
      <c r="B854" s="51" t="s">
        <v>228</v>
      </c>
      <c r="C854" s="51" t="s">
        <v>230</v>
      </c>
      <c r="D854" s="51" t="s">
        <v>2998</v>
      </c>
      <c r="E854" s="51" t="s">
        <v>2999</v>
      </c>
      <c r="F854" s="52" t="s">
        <v>3000</v>
      </c>
    </row>
    <row r="855" spans="1:6" ht="30.6" x14ac:dyDescent="0.5">
      <c r="A855" s="69" t="s">
        <v>256</v>
      </c>
      <c r="B855" s="53" t="s">
        <v>3216</v>
      </c>
      <c r="C855" s="53" t="s">
        <v>3217</v>
      </c>
      <c r="D855" s="54">
        <v>18</v>
      </c>
      <c r="E855" s="55">
        <v>45151</v>
      </c>
      <c r="F855" s="58">
        <v>18</v>
      </c>
    </row>
    <row r="856" spans="1:6" ht="20.399999999999999" x14ac:dyDescent="0.5">
      <c r="A856" s="69"/>
      <c r="B856" s="53" t="s">
        <v>3345</v>
      </c>
      <c r="C856" s="53" t="s">
        <v>3346</v>
      </c>
      <c r="D856" s="54">
        <v>20</v>
      </c>
      <c r="E856" s="55">
        <v>45174</v>
      </c>
      <c r="F856" s="58">
        <v>20</v>
      </c>
    </row>
    <row r="857" spans="1:6" ht="61.2" x14ac:dyDescent="0.5">
      <c r="A857" s="69"/>
      <c r="B857" s="53" t="s">
        <v>3522</v>
      </c>
      <c r="C857" s="53" t="s">
        <v>3523</v>
      </c>
      <c r="D857" s="54">
        <v>20</v>
      </c>
      <c r="E857" s="55">
        <v>45119</v>
      </c>
      <c r="F857" s="58">
        <v>20</v>
      </c>
    </row>
    <row r="858" spans="1:6" ht="20.399999999999999" x14ac:dyDescent="0.5">
      <c r="A858" s="69"/>
      <c r="B858" s="53" t="s">
        <v>3663</v>
      </c>
      <c r="C858" s="53" t="s">
        <v>3664</v>
      </c>
      <c r="D858" s="54">
        <v>15</v>
      </c>
      <c r="E858" s="55">
        <v>45141</v>
      </c>
      <c r="F858" s="58">
        <v>15</v>
      </c>
    </row>
    <row r="859" spans="1:6" ht="40.799999999999997" x14ac:dyDescent="0.5">
      <c r="A859" s="69" t="s">
        <v>490</v>
      </c>
      <c r="B859" s="53" t="s">
        <v>3374</v>
      </c>
      <c r="C859" s="53" t="s">
        <v>3375</v>
      </c>
      <c r="D859" s="54">
        <v>7</v>
      </c>
      <c r="E859" s="55">
        <v>45177</v>
      </c>
      <c r="F859" s="58">
        <v>7</v>
      </c>
    </row>
    <row r="860" spans="1:6" ht="20.399999999999999" x14ac:dyDescent="0.5">
      <c r="A860" s="69"/>
      <c r="B860" s="53" t="s">
        <v>3499</v>
      </c>
      <c r="C860" s="53" t="s">
        <v>3500</v>
      </c>
      <c r="D860" s="54">
        <v>24</v>
      </c>
      <c r="E860" s="55">
        <v>45126</v>
      </c>
      <c r="F860" s="58">
        <v>24</v>
      </c>
    </row>
    <row r="861" spans="1:6" ht="20.399999999999999" x14ac:dyDescent="0.5">
      <c r="A861" s="69"/>
      <c r="B861" s="53" t="s">
        <v>3606</v>
      </c>
      <c r="C861" s="53" t="s">
        <v>3607</v>
      </c>
      <c r="D861" s="54">
        <v>17</v>
      </c>
      <c r="E861" s="55">
        <v>45162</v>
      </c>
      <c r="F861" s="58">
        <v>17</v>
      </c>
    </row>
    <row r="862" spans="1:6" ht="102" x14ac:dyDescent="0.5">
      <c r="A862" s="69"/>
      <c r="B862" s="53" t="s">
        <v>3556</v>
      </c>
      <c r="C862" s="53" t="s">
        <v>3557</v>
      </c>
      <c r="D862" s="54">
        <v>20</v>
      </c>
      <c r="E862" s="55">
        <v>45121</v>
      </c>
      <c r="F862" s="58">
        <v>20</v>
      </c>
    </row>
    <row r="863" spans="1:6" ht="30.6" x14ac:dyDescent="0.5">
      <c r="A863" s="69"/>
      <c r="B863" s="53" t="s">
        <v>3376</v>
      </c>
      <c r="C863" s="53" t="s">
        <v>3377</v>
      </c>
      <c r="D863" s="54">
        <v>12</v>
      </c>
      <c r="E863" s="55">
        <v>45177</v>
      </c>
      <c r="F863" s="58">
        <v>12</v>
      </c>
    </row>
    <row r="864" spans="1:6" ht="20.399999999999999" x14ac:dyDescent="0.5">
      <c r="A864" s="69"/>
      <c r="B864" s="53" t="s">
        <v>3119</v>
      </c>
      <c r="C864" s="53" t="s">
        <v>3120</v>
      </c>
      <c r="D864" s="54">
        <v>12</v>
      </c>
      <c r="E864" s="55">
        <v>45182</v>
      </c>
      <c r="F864" s="58">
        <v>12</v>
      </c>
    </row>
    <row r="865" spans="1:6" ht="132.6" x14ac:dyDescent="0.5">
      <c r="A865" s="69"/>
      <c r="B865" s="53" t="s">
        <v>3218</v>
      </c>
      <c r="C865" s="53" t="s">
        <v>3219</v>
      </c>
      <c r="D865" s="54">
        <v>17</v>
      </c>
      <c r="E865" s="55">
        <v>45161</v>
      </c>
      <c r="F865" s="58">
        <v>17</v>
      </c>
    </row>
    <row r="866" spans="1:6" ht="40.799999999999997" x14ac:dyDescent="0.5">
      <c r="A866" s="69"/>
      <c r="B866" s="53" t="s">
        <v>3114</v>
      </c>
      <c r="C866" s="53" t="s">
        <v>3115</v>
      </c>
      <c r="D866" s="54">
        <v>18</v>
      </c>
      <c r="E866" s="55">
        <v>45162</v>
      </c>
      <c r="F866" s="58">
        <v>18</v>
      </c>
    </row>
    <row r="867" spans="1:6" ht="30.6" x14ac:dyDescent="0.5">
      <c r="A867" s="69"/>
      <c r="B867" s="53" t="s">
        <v>3675</v>
      </c>
      <c r="C867" s="53" t="s">
        <v>3676</v>
      </c>
      <c r="D867" s="54">
        <v>31</v>
      </c>
      <c r="E867" s="55">
        <v>45153</v>
      </c>
      <c r="F867" s="58">
        <v>31</v>
      </c>
    </row>
    <row r="868" spans="1:6" ht="30.6" x14ac:dyDescent="0.5">
      <c r="A868" s="69"/>
      <c r="B868" s="53" t="s">
        <v>3558</v>
      </c>
      <c r="C868" s="53" t="s">
        <v>3559</v>
      </c>
      <c r="D868" s="54">
        <v>15</v>
      </c>
      <c r="E868" s="55">
        <v>45160</v>
      </c>
      <c r="F868" s="58">
        <v>15</v>
      </c>
    </row>
    <row r="869" spans="1:6" ht="40.799999999999997" x14ac:dyDescent="0.5">
      <c r="A869" s="69" t="s">
        <v>381</v>
      </c>
      <c r="B869" s="53" t="s">
        <v>3560</v>
      </c>
      <c r="C869" s="53" t="s">
        <v>3561</v>
      </c>
      <c r="D869" s="54">
        <v>7.7</v>
      </c>
      <c r="E869" s="55">
        <v>45196</v>
      </c>
      <c r="F869" s="58">
        <v>7.7</v>
      </c>
    </row>
    <row r="870" spans="1:6" ht="20.399999999999999" x14ac:dyDescent="0.5">
      <c r="A870" s="69"/>
      <c r="B870" s="53" t="s">
        <v>3220</v>
      </c>
      <c r="C870" s="53" t="s">
        <v>3221</v>
      </c>
      <c r="D870" s="54">
        <v>20.98</v>
      </c>
      <c r="E870" s="55">
        <v>45198</v>
      </c>
      <c r="F870" s="58">
        <v>20.98</v>
      </c>
    </row>
    <row r="871" spans="1:6" ht="20.399999999999999" x14ac:dyDescent="0.5">
      <c r="A871" s="69"/>
      <c r="B871" s="53" t="s">
        <v>3222</v>
      </c>
      <c r="C871" s="53" t="s">
        <v>3223</v>
      </c>
      <c r="D871" s="54">
        <v>5.95</v>
      </c>
      <c r="E871" s="55">
        <v>45124</v>
      </c>
      <c r="F871" s="58">
        <v>5.95</v>
      </c>
    </row>
    <row r="872" spans="1:6" ht="81.599999999999994" x14ac:dyDescent="0.5">
      <c r="A872" s="69"/>
      <c r="B872" s="53" t="s">
        <v>3490</v>
      </c>
      <c r="C872" s="53" t="s">
        <v>3491</v>
      </c>
      <c r="D872" s="54">
        <v>29.95</v>
      </c>
      <c r="E872" s="55">
        <v>45175</v>
      </c>
      <c r="F872" s="58">
        <v>29.95</v>
      </c>
    </row>
    <row r="873" spans="1:6" ht="20.399999999999999" x14ac:dyDescent="0.5">
      <c r="A873" s="69"/>
      <c r="B873" s="53" t="s">
        <v>3658</v>
      </c>
      <c r="C873" s="53" t="s">
        <v>3659</v>
      </c>
      <c r="D873" s="54">
        <v>32.950000000000003</v>
      </c>
      <c r="E873" s="55">
        <v>45187</v>
      </c>
      <c r="F873" s="58">
        <v>32.950000000000003</v>
      </c>
    </row>
    <row r="874" spans="1:6" ht="40.799999999999997" x14ac:dyDescent="0.5">
      <c r="A874" s="69"/>
      <c r="B874" s="53" t="s">
        <v>3562</v>
      </c>
      <c r="C874" s="53" t="s">
        <v>3563</v>
      </c>
      <c r="D874" s="54">
        <v>14.95</v>
      </c>
      <c r="E874" s="55">
        <v>45196</v>
      </c>
      <c r="F874" s="58">
        <v>14.95</v>
      </c>
    </row>
    <row r="875" spans="1:6" ht="91.8" x14ac:dyDescent="0.5">
      <c r="A875" s="69"/>
      <c r="B875" s="53" t="s">
        <v>3224</v>
      </c>
      <c r="C875" s="53" t="s">
        <v>3225</v>
      </c>
      <c r="D875" s="54">
        <v>10.19</v>
      </c>
      <c r="E875" s="55">
        <v>45146</v>
      </c>
      <c r="F875" s="58">
        <v>10.19</v>
      </c>
    </row>
    <row r="876" spans="1:6" ht="30.6" x14ac:dyDescent="0.5">
      <c r="A876" s="69"/>
      <c r="B876" s="53" t="s">
        <v>3226</v>
      </c>
      <c r="C876" s="53" t="s">
        <v>3227</v>
      </c>
      <c r="D876" s="54">
        <v>8.4700000000000006</v>
      </c>
      <c r="E876" s="55">
        <v>45113</v>
      </c>
      <c r="F876" s="58">
        <v>8.4700000000000006</v>
      </c>
    </row>
    <row r="877" spans="1:6" ht="20.399999999999999" x14ac:dyDescent="0.5">
      <c r="A877" s="69"/>
      <c r="B877" s="53" t="s">
        <v>3228</v>
      </c>
      <c r="C877" s="53" t="s">
        <v>3229</v>
      </c>
      <c r="D877" s="54">
        <v>14.68</v>
      </c>
      <c r="E877" s="55">
        <v>45155</v>
      </c>
      <c r="F877" s="58">
        <v>14.68</v>
      </c>
    </row>
    <row r="878" spans="1:6" ht="91.8" x14ac:dyDescent="0.5">
      <c r="A878" s="69"/>
      <c r="B878" s="53" t="s">
        <v>3230</v>
      </c>
      <c r="C878" s="53" t="s">
        <v>3231</v>
      </c>
      <c r="D878" s="54">
        <v>15.82</v>
      </c>
      <c r="E878" s="55">
        <v>45118</v>
      </c>
      <c r="F878" s="58">
        <v>15.82</v>
      </c>
    </row>
    <row r="879" spans="1:6" ht="71.400000000000006" x14ac:dyDescent="0.5">
      <c r="A879" s="69"/>
      <c r="B879" s="53" t="s">
        <v>3092</v>
      </c>
      <c r="C879" s="53" t="s">
        <v>3093</v>
      </c>
      <c r="D879" s="54">
        <v>18.04</v>
      </c>
      <c r="E879" s="55">
        <v>45167</v>
      </c>
      <c r="F879" s="58">
        <v>18.04</v>
      </c>
    </row>
    <row r="880" spans="1:6" ht="30.6" x14ac:dyDescent="0.5">
      <c r="A880" s="69"/>
      <c r="B880" s="53" t="s">
        <v>3435</v>
      </c>
      <c r="C880" s="53" t="s">
        <v>3436</v>
      </c>
      <c r="D880" s="54">
        <v>15.49</v>
      </c>
      <c r="E880" s="55">
        <v>45176</v>
      </c>
      <c r="F880" s="58">
        <v>15.49</v>
      </c>
    </row>
    <row r="881" spans="1:6" ht="20.399999999999999" x14ac:dyDescent="0.5">
      <c r="A881" s="69"/>
      <c r="B881" s="53" t="s">
        <v>3492</v>
      </c>
      <c r="C881" s="53" t="s">
        <v>3493</v>
      </c>
      <c r="D881" s="54">
        <v>18.600000000000001</v>
      </c>
      <c r="E881" s="55">
        <v>45194</v>
      </c>
      <c r="F881" s="58">
        <v>18.600000000000001</v>
      </c>
    </row>
    <row r="882" spans="1:6" ht="30.6" x14ac:dyDescent="0.5">
      <c r="A882" s="69"/>
      <c r="B882" s="53" t="s">
        <v>3232</v>
      </c>
      <c r="C882" s="53" t="s">
        <v>3233</v>
      </c>
      <c r="D882" s="54">
        <v>10.36</v>
      </c>
      <c r="E882" s="55">
        <v>45172</v>
      </c>
      <c r="F882" s="58">
        <v>10.36</v>
      </c>
    </row>
    <row r="883" spans="1:6" ht="30.6" x14ac:dyDescent="0.5">
      <c r="A883" s="69"/>
      <c r="B883" s="53" t="s">
        <v>3524</v>
      </c>
      <c r="C883" s="53" t="s">
        <v>305</v>
      </c>
      <c r="D883" s="54">
        <v>19.190000000000001</v>
      </c>
      <c r="E883" s="55">
        <v>45157</v>
      </c>
      <c r="F883" s="58">
        <v>19.190000000000001</v>
      </c>
    </row>
    <row r="884" spans="1:6" ht="20.399999999999999" x14ac:dyDescent="0.5">
      <c r="A884" s="69"/>
      <c r="B884" s="53" t="s">
        <v>3234</v>
      </c>
      <c r="C884" s="53" t="s">
        <v>504</v>
      </c>
      <c r="D884" s="54">
        <v>11.26</v>
      </c>
      <c r="E884" s="55">
        <v>45188</v>
      </c>
      <c r="F884" s="58">
        <v>11.26</v>
      </c>
    </row>
    <row r="885" spans="1:6" ht="51" x14ac:dyDescent="0.5">
      <c r="A885" s="69"/>
      <c r="B885" s="53" t="s">
        <v>3279</v>
      </c>
      <c r="C885" s="53" t="s">
        <v>3280</v>
      </c>
      <c r="D885" s="54">
        <v>28.45</v>
      </c>
      <c r="E885" s="55">
        <v>45131</v>
      </c>
      <c r="F885" s="58">
        <v>28.45</v>
      </c>
    </row>
    <row r="886" spans="1:6" ht="51" x14ac:dyDescent="0.5">
      <c r="A886" s="69"/>
      <c r="B886" s="53" t="s">
        <v>3692</v>
      </c>
      <c r="C886" s="53" t="s">
        <v>3693</v>
      </c>
      <c r="D886" s="54">
        <v>6.75</v>
      </c>
      <c r="E886" s="55">
        <v>45129</v>
      </c>
      <c r="F886" s="58">
        <v>6.75</v>
      </c>
    </row>
    <row r="887" spans="1:6" ht="20.399999999999999" x14ac:dyDescent="0.5">
      <c r="A887" s="69"/>
      <c r="B887" s="53" t="s">
        <v>3413</v>
      </c>
      <c r="C887" s="53" t="s">
        <v>3406</v>
      </c>
      <c r="D887" s="54">
        <v>15.82</v>
      </c>
      <c r="E887" s="55">
        <v>45140</v>
      </c>
      <c r="F887" s="58">
        <v>15.82</v>
      </c>
    </row>
    <row r="888" spans="1:6" ht="61.2" x14ac:dyDescent="0.5">
      <c r="A888" s="69"/>
      <c r="B888" s="53" t="s">
        <v>3174</v>
      </c>
      <c r="C888" s="53" t="s">
        <v>3175</v>
      </c>
      <c r="D888" s="54">
        <v>19.78</v>
      </c>
      <c r="E888" s="55">
        <v>45119</v>
      </c>
      <c r="F888" s="58">
        <v>19.78</v>
      </c>
    </row>
    <row r="889" spans="1:6" ht="40.799999999999997" x14ac:dyDescent="0.5">
      <c r="A889" s="53" t="s">
        <v>754</v>
      </c>
      <c r="B889" s="53" t="s">
        <v>3615</v>
      </c>
      <c r="C889" s="53" t="s">
        <v>3616</v>
      </c>
      <c r="D889" s="54">
        <v>19</v>
      </c>
      <c r="E889" s="55">
        <v>45120</v>
      </c>
      <c r="F889" s="58">
        <v>19</v>
      </c>
    </row>
    <row r="890" spans="1:6" ht="61.2" x14ac:dyDescent="0.5">
      <c r="A890" s="53" t="s">
        <v>417</v>
      </c>
      <c r="B890" s="53" t="s">
        <v>3437</v>
      </c>
      <c r="C890" s="53" t="s">
        <v>3438</v>
      </c>
      <c r="D890" s="54">
        <v>11</v>
      </c>
      <c r="E890" s="55">
        <v>45189</v>
      </c>
      <c r="F890" s="58">
        <v>11</v>
      </c>
    </row>
    <row r="891" spans="1:6" ht="20.399999999999999" x14ac:dyDescent="0.5">
      <c r="A891" s="69" t="s">
        <v>325</v>
      </c>
      <c r="B891" s="53" t="s">
        <v>3017</v>
      </c>
      <c r="C891" s="53" t="s">
        <v>3018</v>
      </c>
      <c r="D891" s="54">
        <v>12</v>
      </c>
      <c r="E891" s="55">
        <v>45169</v>
      </c>
      <c r="F891" s="58">
        <v>12</v>
      </c>
    </row>
    <row r="892" spans="1:6" ht="40.799999999999997" x14ac:dyDescent="0.5">
      <c r="A892" s="69"/>
      <c r="B892" s="53" t="s">
        <v>3235</v>
      </c>
      <c r="C892" s="53" t="s">
        <v>3236</v>
      </c>
      <c r="D892" s="54">
        <v>9</v>
      </c>
      <c r="E892" s="55">
        <v>45151</v>
      </c>
      <c r="F892" s="58">
        <v>9</v>
      </c>
    </row>
    <row r="893" spans="1:6" ht="91.8" x14ac:dyDescent="0.5">
      <c r="A893" s="69"/>
      <c r="B893" s="53" t="s">
        <v>3128</v>
      </c>
      <c r="C893" s="53" t="s">
        <v>3129</v>
      </c>
      <c r="D893" s="54">
        <v>16</v>
      </c>
      <c r="E893" s="55">
        <v>45159</v>
      </c>
      <c r="F893" s="58">
        <v>16</v>
      </c>
    </row>
    <row r="894" spans="1:6" ht="40.799999999999997" x14ac:dyDescent="0.5">
      <c r="A894" s="69"/>
      <c r="B894" s="53" t="s">
        <v>3281</v>
      </c>
      <c r="C894" s="53" t="s">
        <v>3282</v>
      </c>
      <c r="D894" s="54">
        <v>14</v>
      </c>
      <c r="E894" s="55">
        <v>45118</v>
      </c>
      <c r="F894" s="58">
        <v>14</v>
      </c>
    </row>
    <row r="895" spans="1:6" ht="20.399999999999999" x14ac:dyDescent="0.5">
      <c r="A895" s="69"/>
      <c r="B895" s="53" t="s">
        <v>3094</v>
      </c>
      <c r="C895" s="53" t="s">
        <v>3095</v>
      </c>
      <c r="D895" s="54">
        <v>35</v>
      </c>
      <c r="E895" s="55">
        <v>45125</v>
      </c>
      <c r="F895" s="58">
        <v>35</v>
      </c>
    </row>
    <row r="896" spans="1:6" ht="20.399999999999999" x14ac:dyDescent="0.5">
      <c r="A896" s="69"/>
      <c r="B896" s="53" t="s">
        <v>3600</v>
      </c>
      <c r="C896" s="53" t="s">
        <v>3601</v>
      </c>
      <c r="D896" s="54">
        <v>22</v>
      </c>
      <c r="E896" s="55">
        <v>45168</v>
      </c>
      <c r="F896" s="58">
        <v>22</v>
      </c>
    </row>
    <row r="897" spans="1:6" ht="20.399999999999999" x14ac:dyDescent="0.5">
      <c r="A897" s="69"/>
      <c r="B897" s="53" t="s">
        <v>3147</v>
      </c>
      <c r="C897" s="53" t="s">
        <v>3148</v>
      </c>
      <c r="D897" s="54">
        <v>8</v>
      </c>
      <c r="E897" s="55">
        <v>45168</v>
      </c>
      <c r="F897" s="58">
        <v>8</v>
      </c>
    </row>
    <row r="898" spans="1:6" ht="30.6" x14ac:dyDescent="0.5">
      <c r="A898" s="69"/>
      <c r="B898" s="53" t="s">
        <v>3057</v>
      </c>
      <c r="C898" s="53" t="s">
        <v>3058</v>
      </c>
      <c r="D898" s="54">
        <v>28</v>
      </c>
      <c r="E898" s="55">
        <v>45183</v>
      </c>
      <c r="F898" s="58">
        <v>28</v>
      </c>
    </row>
    <row r="899" spans="1:6" ht="91.8" x14ac:dyDescent="0.5">
      <c r="A899" s="69"/>
      <c r="B899" s="53" t="s">
        <v>3647</v>
      </c>
      <c r="C899" s="53" t="s">
        <v>3648</v>
      </c>
      <c r="D899" s="54">
        <v>27</v>
      </c>
      <c r="E899" s="55">
        <v>45161</v>
      </c>
      <c r="F899" s="58">
        <v>27</v>
      </c>
    </row>
    <row r="900" spans="1:6" ht="20.399999999999999" x14ac:dyDescent="0.5">
      <c r="A900" s="69" t="s">
        <v>395</v>
      </c>
      <c r="B900" s="53" t="s">
        <v>3149</v>
      </c>
      <c r="C900" s="53" t="s">
        <v>3150</v>
      </c>
      <c r="D900" s="54">
        <v>12.95</v>
      </c>
      <c r="E900" s="55">
        <v>45121</v>
      </c>
      <c r="F900" s="58">
        <v>12.95</v>
      </c>
    </row>
    <row r="901" spans="1:6" ht="61.2" x14ac:dyDescent="0.5">
      <c r="A901" s="69"/>
      <c r="B901" s="53" t="s">
        <v>3564</v>
      </c>
      <c r="C901" s="53" t="s">
        <v>3565</v>
      </c>
      <c r="D901" s="54">
        <v>12</v>
      </c>
      <c r="E901" s="55">
        <v>45196</v>
      </c>
      <c r="F901" s="58">
        <v>12</v>
      </c>
    </row>
    <row r="902" spans="1:6" ht="30.6" x14ac:dyDescent="0.5">
      <c r="A902" s="69"/>
      <c r="B902" s="53" t="s">
        <v>3347</v>
      </c>
      <c r="C902" s="53" t="s">
        <v>3348</v>
      </c>
      <c r="D902" s="54">
        <v>10.16</v>
      </c>
      <c r="E902" s="55">
        <v>45152</v>
      </c>
      <c r="F902" s="58">
        <v>10.16</v>
      </c>
    </row>
    <row r="903" spans="1:6" ht="61.2" x14ac:dyDescent="0.5">
      <c r="A903" s="69"/>
      <c r="B903" s="53" t="s">
        <v>3349</v>
      </c>
      <c r="C903" s="53" t="s">
        <v>3350</v>
      </c>
      <c r="D903" s="54">
        <v>10.8</v>
      </c>
      <c r="E903" s="55">
        <v>45187</v>
      </c>
      <c r="F903" s="58">
        <v>10.8</v>
      </c>
    </row>
    <row r="904" spans="1:6" ht="30.6" x14ac:dyDescent="0.5">
      <c r="A904" s="69"/>
      <c r="B904" s="53" t="s">
        <v>3351</v>
      </c>
      <c r="C904" s="53" t="s">
        <v>3352</v>
      </c>
      <c r="D904" s="54">
        <v>10.16</v>
      </c>
      <c r="E904" s="55">
        <v>45155</v>
      </c>
      <c r="F904" s="58">
        <v>10.16</v>
      </c>
    </row>
    <row r="905" spans="1:6" ht="40.799999999999997" x14ac:dyDescent="0.5">
      <c r="A905" s="69"/>
      <c r="B905" s="53" t="s">
        <v>3001</v>
      </c>
      <c r="C905" s="53" t="s">
        <v>3002</v>
      </c>
      <c r="D905" s="54">
        <v>9.6</v>
      </c>
      <c r="E905" s="55">
        <v>45146</v>
      </c>
      <c r="F905" s="58">
        <v>9.6</v>
      </c>
    </row>
    <row r="906" spans="1:6" ht="102" x14ac:dyDescent="0.5">
      <c r="A906" s="69"/>
      <c r="B906" s="53" t="s">
        <v>3014</v>
      </c>
      <c r="C906" s="53" t="s">
        <v>3015</v>
      </c>
      <c r="D906" s="54">
        <v>10.79</v>
      </c>
      <c r="E906" s="55">
        <v>45143</v>
      </c>
      <c r="F906" s="58">
        <v>10.79</v>
      </c>
    </row>
    <row r="907" spans="1:6" ht="20.399999999999999" x14ac:dyDescent="0.5">
      <c r="A907" s="69"/>
      <c r="B907" s="53" t="s">
        <v>3617</v>
      </c>
      <c r="C907" s="53" t="s">
        <v>3618</v>
      </c>
      <c r="D907" s="54">
        <v>17.09</v>
      </c>
      <c r="E907" s="55">
        <v>45195</v>
      </c>
      <c r="F907" s="58">
        <v>17.09</v>
      </c>
    </row>
    <row r="908" spans="1:6" ht="20.399999999999999" x14ac:dyDescent="0.5">
      <c r="A908" s="69"/>
      <c r="B908" s="53" t="s">
        <v>3619</v>
      </c>
      <c r="C908" s="53" t="s">
        <v>3620</v>
      </c>
      <c r="D908" s="54">
        <v>16.39</v>
      </c>
      <c r="E908" s="55">
        <v>45160</v>
      </c>
      <c r="F908" s="58">
        <v>16.39</v>
      </c>
    </row>
    <row r="909" spans="1:6" ht="81.599999999999994" x14ac:dyDescent="0.5">
      <c r="A909" s="69"/>
      <c r="B909" s="53" t="s">
        <v>3566</v>
      </c>
      <c r="C909" s="53" t="s">
        <v>3567</v>
      </c>
      <c r="D909" s="54">
        <v>16.39</v>
      </c>
      <c r="E909" s="55">
        <v>45128</v>
      </c>
      <c r="F909" s="58">
        <v>16.39</v>
      </c>
    </row>
    <row r="910" spans="1:6" ht="20.399999999999999" x14ac:dyDescent="0.5">
      <c r="A910" s="69"/>
      <c r="B910" s="53" t="s">
        <v>3202</v>
      </c>
      <c r="C910" s="53" t="s">
        <v>3203</v>
      </c>
      <c r="D910" s="54">
        <v>16.239999999999998</v>
      </c>
      <c r="E910" s="55">
        <v>45171</v>
      </c>
      <c r="F910" s="58">
        <v>16.239999999999998</v>
      </c>
    </row>
    <row r="911" spans="1:6" ht="30.6" x14ac:dyDescent="0.5">
      <c r="A911" s="53" t="s">
        <v>259</v>
      </c>
      <c r="B911" s="53" t="s">
        <v>3525</v>
      </c>
      <c r="C911" s="53" t="s">
        <v>3526</v>
      </c>
      <c r="D911" s="54">
        <v>13</v>
      </c>
      <c r="E911" s="55">
        <v>45149</v>
      </c>
      <c r="F911" s="58">
        <v>13</v>
      </c>
    </row>
    <row r="912" spans="1:6" ht="51" x14ac:dyDescent="0.5">
      <c r="A912" s="53" t="s">
        <v>648</v>
      </c>
      <c r="B912" s="53" t="s">
        <v>3283</v>
      </c>
      <c r="C912" s="53" t="s">
        <v>3284</v>
      </c>
      <c r="D912" s="54">
        <v>16.36</v>
      </c>
      <c r="E912" s="55">
        <v>45157</v>
      </c>
      <c r="F912" s="58">
        <v>16.36</v>
      </c>
    </row>
    <row r="913" spans="1:6" ht="40.799999999999997" x14ac:dyDescent="0.5">
      <c r="A913" s="53" t="s">
        <v>282</v>
      </c>
      <c r="B913" s="53" t="s">
        <v>3285</v>
      </c>
      <c r="C913" s="53" t="s">
        <v>3286</v>
      </c>
      <c r="D913" s="54">
        <v>24</v>
      </c>
      <c r="E913" s="55">
        <v>45160</v>
      </c>
      <c r="F913" s="58">
        <v>24</v>
      </c>
    </row>
    <row r="914" spans="1:6" ht="20.399999999999999" x14ac:dyDescent="0.5">
      <c r="A914" s="69" t="s">
        <v>1176</v>
      </c>
      <c r="B914" s="53" t="s">
        <v>3237</v>
      </c>
      <c r="C914" s="53" t="s">
        <v>3238</v>
      </c>
      <c r="D914" s="54">
        <v>9.6</v>
      </c>
      <c r="E914" s="55">
        <v>45112</v>
      </c>
      <c r="F914" s="58">
        <v>9.6</v>
      </c>
    </row>
    <row r="915" spans="1:6" ht="40.799999999999997" x14ac:dyDescent="0.5">
      <c r="A915" s="69"/>
      <c r="B915" s="53" t="s">
        <v>3239</v>
      </c>
      <c r="C915" s="53" t="s">
        <v>3240</v>
      </c>
      <c r="D915" s="54">
        <v>9.6</v>
      </c>
      <c r="E915" s="55">
        <v>45112</v>
      </c>
      <c r="F915" s="58">
        <v>9.6</v>
      </c>
    </row>
    <row r="916" spans="1:6" ht="71.400000000000006" x14ac:dyDescent="0.5">
      <c r="A916" s="69"/>
      <c r="B916" s="53" t="s">
        <v>3151</v>
      </c>
      <c r="C916" s="53" t="s">
        <v>3152</v>
      </c>
      <c r="D916" s="54">
        <v>9.61</v>
      </c>
      <c r="E916" s="55">
        <v>45135</v>
      </c>
      <c r="F916" s="58">
        <v>9.61</v>
      </c>
    </row>
    <row r="917" spans="1:6" ht="71.400000000000006" x14ac:dyDescent="0.5">
      <c r="A917" s="69"/>
      <c r="B917" s="53" t="s">
        <v>3461</v>
      </c>
      <c r="C917" s="53" t="s">
        <v>3462</v>
      </c>
      <c r="D917" s="54">
        <v>16.149999999999999</v>
      </c>
      <c r="E917" s="55">
        <v>45187</v>
      </c>
      <c r="F917" s="58">
        <v>16.149999999999999</v>
      </c>
    </row>
    <row r="918" spans="1:6" ht="20.399999999999999" x14ac:dyDescent="0.5">
      <c r="A918" s="69"/>
      <c r="B918" s="53" t="s">
        <v>3353</v>
      </c>
      <c r="C918" s="53" t="s">
        <v>3354</v>
      </c>
      <c r="D918" s="54">
        <v>16.920000000000002</v>
      </c>
      <c r="E918" s="55">
        <v>45162</v>
      </c>
      <c r="F918" s="58">
        <v>16.920000000000002</v>
      </c>
    </row>
    <row r="919" spans="1:6" ht="71.400000000000006" x14ac:dyDescent="0.5">
      <c r="A919" s="69"/>
      <c r="B919" s="53" t="s">
        <v>3019</v>
      </c>
      <c r="C919" s="53" t="s">
        <v>3020</v>
      </c>
      <c r="D919" s="54">
        <v>7.34</v>
      </c>
      <c r="E919" s="55">
        <v>45148</v>
      </c>
      <c r="F919" s="58">
        <v>7.34</v>
      </c>
    </row>
    <row r="920" spans="1:6" ht="40.799999999999997" x14ac:dyDescent="0.5">
      <c r="A920" s="53" t="s">
        <v>426</v>
      </c>
      <c r="B920" s="53" t="s">
        <v>3059</v>
      </c>
      <c r="C920" s="53" t="s">
        <v>3060</v>
      </c>
      <c r="D920" s="54">
        <v>17</v>
      </c>
      <c r="E920" s="55">
        <v>45121</v>
      </c>
      <c r="F920" s="58">
        <v>17</v>
      </c>
    </row>
    <row r="921" spans="1:6" ht="30.6" x14ac:dyDescent="0.5">
      <c r="A921" s="69" t="s">
        <v>592</v>
      </c>
      <c r="B921" s="53" t="s">
        <v>3568</v>
      </c>
      <c r="C921" s="53" t="s">
        <v>3569</v>
      </c>
      <c r="D921" s="54">
        <v>10</v>
      </c>
      <c r="E921" s="55">
        <v>45110</v>
      </c>
      <c r="F921" s="58">
        <v>10</v>
      </c>
    </row>
    <row r="922" spans="1:6" ht="71.400000000000006" x14ac:dyDescent="0.5">
      <c r="A922" s="69"/>
      <c r="B922" s="53" t="s">
        <v>3153</v>
      </c>
      <c r="C922" s="53" t="s">
        <v>3154</v>
      </c>
      <c r="D922" s="54">
        <v>20</v>
      </c>
      <c r="E922" s="55">
        <v>45152</v>
      </c>
      <c r="F922" s="58">
        <v>20</v>
      </c>
    </row>
    <row r="923" spans="1:6" ht="20.399999999999999" x14ac:dyDescent="0.5">
      <c r="A923" s="69" t="s">
        <v>431</v>
      </c>
      <c r="B923" s="53" t="s">
        <v>3439</v>
      </c>
      <c r="C923" s="53" t="s">
        <v>3440</v>
      </c>
      <c r="D923" s="54">
        <v>16</v>
      </c>
      <c r="E923" s="55">
        <v>45190</v>
      </c>
      <c r="F923" s="58">
        <v>16</v>
      </c>
    </row>
    <row r="924" spans="1:6" ht="20.399999999999999" x14ac:dyDescent="0.5">
      <c r="A924" s="69"/>
      <c r="B924" s="53" t="s">
        <v>3649</v>
      </c>
      <c r="C924" s="53" t="s">
        <v>3650</v>
      </c>
      <c r="D924" s="54">
        <v>17</v>
      </c>
      <c r="E924" s="55">
        <v>45152</v>
      </c>
      <c r="F924" s="58">
        <v>17</v>
      </c>
    </row>
    <row r="925" spans="1:6" ht="61.2" x14ac:dyDescent="0.5">
      <c r="A925" s="69"/>
      <c r="B925" s="53" t="s">
        <v>3527</v>
      </c>
      <c r="C925" s="53" t="s">
        <v>3528</v>
      </c>
      <c r="D925" s="54">
        <v>27</v>
      </c>
      <c r="E925" s="55">
        <v>45119</v>
      </c>
      <c r="F925" s="58">
        <v>27</v>
      </c>
    </row>
    <row r="926" spans="1:6" ht="51" x14ac:dyDescent="0.5">
      <c r="A926" s="69" t="s">
        <v>1221</v>
      </c>
      <c r="B926" s="53" t="s">
        <v>3621</v>
      </c>
      <c r="C926" s="53" t="s">
        <v>3622</v>
      </c>
      <c r="D926" s="54">
        <v>5</v>
      </c>
      <c r="E926" s="55">
        <v>45159</v>
      </c>
      <c r="F926" s="58">
        <v>5</v>
      </c>
    </row>
    <row r="927" spans="1:6" ht="61.2" x14ac:dyDescent="0.5">
      <c r="A927" s="69"/>
      <c r="B927" s="53" t="s">
        <v>3665</v>
      </c>
      <c r="C927" s="53" t="s">
        <v>3666</v>
      </c>
      <c r="D927" s="54">
        <v>20</v>
      </c>
      <c r="E927" s="55">
        <v>45140</v>
      </c>
      <c r="F927" s="58">
        <v>20</v>
      </c>
    </row>
    <row r="928" spans="1:6" ht="20.399999999999999" x14ac:dyDescent="0.5">
      <c r="A928" s="69" t="s">
        <v>1224</v>
      </c>
      <c r="B928" s="53" t="s">
        <v>3529</v>
      </c>
      <c r="C928" s="53" t="s">
        <v>3530</v>
      </c>
      <c r="D928" s="54">
        <v>35</v>
      </c>
      <c r="E928" s="55">
        <v>45149</v>
      </c>
      <c r="F928" s="58">
        <v>35</v>
      </c>
    </row>
    <row r="929" spans="1:6" ht="51" x14ac:dyDescent="0.5">
      <c r="A929" s="69"/>
      <c r="B929" s="53" t="s">
        <v>3054</v>
      </c>
      <c r="C929" s="53" t="s">
        <v>3055</v>
      </c>
      <c r="D929" s="54">
        <v>10</v>
      </c>
      <c r="E929" s="55">
        <v>45138</v>
      </c>
      <c r="F929" s="58">
        <v>10</v>
      </c>
    </row>
    <row r="930" spans="1:6" ht="40.799999999999997" x14ac:dyDescent="0.5">
      <c r="A930" s="69"/>
      <c r="B930" s="53" t="s">
        <v>3644</v>
      </c>
      <c r="C930" s="53" t="s">
        <v>3645</v>
      </c>
      <c r="D930" s="54">
        <v>15</v>
      </c>
      <c r="E930" s="55">
        <v>45177</v>
      </c>
      <c r="F930" s="58">
        <v>15</v>
      </c>
    </row>
    <row r="931" spans="1:6" ht="20.399999999999999" x14ac:dyDescent="0.5">
      <c r="A931" s="69"/>
      <c r="B931" s="53" t="s">
        <v>3408</v>
      </c>
      <c r="C931" s="53" t="s">
        <v>3409</v>
      </c>
      <c r="D931" s="54">
        <v>8</v>
      </c>
      <c r="E931" s="55">
        <v>45197</v>
      </c>
      <c r="F931" s="58">
        <v>8</v>
      </c>
    </row>
    <row r="932" spans="1:6" ht="40.799999999999997" x14ac:dyDescent="0.5">
      <c r="A932" s="69" t="s">
        <v>2817</v>
      </c>
      <c r="B932" s="53" t="s">
        <v>3378</v>
      </c>
      <c r="C932" s="53" t="s">
        <v>3379</v>
      </c>
      <c r="D932" s="54">
        <v>18</v>
      </c>
      <c r="E932" s="55">
        <v>45177</v>
      </c>
      <c r="F932" s="58">
        <v>18</v>
      </c>
    </row>
    <row r="933" spans="1:6" ht="91.8" x14ac:dyDescent="0.5">
      <c r="A933" s="69"/>
      <c r="B933" s="53" t="s">
        <v>3694</v>
      </c>
      <c r="C933" s="53" t="s">
        <v>3695</v>
      </c>
      <c r="D933" s="54">
        <v>24</v>
      </c>
      <c r="E933" s="55">
        <v>45138</v>
      </c>
      <c r="F933" s="58">
        <v>24</v>
      </c>
    </row>
    <row r="934" spans="1:6" ht="81.599999999999994" x14ac:dyDescent="0.5">
      <c r="A934" s="69" t="s">
        <v>235</v>
      </c>
      <c r="B934" s="53" t="s">
        <v>3204</v>
      </c>
      <c r="C934" s="53" t="s">
        <v>3205</v>
      </c>
      <c r="D934" s="54">
        <v>26</v>
      </c>
      <c r="E934" s="55">
        <v>45190</v>
      </c>
      <c r="F934" s="58">
        <v>26</v>
      </c>
    </row>
    <row r="935" spans="1:6" ht="30.6" x14ac:dyDescent="0.5">
      <c r="A935" s="69"/>
      <c r="B935" s="53" t="s">
        <v>3380</v>
      </c>
      <c r="C935" s="53" t="s">
        <v>3381</v>
      </c>
      <c r="D935" s="54">
        <v>17</v>
      </c>
      <c r="E935" s="55">
        <v>45177</v>
      </c>
      <c r="F935" s="58">
        <v>17</v>
      </c>
    </row>
    <row r="936" spans="1:6" ht="30.6" x14ac:dyDescent="0.5">
      <c r="A936" s="69"/>
      <c r="B936" s="53" t="s">
        <v>3531</v>
      </c>
      <c r="C936" s="53" t="s">
        <v>3532</v>
      </c>
      <c r="D936" s="54">
        <v>17</v>
      </c>
      <c r="E936" s="55">
        <v>45188</v>
      </c>
      <c r="F936" s="58">
        <v>17</v>
      </c>
    </row>
    <row r="937" spans="1:6" ht="30.6" x14ac:dyDescent="0.5">
      <c r="A937" s="69"/>
      <c r="B937" s="53" t="s">
        <v>3441</v>
      </c>
      <c r="C937" s="53" t="s">
        <v>3442</v>
      </c>
      <c r="D937" s="54">
        <v>4</v>
      </c>
      <c r="E937" s="55">
        <v>45187</v>
      </c>
      <c r="F937" s="58">
        <v>4</v>
      </c>
    </row>
    <row r="938" spans="1:6" ht="20.399999999999999" x14ac:dyDescent="0.5">
      <c r="A938" s="69"/>
      <c r="B938" s="53" t="s">
        <v>3241</v>
      </c>
      <c r="C938" s="53" t="s">
        <v>3242</v>
      </c>
      <c r="D938" s="54">
        <v>15</v>
      </c>
      <c r="E938" s="55">
        <v>45151</v>
      </c>
      <c r="F938" s="58">
        <v>15</v>
      </c>
    </row>
    <row r="939" spans="1:6" ht="30.6" x14ac:dyDescent="0.5">
      <c r="A939" s="69"/>
      <c r="B939" s="53" t="s">
        <v>3718</v>
      </c>
      <c r="C939" s="53" t="s">
        <v>3719</v>
      </c>
      <c r="D939" s="54">
        <v>17.989999999999998</v>
      </c>
      <c r="E939" s="55">
        <v>45114</v>
      </c>
      <c r="F939" s="58">
        <v>17.989999999999998</v>
      </c>
    </row>
    <row r="940" spans="1:6" ht="61.2" x14ac:dyDescent="0.5">
      <c r="A940" s="69"/>
      <c r="B940" s="53" t="s">
        <v>3287</v>
      </c>
      <c r="C940" s="53" t="s">
        <v>3288</v>
      </c>
      <c r="D940" s="54">
        <v>16</v>
      </c>
      <c r="E940" s="55">
        <v>45196</v>
      </c>
      <c r="F940" s="58">
        <v>16</v>
      </c>
    </row>
    <row r="941" spans="1:6" ht="30.6" x14ac:dyDescent="0.5">
      <c r="A941" s="69"/>
      <c r="B941" s="53" t="s">
        <v>3414</v>
      </c>
      <c r="C941" s="53" t="s">
        <v>3415</v>
      </c>
      <c r="D941" s="54">
        <v>15.95</v>
      </c>
      <c r="E941" s="55">
        <v>45175</v>
      </c>
      <c r="F941" s="58">
        <v>15.95</v>
      </c>
    </row>
    <row r="942" spans="1:6" ht="142.80000000000001" x14ac:dyDescent="0.5">
      <c r="A942" s="69"/>
      <c r="B942" s="53" t="s">
        <v>3720</v>
      </c>
      <c r="C942" s="53" t="s">
        <v>3721</v>
      </c>
      <c r="D942" s="54">
        <v>28</v>
      </c>
      <c r="E942" s="55">
        <v>45176</v>
      </c>
      <c r="F942" s="58">
        <v>28</v>
      </c>
    </row>
    <row r="943" spans="1:6" ht="30.6" x14ac:dyDescent="0.5">
      <c r="A943" s="69"/>
      <c r="B943" s="53" t="s">
        <v>3243</v>
      </c>
      <c r="C943" s="53" t="s">
        <v>3244</v>
      </c>
      <c r="D943" s="54">
        <v>16.989999999999998</v>
      </c>
      <c r="E943" s="55">
        <v>45146</v>
      </c>
      <c r="F943" s="58">
        <v>16.989999999999998</v>
      </c>
    </row>
    <row r="944" spans="1:6" ht="20.399999999999999" x14ac:dyDescent="0.5">
      <c r="A944" s="69"/>
      <c r="B944" s="53" t="s">
        <v>3485</v>
      </c>
      <c r="C944" s="53" t="s">
        <v>3486</v>
      </c>
      <c r="D944" s="54">
        <v>28</v>
      </c>
      <c r="E944" s="55">
        <v>45132</v>
      </c>
      <c r="F944" s="58">
        <v>28</v>
      </c>
    </row>
    <row r="945" spans="1:6" ht="20.399999999999999" x14ac:dyDescent="0.5">
      <c r="A945" s="69"/>
      <c r="B945" s="53" t="s">
        <v>3704</v>
      </c>
      <c r="C945" s="53" t="s">
        <v>3705</v>
      </c>
      <c r="D945" s="54">
        <v>5.99</v>
      </c>
      <c r="E945" s="55">
        <v>45132</v>
      </c>
      <c r="F945" s="58">
        <v>5.99</v>
      </c>
    </row>
    <row r="946" spans="1:6" ht="71.400000000000006" x14ac:dyDescent="0.5">
      <c r="A946" s="69" t="s">
        <v>498</v>
      </c>
      <c r="B946" s="53" t="s">
        <v>3289</v>
      </c>
      <c r="C946" s="53" t="s">
        <v>3290</v>
      </c>
      <c r="D946" s="54">
        <v>25</v>
      </c>
      <c r="E946" s="55">
        <v>45126</v>
      </c>
      <c r="F946" s="58">
        <v>25</v>
      </c>
    </row>
    <row r="947" spans="1:6" ht="20.399999999999999" x14ac:dyDescent="0.5">
      <c r="A947" s="69"/>
      <c r="B947" s="53" t="s">
        <v>3096</v>
      </c>
      <c r="C947" s="53" t="s">
        <v>3097</v>
      </c>
      <c r="D947" s="54">
        <v>38</v>
      </c>
      <c r="E947" s="55">
        <v>45120</v>
      </c>
      <c r="F947" s="58">
        <v>38</v>
      </c>
    </row>
    <row r="948" spans="1:6" ht="20.399999999999999" x14ac:dyDescent="0.5">
      <c r="A948" s="69"/>
      <c r="B948" s="53" t="s">
        <v>3121</v>
      </c>
      <c r="C948" s="53" t="s">
        <v>3122</v>
      </c>
      <c r="D948" s="54">
        <v>10</v>
      </c>
      <c r="E948" s="55">
        <v>45139</v>
      </c>
      <c r="F948" s="58">
        <v>10</v>
      </c>
    </row>
    <row r="949" spans="1:6" ht="20.399999999999999" x14ac:dyDescent="0.5">
      <c r="A949" s="69"/>
      <c r="B949" s="53" t="s">
        <v>3206</v>
      </c>
      <c r="C949" s="53" t="s">
        <v>3207</v>
      </c>
      <c r="D949" s="54">
        <v>17</v>
      </c>
      <c r="E949" s="55">
        <v>45160</v>
      </c>
      <c r="F949" s="58">
        <v>17</v>
      </c>
    </row>
    <row r="950" spans="1:6" ht="20.399999999999999" x14ac:dyDescent="0.5">
      <c r="A950" s="69" t="s">
        <v>398</v>
      </c>
      <c r="B950" s="53" t="s">
        <v>3711</v>
      </c>
      <c r="C950" s="53" t="s">
        <v>3712</v>
      </c>
      <c r="D950" s="54">
        <v>25</v>
      </c>
      <c r="E950" s="55">
        <v>45183</v>
      </c>
      <c r="F950" s="58">
        <v>25</v>
      </c>
    </row>
    <row r="951" spans="1:6" ht="20.399999999999999" x14ac:dyDescent="0.5">
      <c r="A951" s="69"/>
      <c r="B951" s="53" t="s">
        <v>3245</v>
      </c>
      <c r="C951" s="53" t="s">
        <v>3246</v>
      </c>
      <c r="D951" s="54">
        <v>17</v>
      </c>
      <c r="E951" s="55">
        <v>45153</v>
      </c>
      <c r="F951" s="58">
        <v>17</v>
      </c>
    </row>
    <row r="952" spans="1:6" ht="71.400000000000006" x14ac:dyDescent="0.5">
      <c r="A952" s="69"/>
      <c r="B952" s="53" t="s">
        <v>3021</v>
      </c>
      <c r="C952" s="53" t="s">
        <v>3022</v>
      </c>
      <c r="D952" s="54">
        <v>15</v>
      </c>
      <c r="E952" s="55">
        <v>45197</v>
      </c>
      <c r="F952" s="58">
        <v>15</v>
      </c>
    </row>
    <row r="953" spans="1:6" ht="20.399999999999999" x14ac:dyDescent="0.5">
      <c r="A953" s="69"/>
      <c r="B953" s="53" t="s">
        <v>3667</v>
      </c>
      <c r="C953" s="53" t="s">
        <v>504</v>
      </c>
      <c r="D953" s="54">
        <v>17</v>
      </c>
      <c r="E953" s="55">
        <v>45147</v>
      </c>
      <c r="F953" s="58">
        <v>17</v>
      </c>
    </row>
    <row r="954" spans="1:6" ht="20.399999999999999" x14ac:dyDescent="0.5">
      <c r="A954" s="69" t="s">
        <v>338</v>
      </c>
      <c r="B954" s="53" t="s">
        <v>3533</v>
      </c>
      <c r="C954" s="53" t="s">
        <v>3534</v>
      </c>
      <c r="D954" s="54">
        <v>11</v>
      </c>
      <c r="E954" s="55">
        <v>45128</v>
      </c>
      <c r="F954" s="58">
        <v>11</v>
      </c>
    </row>
    <row r="955" spans="1:6" ht="20.399999999999999" x14ac:dyDescent="0.5">
      <c r="A955" s="69"/>
      <c r="B955" s="53" t="s">
        <v>3463</v>
      </c>
      <c r="C955" s="53" t="s">
        <v>3464</v>
      </c>
      <c r="D955" s="54">
        <v>10</v>
      </c>
      <c r="E955" s="55">
        <v>45117</v>
      </c>
      <c r="F955" s="58">
        <v>10</v>
      </c>
    </row>
    <row r="956" spans="1:6" ht="91.8" x14ac:dyDescent="0.5">
      <c r="A956" s="69"/>
      <c r="B956" s="53" t="s">
        <v>3291</v>
      </c>
      <c r="C956" s="53" t="s">
        <v>3292</v>
      </c>
      <c r="D956" s="54">
        <v>15.68</v>
      </c>
      <c r="E956" s="55">
        <v>45160</v>
      </c>
      <c r="F956" s="58">
        <v>15.68</v>
      </c>
    </row>
    <row r="957" spans="1:6" ht="71.400000000000006" x14ac:dyDescent="0.5">
      <c r="A957" s="69" t="s">
        <v>361</v>
      </c>
      <c r="B957" s="53" t="s">
        <v>3623</v>
      </c>
      <c r="C957" s="53" t="s">
        <v>3624</v>
      </c>
      <c r="D957" s="54">
        <v>20</v>
      </c>
      <c r="E957" s="55">
        <v>45195</v>
      </c>
      <c r="F957" s="58">
        <v>20</v>
      </c>
    </row>
    <row r="958" spans="1:6" ht="30.6" x14ac:dyDescent="0.5">
      <c r="A958" s="69"/>
      <c r="B958" s="53" t="s">
        <v>3111</v>
      </c>
      <c r="C958" s="53" t="s">
        <v>3112</v>
      </c>
      <c r="D958" s="54">
        <v>17</v>
      </c>
      <c r="E958" s="55">
        <v>45198</v>
      </c>
      <c r="F958" s="58">
        <v>17</v>
      </c>
    </row>
    <row r="959" spans="1:6" ht="30.6" x14ac:dyDescent="0.5">
      <c r="A959" s="69"/>
      <c r="B959" s="53" t="s">
        <v>3003</v>
      </c>
      <c r="C959" s="53" t="s">
        <v>3004</v>
      </c>
      <c r="D959" s="54">
        <v>29</v>
      </c>
      <c r="E959" s="55">
        <v>45126</v>
      </c>
      <c r="F959" s="58">
        <v>29</v>
      </c>
    </row>
    <row r="960" spans="1:6" ht="40.799999999999997" x14ac:dyDescent="0.5">
      <c r="A960" s="69" t="s">
        <v>328</v>
      </c>
      <c r="B960" s="53" t="s">
        <v>3515</v>
      </c>
      <c r="C960" s="53" t="s">
        <v>3516</v>
      </c>
      <c r="D960" s="54">
        <v>13</v>
      </c>
      <c r="E960" s="55">
        <v>45124</v>
      </c>
      <c r="F960" s="58">
        <v>13</v>
      </c>
    </row>
    <row r="961" spans="1:6" ht="122.4" x14ac:dyDescent="0.5">
      <c r="A961" s="69"/>
      <c r="B961" s="53" t="s">
        <v>3482</v>
      </c>
      <c r="C961" s="53" t="s">
        <v>3483</v>
      </c>
      <c r="D961" s="54">
        <v>28</v>
      </c>
      <c r="E961" s="55">
        <v>45183</v>
      </c>
      <c r="F961" s="58">
        <v>28</v>
      </c>
    </row>
    <row r="962" spans="1:6" ht="71.400000000000006" x14ac:dyDescent="0.5">
      <c r="A962" s="69"/>
      <c r="B962" s="53" t="s">
        <v>3651</v>
      </c>
      <c r="C962" s="53" t="s">
        <v>3652</v>
      </c>
      <c r="D962" s="54">
        <v>19</v>
      </c>
      <c r="E962" s="55">
        <v>45161</v>
      </c>
      <c r="F962" s="58">
        <v>19</v>
      </c>
    </row>
    <row r="963" spans="1:6" ht="20.399999999999999" x14ac:dyDescent="0.5">
      <c r="A963" s="69" t="s">
        <v>413</v>
      </c>
      <c r="B963" s="53" t="s">
        <v>3185</v>
      </c>
      <c r="C963" s="53" t="s">
        <v>3186</v>
      </c>
      <c r="D963" s="54">
        <v>17.96</v>
      </c>
      <c r="E963" s="55">
        <v>45118</v>
      </c>
      <c r="F963" s="58">
        <v>17.96</v>
      </c>
    </row>
    <row r="964" spans="1:6" ht="30.6" x14ac:dyDescent="0.5">
      <c r="A964" s="69"/>
      <c r="B964" s="53" t="s">
        <v>3609</v>
      </c>
      <c r="C964" s="53" t="s">
        <v>3610</v>
      </c>
      <c r="D964" s="54">
        <v>19.95</v>
      </c>
      <c r="E964" s="55">
        <v>45180</v>
      </c>
      <c r="F964" s="58">
        <v>19.95</v>
      </c>
    </row>
    <row r="965" spans="1:6" ht="20.399999999999999" x14ac:dyDescent="0.5">
      <c r="A965" s="69"/>
      <c r="B965" s="53" t="s">
        <v>3247</v>
      </c>
      <c r="C965" s="53" t="s">
        <v>3248</v>
      </c>
      <c r="D965" s="54">
        <v>10.19</v>
      </c>
      <c r="E965" s="55">
        <v>45168</v>
      </c>
      <c r="F965" s="58">
        <v>10.19</v>
      </c>
    </row>
    <row r="966" spans="1:6" ht="20.399999999999999" x14ac:dyDescent="0.5">
      <c r="A966" s="69"/>
      <c r="B966" s="53" t="s">
        <v>3706</v>
      </c>
      <c r="C966" s="53" t="s">
        <v>3707</v>
      </c>
      <c r="D966" s="54">
        <v>7.79</v>
      </c>
      <c r="E966" s="55">
        <v>45110</v>
      </c>
      <c r="F966" s="58">
        <v>7.79</v>
      </c>
    </row>
    <row r="967" spans="1:6" ht="30.6" x14ac:dyDescent="0.5">
      <c r="A967" s="69" t="s">
        <v>288</v>
      </c>
      <c r="B967" s="53" t="s">
        <v>3677</v>
      </c>
      <c r="C967" s="53" t="s">
        <v>3678</v>
      </c>
      <c r="D967" s="54">
        <v>9.6</v>
      </c>
      <c r="E967" s="55">
        <v>45131</v>
      </c>
      <c r="F967" s="58">
        <v>9.6</v>
      </c>
    </row>
    <row r="968" spans="1:6" ht="20.399999999999999" x14ac:dyDescent="0.5">
      <c r="A968" s="69"/>
      <c r="B968" s="53" t="s">
        <v>3023</v>
      </c>
      <c r="C968" s="53" t="s">
        <v>3024</v>
      </c>
      <c r="D968" s="54">
        <v>21.29</v>
      </c>
      <c r="E968" s="55">
        <v>45147</v>
      </c>
      <c r="F968" s="58">
        <v>21.29</v>
      </c>
    </row>
    <row r="969" spans="1:6" ht="20.399999999999999" x14ac:dyDescent="0.5">
      <c r="A969" s="69"/>
      <c r="B969" s="53" t="s">
        <v>3679</v>
      </c>
      <c r="C969" s="53" t="s">
        <v>3680</v>
      </c>
      <c r="D969" s="54">
        <v>13.99</v>
      </c>
      <c r="E969" s="55">
        <v>45131</v>
      </c>
      <c r="F969" s="58">
        <v>13.99</v>
      </c>
    </row>
    <row r="970" spans="1:6" ht="40.799999999999997" x14ac:dyDescent="0.5">
      <c r="A970" s="69"/>
      <c r="B970" s="53" t="s">
        <v>3625</v>
      </c>
      <c r="C970" s="53" t="s">
        <v>3626</v>
      </c>
      <c r="D970" s="54">
        <v>11.29</v>
      </c>
      <c r="E970" s="55">
        <v>45194</v>
      </c>
      <c r="F970" s="58">
        <v>11.29</v>
      </c>
    </row>
    <row r="971" spans="1:6" ht="20.399999999999999" x14ac:dyDescent="0.5">
      <c r="A971" s="69"/>
      <c r="B971" s="53" t="s">
        <v>3025</v>
      </c>
      <c r="C971" s="53" t="s">
        <v>3026</v>
      </c>
      <c r="D971" s="54">
        <v>2.99</v>
      </c>
      <c r="E971" s="55">
        <v>45182</v>
      </c>
      <c r="F971" s="58">
        <v>2.99</v>
      </c>
    </row>
    <row r="972" spans="1:6" ht="30.6" x14ac:dyDescent="0.5">
      <c r="A972" s="69"/>
      <c r="B972" s="53" t="s">
        <v>3627</v>
      </c>
      <c r="C972" s="53" t="s">
        <v>3628</v>
      </c>
      <c r="D972" s="54">
        <v>7.27</v>
      </c>
      <c r="E972" s="55">
        <v>45195</v>
      </c>
      <c r="F972" s="58">
        <v>7.27</v>
      </c>
    </row>
    <row r="973" spans="1:6" ht="71.400000000000006" x14ac:dyDescent="0.5">
      <c r="A973" s="69"/>
      <c r="B973" s="53" t="s">
        <v>3681</v>
      </c>
      <c r="C973" s="53" t="s">
        <v>3682</v>
      </c>
      <c r="D973" s="54">
        <v>10.39</v>
      </c>
      <c r="E973" s="55">
        <v>45131</v>
      </c>
      <c r="F973" s="58">
        <v>10.39</v>
      </c>
    </row>
    <row r="974" spans="1:6" ht="40.799999999999997" x14ac:dyDescent="0.5">
      <c r="A974" s="69"/>
      <c r="B974" s="53" t="s">
        <v>3187</v>
      </c>
      <c r="C974" s="53" t="s">
        <v>3188</v>
      </c>
      <c r="D974" s="54">
        <v>13.19</v>
      </c>
      <c r="E974" s="55">
        <v>45114</v>
      </c>
      <c r="F974" s="58">
        <v>13.19</v>
      </c>
    </row>
    <row r="975" spans="1:6" ht="20.399999999999999" x14ac:dyDescent="0.5">
      <c r="A975" s="69"/>
      <c r="B975" s="53" t="s">
        <v>3683</v>
      </c>
      <c r="C975" s="53" t="s">
        <v>3684</v>
      </c>
      <c r="D975" s="54">
        <v>10.19</v>
      </c>
      <c r="E975" s="55">
        <v>45131</v>
      </c>
      <c r="F975" s="58">
        <v>10.19</v>
      </c>
    </row>
    <row r="976" spans="1:6" ht="30.6" x14ac:dyDescent="0.5">
      <c r="A976" s="69"/>
      <c r="B976" s="53" t="s">
        <v>3027</v>
      </c>
      <c r="C976" s="53" t="s">
        <v>3028</v>
      </c>
      <c r="D976" s="54">
        <v>2.99</v>
      </c>
      <c r="E976" s="55">
        <v>45182</v>
      </c>
      <c r="F976" s="58">
        <v>2.99</v>
      </c>
    </row>
    <row r="977" spans="1:6" ht="30.6" x14ac:dyDescent="0.5">
      <c r="A977" s="69"/>
      <c r="B977" s="53" t="s">
        <v>3176</v>
      </c>
      <c r="C977" s="53" t="s">
        <v>3177</v>
      </c>
      <c r="D977" s="54">
        <v>24</v>
      </c>
      <c r="E977" s="55">
        <v>45138</v>
      </c>
      <c r="F977" s="58">
        <v>24</v>
      </c>
    </row>
    <row r="978" spans="1:6" ht="20.399999999999999" x14ac:dyDescent="0.5">
      <c r="A978" s="69"/>
      <c r="B978" s="53" t="s">
        <v>3029</v>
      </c>
      <c r="C978" s="53" t="s">
        <v>3030</v>
      </c>
      <c r="D978" s="54">
        <v>25.64</v>
      </c>
      <c r="E978" s="55">
        <v>45147</v>
      </c>
      <c r="F978" s="58">
        <v>25.64</v>
      </c>
    </row>
    <row r="979" spans="1:6" ht="91.8" x14ac:dyDescent="0.5">
      <c r="A979" s="69"/>
      <c r="B979" s="53" t="s">
        <v>3713</v>
      </c>
      <c r="C979" s="53" t="s">
        <v>3714</v>
      </c>
      <c r="D979" s="54">
        <v>16.38</v>
      </c>
      <c r="E979" s="55">
        <v>45152</v>
      </c>
      <c r="F979" s="58">
        <v>16.38</v>
      </c>
    </row>
    <row r="980" spans="1:6" ht="30.6" x14ac:dyDescent="0.5">
      <c r="A980" s="69"/>
      <c r="B980" s="53" t="s">
        <v>3293</v>
      </c>
      <c r="C980" s="53" t="s">
        <v>3294</v>
      </c>
      <c r="D980" s="54">
        <v>28.5</v>
      </c>
      <c r="E980" s="55">
        <v>45164</v>
      </c>
      <c r="F980" s="58">
        <v>28.5</v>
      </c>
    </row>
    <row r="981" spans="1:6" ht="20.399999999999999" x14ac:dyDescent="0.5">
      <c r="A981" s="69" t="s">
        <v>351</v>
      </c>
      <c r="B981" s="53" t="s">
        <v>3005</v>
      </c>
      <c r="C981" s="53" t="s">
        <v>3006</v>
      </c>
      <c r="D981" s="54">
        <v>4.1900000000000004</v>
      </c>
      <c r="E981" s="55">
        <v>45117</v>
      </c>
      <c r="F981" s="58">
        <v>4.1900000000000004</v>
      </c>
    </row>
    <row r="982" spans="1:6" ht="102" x14ac:dyDescent="0.5">
      <c r="A982" s="69"/>
      <c r="B982" s="53" t="s">
        <v>3061</v>
      </c>
      <c r="C982" s="53" t="s">
        <v>3062</v>
      </c>
      <c r="D982" s="54">
        <v>9.59</v>
      </c>
      <c r="E982" s="55">
        <v>45121</v>
      </c>
      <c r="F982" s="58">
        <v>9.59</v>
      </c>
    </row>
    <row r="983" spans="1:6" ht="20.399999999999999" x14ac:dyDescent="0.5">
      <c r="A983" s="69"/>
      <c r="B983" s="53" t="s">
        <v>3629</v>
      </c>
      <c r="C983" s="53" t="s">
        <v>3630</v>
      </c>
      <c r="D983" s="54">
        <v>7.79</v>
      </c>
      <c r="E983" s="55">
        <v>45141</v>
      </c>
      <c r="F983" s="58">
        <v>7.79</v>
      </c>
    </row>
    <row r="984" spans="1:6" ht="71.400000000000006" x14ac:dyDescent="0.5">
      <c r="A984" s="69"/>
      <c r="B984" s="53" t="s">
        <v>3668</v>
      </c>
      <c r="C984" s="53" t="s">
        <v>3154</v>
      </c>
      <c r="D984" s="54">
        <v>27.99</v>
      </c>
      <c r="E984" s="55">
        <v>45170</v>
      </c>
      <c r="F984" s="58">
        <v>27.99</v>
      </c>
    </row>
    <row r="985" spans="1:6" ht="102" x14ac:dyDescent="0.5">
      <c r="A985" s="69"/>
      <c r="B985" s="53" t="s">
        <v>3072</v>
      </c>
      <c r="C985" s="53" t="s">
        <v>3073</v>
      </c>
      <c r="D985" s="54">
        <v>26.99</v>
      </c>
      <c r="E985" s="55">
        <v>45112</v>
      </c>
      <c r="F985" s="58">
        <v>26.99</v>
      </c>
    </row>
    <row r="986" spans="1:6" ht="20.399999999999999" x14ac:dyDescent="0.5">
      <c r="A986" s="69"/>
      <c r="B986" s="53" t="s">
        <v>3672</v>
      </c>
      <c r="C986" s="53" t="s">
        <v>3673</v>
      </c>
      <c r="D986" s="54">
        <v>26.99</v>
      </c>
      <c r="E986" s="55">
        <v>45180</v>
      </c>
      <c r="F986" s="58">
        <v>26.99</v>
      </c>
    </row>
    <row r="987" spans="1:6" ht="20.399999999999999" x14ac:dyDescent="0.5">
      <c r="A987" s="69"/>
      <c r="B987" s="53" t="s">
        <v>3116</v>
      </c>
      <c r="C987" s="53" t="s">
        <v>3117</v>
      </c>
      <c r="D987" s="54">
        <v>17.989999999999998</v>
      </c>
      <c r="E987" s="55">
        <v>45162</v>
      </c>
      <c r="F987" s="58">
        <v>17.989999999999998</v>
      </c>
    </row>
    <row r="988" spans="1:6" ht="20.399999999999999" x14ac:dyDescent="0.5">
      <c r="A988" s="69" t="s">
        <v>816</v>
      </c>
      <c r="B988" s="53" t="s">
        <v>3295</v>
      </c>
      <c r="C988" s="53" t="s">
        <v>3296</v>
      </c>
      <c r="D988" s="54">
        <v>16</v>
      </c>
      <c r="E988" s="55">
        <v>45175</v>
      </c>
      <c r="F988" s="58">
        <v>16</v>
      </c>
    </row>
    <row r="989" spans="1:6" ht="81.599999999999994" x14ac:dyDescent="0.5">
      <c r="A989" s="69"/>
      <c r="B989" s="53" t="s">
        <v>3249</v>
      </c>
      <c r="C989" s="53" t="s">
        <v>3250</v>
      </c>
      <c r="D989" s="54">
        <v>40</v>
      </c>
      <c r="E989" s="55">
        <v>45112</v>
      </c>
      <c r="F989" s="58">
        <v>40</v>
      </c>
    </row>
    <row r="990" spans="1:6" ht="20.399999999999999" x14ac:dyDescent="0.5">
      <c r="A990" s="69"/>
      <c r="B990" s="53" t="s">
        <v>3297</v>
      </c>
      <c r="C990" s="53" t="s">
        <v>3298</v>
      </c>
      <c r="D990" s="54">
        <v>14</v>
      </c>
      <c r="E990" s="55">
        <v>45127</v>
      </c>
      <c r="F990" s="58">
        <v>14</v>
      </c>
    </row>
    <row r="991" spans="1:6" ht="20.399999999999999" x14ac:dyDescent="0.5">
      <c r="A991" s="69"/>
      <c r="B991" s="53" t="s">
        <v>3299</v>
      </c>
      <c r="C991" s="53" t="s">
        <v>3300</v>
      </c>
      <c r="D991" s="54">
        <v>13.99</v>
      </c>
      <c r="E991" s="55">
        <v>45127</v>
      </c>
      <c r="F991" s="58">
        <v>13.99</v>
      </c>
    </row>
    <row r="992" spans="1:6" ht="30.6" x14ac:dyDescent="0.5">
      <c r="A992" s="69"/>
      <c r="B992" s="53" t="s">
        <v>3504</v>
      </c>
      <c r="C992" s="53" t="s">
        <v>3505</v>
      </c>
      <c r="D992" s="54">
        <v>7.99</v>
      </c>
      <c r="E992" s="55">
        <v>45185</v>
      </c>
      <c r="F992" s="58">
        <v>7.99</v>
      </c>
    </row>
    <row r="993" spans="1:6" ht="20.399999999999999" x14ac:dyDescent="0.5">
      <c r="A993" s="69"/>
      <c r="B993" s="53" t="s">
        <v>3098</v>
      </c>
      <c r="C993" s="53" t="s">
        <v>3099</v>
      </c>
      <c r="D993" s="54">
        <v>150</v>
      </c>
      <c r="E993" s="55">
        <v>45140</v>
      </c>
      <c r="F993" s="58">
        <v>150</v>
      </c>
    </row>
    <row r="994" spans="1:6" ht="20.399999999999999" x14ac:dyDescent="0.5">
      <c r="A994" s="69"/>
      <c r="B994" s="53" t="s">
        <v>3631</v>
      </c>
      <c r="C994" s="53" t="s">
        <v>3632</v>
      </c>
      <c r="D994" s="54">
        <v>17.989999999999998</v>
      </c>
      <c r="E994" s="55">
        <v>45196</v>
      </c>
      <c r="F994" s="58">
        <v>17.989999999999998</v>
      </c>
    </row>
    <row r="995" spans="1:6" ht="20.399999999999999" x14ac:dyDescent="0.5">
      <c r="A995" s="69"/>
      <c r="B995" s="53" t="s">
        <v>3063</v>
      </c>
      <c r="C995" s="53" t="s">
        <v>3064</v>
      </c>
      <c r="D995" s="54">
        <v>19.989999999999998</v>
      </c>
      <c r="E995" s="55">
        <v>45177</v>
      </c>
      <c r="F995" s="58">
        <v>19.989999999999998</v>
      </c>
    </row>
    <row r="996" spans="1:6" ht="20.399999999999999" x14ac:dyDescent="0.5">
      <c r="A996" s="69"/>
      <c r="B996" s="53" t="s">
        <v>3251</v>
      </c>
      <c r="C996" s="53" t="s">
        <v>3252</v>
      </c>
      <c r="D996" s="54">
        <v>30</v>
      </c>
      <c r="E996" s="55">
        <v>45124</v>
      </c>
      <c r="F996" s="58">
        <v>30</v>
      </c>
    </row>
    <row r="997" spans="1:6" ht="40.799999999999997" x14ac:dyDescent="0.5">
      <c r="A997" s="69" t="s">
        <v>665</v>
      </c>
      <c r="B997" s="53" t="s">
        <v>3589</v>
      </c>
      <c r="C997" s="53" t="s">
        <v>3590</v>
      </c>
      <c r="D997" s="54">
        <v>10</v>
      </c>
      <c r="E997" s="55">
        <v>45112</v>
      </c>
      <c r="F997" s="58">
        <v>10</v>
      </c>
    </row>
    <row r="998" spans="1:6" ht="30.6" x14ac:dyDescent="0.5">
      <c r="A998" s="69"/>
      <c r="B998" s="53" t="s">
        <v>3591</v>
      </c>
      <c r="C998" s="53" t="s">
        <v>3592</v>
      </c>
      <c r="D998" s="54">
        <v>15</v>
      </c>
      <c r="E998" s="55">
        <v>45112</v>
      </c>
      <c r="F998" s="58">
        <v>15</v>
      </c>
    </row>
    <row r="999" spans="1:6" ht="20.399999999999999" x14ac:dyDescent="0.5">
      <c r="A999" s="69"/>
      <c r="B999" s="53" t="s">
        <v>3593</v>
      </c>
      <c r="C999" s="53" t="s">
        <v>3594</v>
      </c>
      <c r="D999" s="54">
        <v>4</v>
      </c>
      <c r="E999" s="55">
        <v>45112</v>
      </c>
      <c r="F999" s="58">
        <v>4</v>
      </c>
    </row>
    <row r="1000" spans="1:6" ht="40.799999999999997" x14ac:dyDescent="0.5">
      <c r="A1000" s="53" t="s">
        <v>241</v>
      </c>
      <c r="B1000" s="53" t="s">
        <v>3517</v>
      </c>
      <c r="C1000" s="53" t="s">
        <v>3518</v>
      </c>
      <c r="D1000" s="54">
        <v>5</v>
      </c>
      <c r="E1000" s="55">
        <v>45112</v>
      </c>
      <c r="F1000" s="58">
        <v>5</v>
      </c>
    </row>
    <row r="1001" spans="1:6" ht="71.400000000000006" x14ac:dyDescent="0.5">
      <c r="A1001" s="69" t="s">
        <v>583</v>
      </c>
      <c r="B1001" s="53" t="s">
        <v>3253</v>
      </c>
      <c r="C1001" s="53" t="s">
        <v>3254</v>
      </c>
      <c r="D1001" s="54">
        <v>29</v>
      </c>
      <c r="E1001" s="55">
        <v>45113</v>
      </c>
      <c r="F1001" s="58">
        <v>29</v>
      </c>
    </row>
    <row r="1002" spans="1:6" ht="20.399999999999999" x14ac:dyDescent="0.5">
      <c r="A1002" s="69"/>
      <c r="B1002" s="53" t="s">
        <v>3123</v>
      </c>
      <c r="C1002" s="53" t="s">
        <v>3124</v>
      </c>
      <c r="D1002" s="54">
        <v>17</v>
      </c>
      <c r="E1002" s="55">
        <v>45141</v>
      </c>
      <c r="F1002" s="58">
        <v>17</v>
      </c>
    </row>
    <row r="1003" spans="1:6" ht="30.6" x14ac:dyDescent="0.5">
      <c r="A1003" s="53" t="s">
        <v>672</v>
      </c>
      <c r="B1003" s="53" t="s">
        <v>3130</v>
      </c>
      <c r="C1003" s="53" t="s">
        <v>3131</v>
      </c>
      <c r="D1003" s="54">
        <v>30</v>
      </c>
      <c r="E1003" s="55">
        <v>45180</v>
      </c>
      <c r="F1003" s="58">
        <v>30</v>
      </c>
    </row>
    <row r="1004" spans="1:6" ht="20.399999999999999" x14ac:dyDescent="0.5">
      <c r="A1004" s="69" t="s">
        <v>402</v>
      </c>
      <c r="B1004" s="53" t="s">
        <v>3633</v>
      </c>
      <c r="C1004" s="53" t="s">
        <v>3634</v>
      </c>
      <c r="D1004" s="54">
        <v>16.989999999999998</v>
      </c>
      <c r="E1004" s="55">
        <v>45196</v>
      </c>
      <c r="F1004" s="58">
        <v>16.989999999999998</v>
      </c>
    </row>
    <row r="1005" spans="1:6" ht="71.400000000000006" x14ac:dyDescent="0.5">
      <c r="A1005" s="69"/>
      <c r="B1005" s="53" t="s">
        <v>3132</v>
      </c>
      <c r="C1005" s="53" t="s">
        <v>3133</v>
      </c>
      <c r="D1005" s="54">
        <v>26.95</v>
      </c>
      <c r="E1005" s="55">
        <v>45160</v>
      </c>
      <c r="F1005" s="58">
        <v>26.95</v>
      </c>
    </row>
    <row r="1006" spans="1:6" ht="40.799999999999997" x14ac:dyDescent="0.5">
      <c r="A1006" s="53" t="s">
        <v>505</v>
      </c>
      <c r="B1006" s="53" t="s">
        <v>3369</v>
      </c>
      <c r="C1006" s="53" t="s">
        <v>3370</v>
      </c>
      <c r="D1006" s="54">
        <v>15</v>
      </c>
      <c r="E1006" s="55">
        <v>45147</v>
      </c>
      <c r="F1006" s="58">
        <v>15</v>
      </c>
    </row>
    <row r="1007" spans="1:6" ht="40.799999999999997" x14ac:dyDescent="0.5">
      <c r="A1007" s="69" t="s">
        <v>354</v>
      </c>
      <c r="B1007" s="53" t="s">
        <v>3255</v>
      </c>
      <c r="C1007" s="53" t="s">
        <v>3256</v>
      </c>
      <c r="D1007" s="54">
        <v>25</v>
      </c>
      <c r="E1007" s="55">
        <v>45142</v>
      </c>
      <c r="F1007" s="58">
        <v>25</v>
      </c>
    </row>
    <row r="1008" spans="1:6" ht="40.799999999999997" x14ac:dyDescent="0.5">
      <c r="A1008" s="69"/>
      <c r="B1008" s="53" t="s">
        <v>3192</v>
      </c>
      <c r="C1008" s="53" t="s">
        <v>3193</v>
      </c>
      <c r="D1008" s="54">
        <v>27</v>
      </c>
      <c r="E1008" s="55">
        <v>45125</v>
      </c>
      <c r="F1008" s="58">
        <v>27</v>
      </c>
    </row>
    <row r="1009" spans="1:6" ht="20.399999999999999" x14ac:dyDescent="0.5">
      <c r="A1009" s="69"/>
      <c r="B1009" s="53" t="s">
        <v>3257</v>
      </c>
      <c r="C1009" s="53" t="s">
        <v>3258</v>
      </c>
      <c r="D1009" s="54">
        <v>18</v>
      </c>
      <c r="E1009" s="55">
        <v>45112</v>
      </c>
      <c r="F1009" s="58">
        <v>18</v>
      </c>
    </row>
    <row r="1010" spans="1:6" ht="20.399999999999999" x14ac:dyDescent="0.5">
      <c r="A1010" s="69"/>
      <c r="B1010" s="53" t="s">
        <v>3155</v>
      </c>
      <c r="C1010" s="53" t="s">
        <v>3156</v>
      </c>
      <c r="D1010" s="54">
        <v>28</v>
      </c>
      <c r="E1010" s="55">
        <v>45128</v>
      </c>
      <c r="F1010" s="58">
        <v>28</v>
      </c>
    </row>
    <row r="1011" spans="1:6" ht="20.399999999999999" x14ac:dyDescent="0.5">
      <c r="A1011" s="69"/>
      <c r="B1011" s="53" t="s">
        <v>3362</v>
      </c>
      <c r="C1011" s="53" t="s">
        <v>3363</v>
      </c>
      <c r="D1011" s="54">
        <v>29</v>
      </c>
      <c r="E1011" s="55">
        <v>45168</v>
      </c>
      <c r="F1011" s="58">
        <v>29</v>
      </c>
    </row>
    <row r="1012" spans="1:6" ht="20.399999999999999" x14ac:dyDescent="0.5">
      <c r="A1012" s="69" t="s">
        <v>291</v>
      </c>
      <c r="B1012" s="53" t="s">
        <v>3195</v>
      </c>
      <c r="C1012" s="53" t="s">
        <v>3196</v>
      </c>
      <c r="D1012" s="54">
        <v>30</v>
      </c>
      <c r="E1012" s="55">
        <v>45167</v>
      </c>
      <c r="F1012" s="58">
        <v>30</v>
      </c>
    </row>
    <row r="1013" spans="1:6" ht="71.400000000000006" x14ac:dyDescent="0.5">
      <c r="A1013" s="69"/>
      <c r="B1013" s="53" t="s">
        <v>3157</v>
      </c>
      <c r="C1013" s="53" t="s">
        <v>3158</v>
      </c>
      <c r="D1013" s="54">
        <v>16.5</v>
      </c>
      <c r="E1013" s="55">
        <v>45142</v>
      </c>
      <c r="F1013" s="58">
        <v>16.5</v>
      </c>
    </row>
    <row r="1014" spans="1:6" ht="20.399999999999999" x14ac:dyDescent="0.5">
      <c r="A1014" s="69"/>
      <c r="B1014" s="53" t="s">
        <v>3432</v>
      </c>
      <c r="C1014" s="53" t="s">
        <v>3433</v>
      </c>
      <c r="D1014" s="54">
        <v>45</v>
      </c>
      <c r="E1014" s="55">
        <v>45195</v>
      </c>
      <c r="F1014" s="58">
        <v>45</v>
      </c>
    </row>
    <row r="1015" spans="1:6" ht="20.399999999999999" x14ac:dyDescent="0.5">
      <c r="A1015" s="69"/>
      <c r="B1015" s="53" t="s">
        <v>3159</v>
      </c>
      <c r="C1015" s="53" t="s">
        <v>3160</v>
      </c>
      <c r="D1015" s="54">
        <v>6</v>
      </c>
      <c r="E1015" s="55">
        <v>45134</v>
      </c>
      <c r="F1015" s="58">
        <v>6</v>
      </c>
    </row>
    <row r="1016" spans="1:6" ht="20.399999999999999" x14ac:dyDescent="0.5">
      <c r="A1016" s="69"/>
      <c r="B1016" s="53" t="s">
        <v>3301</v>
      </c>
      <c r="C1016" s="53" t="s">
        <v>3302</v>
      </c>
      <c r="D1016" s="54">
        <v>7.5</v>
      </c>
      <c r="E1016" s="55">
        <v>45148</v>
      </c>
      <c r="F1016" s="58">
        <v>7.5</v>
      </c>
    </row>
    <row r="1017" spans="1:6" ht="20.399999999999999" x14ac:dyDescent="0.5">
      <c r="A1017" s="69"/>
      <c r="B1017" s="53" t="s">
        <v>3570</v>
      </c>
      <c r="C1017" s="53" t="s">
        <v>3571</v>
      </c>
      <c r="D1017" s="54">
        <v>6</v>
      </c>
      <c r="E1017" s="55">
        <v>45196</v>
      </c>
      <c r="F1017" s="58">
        <v>6</v>
      </c>
    </row>
    <row r="1018" spans="1:6" ht="20.399999999999999" x14ac:dyDescent="0.5">
      <c r="A1018" s="69"/>
      <c r="B1018" s="53" t="s">
        <v>3178</v>
      </c>
      <c r="C1018" s="53" t="s">
        <v>3179</v>
      </c>
      <c r="D1018" s="54">
        <v>11.5</v>
      </c>
      <c r="E1018" s="55">
        <v>45174</v>
      </c>
      <c r="F1018" s="58">
        <v>11.5</v>
      </c>
    </row>
    <row r="1019" spans="1:6" ht="20.399999999999999" x14ac:dyDescent="0.5">
      <c r="A1019" s="69"/>
      <c r="B1019" s="53" t="s">
        <v>3189</v>
      </c>
      <c r="C1019" s="53" t="s">
        <v>3190</v>
      </c>
      <c r="D1019" s="54">
        <v>10.5</v>
      </c>
      <c r="E1019" s="55">
        <v>45114</v>
      </c>
      <c r="F1019" s="58">
        <v>10.5</v>
      </c>
    </row>
    <row r="1020" spans="1:6" ht="30.6" x14ac:dyDescent="0.5">
      <c r="A1020" s="69"/>
      <c r="B1020" s="53" t="s">
        <v>3161</v>
      </c>
      <c r="C1020" s="53" t="s">
        <v>3162</v>
      </c>
      <c r="D1020" s="54">
        <v>11</v>
      </c>
      <c r="E1020" s="55">
        <v>45163</v>
      </c>
      <c r="F1020" s="58">
        <v>11</v>
      </c>
    </row>
    <row r="1021" spans="1:6" ht="81.599999999999994" x14ac:dyDescent="0.5">
      <c r="A1021" s="69"/>
      <c r="B1021" s="53" t="s">
        <v>3031</v>
      </c>
      <c r="C1021" s="53" t="s">
        <v>3032</v>
      </c>
      <c r="D1021" s="54">
        <v>12</v>
      </c>
      <c r="E1021" s="55">
        <v>45182</v>
      </c>
      <c r="F1021" s="58">
        <v>12</v>
      </c>
    </row>
    <row r="1022" spans="1:6" ht="91.8" x14ac:dyDescent="0.5">
      <c r="A1022" s="53" t="s">
        <v>440</v>
      </c>
      <c r="B1022" s="53" t="s">
        <v>3033</v>
      </c>
      <c r="C1022" s="53" t="s">
        <v>3034</v>
      </c>
      <c r="D1022" s="54">
        <v>40</v>
      </c>
      <c r="E1022" s="55">
        <v>45176</v>
      </c>
      <c r="F1022" s="58">
        <v>40</v>
      </c>
    </row>
    <row r="1023" spans="1:6" ht="102" x14ac:dyDescent="0.5">
      <c r="A1023" s="69" t="s">
        <v>443</v>
      </c>
      <c r="B1023" s="53" t="s">
        <v>3035</v>
      </c>
      <c r="C1023" s="53" t="s">
        <v>3036</v>
      </c>
      <c r="D1023" s="54">
        <v>9</v>
      </c>
      <c r="E1023" s="55">
        <v>45134</v>
      </c>
      <c r="F1023" s="58">
        <v>9</v>
      </c>
    </row>
    <row r="1024" spans="1:6" ht="20.399999999999999" x14ac:dyDescent="0.5">
      <c r="A1024" s="69"/>
      <c r="B1024" s="53" t="s">
        <v>3303</v>
      </c>
      <c r="C1024" s="53" t="s">
        <v>3304</v>
      </c>
      <c r="D1024" s="54">
        <v>15</v>
      </c>
      <c r="E1024" s="55">
        <v>45190</v>
      </c>
      <c r="F1024" s="58">
        <v>15</v>
      </c>
    </row>
    <row r="1025" spans="1:6" ht="71.400000000000006" x14ac:dyDescent="0.5">
      <c r="A1025" s="69" t="s">
        <v>1068</v>
      </c>
      <c r="B1025" s="53" t="s">
        <v>3355</v>
      </c>
      <c r="C1025" s="53" t="s">
        <v>3356</v>
      </c>
      <c r="D1025" s="54">
        <v>17</v>
      </c>
      <c r="E1025" s="55">
        <v>45189</v>
      </c>
      <c r="F1025" s="58">
        <v>17</v>
      </c>
    </row>
    <row r="1026" spans="1:6" ht="20.399999999999999" x14ac:dyDescent="0.5">
      <c r="A1026" s="69"/>
      <c r="B1026" s="53" t="s">
        <v>3494</v>
      </c>
      <c r="C1026" s="53" t="s">
        <v>3495</v>
      </c>
      <c r="D1026" s="54">
        <v>0</v>
      </c>
      <c r="E1026" s="55">
        <v>45169</v>
      </c>
      <c r="F1026" s="58">
        <v>0</v>
      </c>
    </row>
    <row r="1027" spans="1:6" ht="20.399999999999999" x14ac:dyDescent="0.5">
      <c r="A1027" s="69" t="s">
        <v>406</v>
      </c>
      <c r="B1027" s="53" t="s">
        <v>3452</v>
      </c>
      <c r="C1027" s="53" t="s">
        <v>3453</v>
      </c>
      <c r="D1027" s="54">
        <v>18</v>
      </c>
      <c r="E1027" s="55">
        <v>45157</v>
      </c>
      <c r="F1027" s="58">
        <v>18</v>
      </c>
    </row>
    <row r="1028" spans="1:6" ht="30.6" x14ac:dyDescent="0.5">
      <c r="A1028" s="69"/>
      <c r="B1028" s="53" t="s">
        <v>3465</v>
      </c>
      <c r="C1028" s="53" t="s">
        <v>3466</v>
      </c>
      <c r="D1028" s="54">
        <v>26</v>
      </c>
      <c r="E1028" s="55">
        <v>45136</v>
      </c>
      <c r="F1028" s="58">
        <v>26</v>
      </c>
    </row>
    <row r="1029" spans="1:6" ht="20.399999999999999" x14ac:dyDescent="0.5">
      <c r="A1029" s="69"/>
      <c r="B1029" s="53" t="s">
        <v>3535</v>
      </c>
      <c r="C1029" s="53" t="s">
        <v>3536</v>
      </c>
      <c r="D1029" s="54">
        <v>17</v>
      </c>
      <c r="E1029" s="55">
        <v>45194</v>
      </c>
      <c r="F1029" s="58">
        <v>17</v>
      </c>
    </row>
    <row r="1030" spans="1:6" ht="30.6" x14ac:dyDescent="0.5">
      <c r="A1030" s="69" t="s">
        <v>677</v>
      </c>
      <c r="B1030" s="53" t="s">
        <v>3443</v>
      </c>
      <c r="C1030" s="53" t="s">
        <v>3444</v>
      </c>
      <c r="D1030" s="54">
        <v>18</v>
      </c>
      <c r="E1030" s="55">
        <v>45118</v>
      </c>
      <c r="F1030" s="58">
        <v>18</v>
      </c>
    </row>
    <row r="1031" spans="1:6" ht="20.399999999999999" x14ac:dyDescent="0.5">
      <c r="A1031" s="69"/>
      <c r="B1031" s="53" t="s">
        <v>3715</v>
      </c>
      <c r="C1031" s="53" t="s">
        <v>3716</v>
      </c>
      <c r="D1031" s="54">
        <v>27</v>
      </c>
      <c r="E1031" s="55">
        <v>45183</v>
      </c>
      <c r="F1031" s="58">
        <v>27</v>
      </c>
    </row>
    <row r="1032" spans="1:6" ht="30.6" x14ac:dyDescent="0.5">
      <c r="A1032" s="69"/>
      <c r="B1032" s="53" t="s">
        <v>3416</v>
      </c>
      <c r="C1032" s="53" t="s">
        <v>3417</v>
      </c>
      <c r="D1032" s="54">
        <v>15</v>
      </c>
      <c r="E1032" s="55">
        <v>45197</v>
      </c>
      <c r="F1032" s="58">
        <v>15</v>
      </c>
    </row>
    <row r="1033" spans="1:6" ht="20.399999999999999" x14ac:dyDescent="0.5">
      <c r="A1033" s="69"/>
      <c r="B1033" s="53" t="s">
        <v>3259</v>
      </c>
      <c r="C1033" s="53" t="s">
        <v>3260</v>
      </c>
      <c r="D1033" s="54">
        <v>15</v>
      </c>
      <c r="E1033" s="55">
        <v>45118</v>
      </c>
      <c r="F1033" s="58">
        <v>15</v>
      </c>
    </row>
    <row r="1034" spans="1:6" ht="20.399999999999999" x14ac:dyDescent="0.5">
      <c r="A1034" s="69"/>
      <c r="B1034" s="53" t="s">
        <v>3467</v>
      </c>
      <c r="C1034" s="53" t="s">
        <v>3468</v>
      </c>
      <c r="D1034" s="54">
        <v>14</v>
      </c>
      <c r="E1034" s="55">
        <v>45161</v>
      </c>
      <c r="F1034" s="58">
        <v>14</v>
      </c>
    </row>
    <row r="1035" spans="1:6" ht="61.2" x14ac:dyDescent="0.5">
      <c r="A1035" s="69"/>
      <c r="B1035" s="53" t="s">
        <v>3469</v>
      </c>
      <c r="C1035" s="53" t="s">
        <v>3470</v>
      </c>
      <c r="D1035" s="54">
        <v>10</v>
      </c>
      <c r="E1035" s="55">
        <v>45185</v>
      </c>
      <c r="F1035" s="58">
        <v>10</v>
      </c>
    </row>
    <row r="1036" spans="1:6" ht="20.399999999999999" x14ac:dyDescent="0.5">
      <c r="A1036" s="69"/>
      <c r="B1036" s="53" t="s">
        <v>3471</v>
      </c>
      <c r="C1036" s="53" t="s">
        <v>3472</v>
      </c>
      <c r="D1036" s="54">
        <v>26</v>
      </c>
      <c r="E1036" s="55">
        <v>45162</v>
      </c>
      <c r="F1036" s="58">
        <v>26</v>
      </c>
    </row>
    <row r="1037" spans="1:6" ht="20.399999999999999" x14ac:dyDescent="0.5">
      <c r="A1037" s="69"/>
      <c r="B1037" s="53" t="s">
        <v>3660</v>
      </c>
      <c r="C1037" s="53" t="s">
        <v>3661</v>
      </c>
      <c r="D1037" s="54">
        <v>27</v>
      </c>
      <c r="E1037" s="55">
        <v>45177</v>
      </c>
      <c r="F1037" s="58">
        <v>27</v>
      </c>
    </row>
    <row r="1038" spans="1:6" ht="30.6" x14ac:dyDescent="0.5">
      <c r="A1038" s="69"/>
      <c r="B1038" s="53" t="s">
        <v>3445</v>
      </c>
      <c r="C1038" s="53" t="s">
        <v>3446</v>
      </c>
      <c r="D1038" s="54">
        <v>8</v>
      </c>
      <c r="E1038" s="55">
        <v>45126</v>
      </c>
      <c r="F1038" s="58">
        <v>8</v>
      </c>
    </row>
    <row r="1039" spans="1:6" ht="20.399999999999999" x14ac:dyDescent="0.5">
      <c r="A1039" s="69"/>
      <c r="B1039" s="53" t="s">
        <v>3473</v>
      </c>
      <c r="C1039" s="53" t="s">
        <v>3474</v>
      </c>
      <c r="D1039" s="54">
        <v>30</v>
      </c>
      <c r="E1039" s="55">
        <v>45139</v>
      </c>
      <c r="F1039" s="58">
        <v>30</v>
      </c>
    </row>
    <row r="1040" spans="1:6" ht="30.6" x14ac:dyDescent="0.5">
      <c r="A1040" s="69" t="s">
        <v>508</v>
      </c>
      <c r="B1040" s="53" t="s">
        <v>3208</v>
      </c>
      <c r="C1040" s="53" t="s">
        <v>3209</v>
      </c>
      <c r="D1040" s="54">
        <v>11.95</v>
      </c>
      <c r="E1040" s="55">
        <v>45167</v>
      </c>
      <c r="F1040" s="58">
        <v>11.95</v>
      </c>
    </row>
    <row r="1041" spans="1:6" ht="20.399999999999999" x14ac:dyDescent="0.5">
      <c r="A1041" s="69"/>
      <c r="B1041" s="53" t="s">
        <v>3074</v>
      </c>
      <c r="C1041" s="53" t="s">
        <v>3075</v>
      </c>
      <c r="D1041" s="54">
        <v>24.99</v>
      </c>
      <c r="E1041" s="55">
        <v>45195</v>
      </c>
      <c r="F1041" s="58">
        <v>24.99</v>
      </c>
    </row>
    <row r="1042" spans="1:6" ht="30.6" x14ac:dyDescent="0.5">
      <c r="A1042" s="69"/>
      <c r="B1042" s="53" t="s">
        <v>3572</v>
      </c>
      <c r="C1042" s="53" t="s">
        <v>3573</v>
      </c>
      <c r="D1042" s="54">
        <v>17</v>
      </c>
      <c r="E1042" s="55">
        <v>45196</v>
      </c>
      <c r="F1042" s="58">
        <v>17</v>
      </c>
    </row>
    <row r="1043" spans="1:6" ht="20.399999999999999" x14ac:dyDescent="0.5">
      <c r="A1043" s="69"/>
      <c r="B1043" s="53" t="s">
        <v>3144</v>
      </c>
      <c r="C1043" s="53" t="s">
        <v>3145</v>
      </c>
      <c r="D1043" s="54">
        <v>28</v>
      </c>
      <c r="E1043" s="55">
        <v>45161</v>
      </c>
      <c r="F1043" s="58">
        <v>28</v>
      </c>
    </row>
    <row r="1044" spans="1:6" ht="20.399999999999999" x14ac:dyDescent="0.5">
      <c r="A1044" s="69"/>
      <c r="B1044" s="53" t="s">
        <v>3537</v>
      </c>
      <c r="C1044" s="53" t="s">
        <v>3538</v>
      </c>
      <c r="D1044" s="54">
        <v>9.99</v>
      </c>
      <c r="E1044" s="55">
        <v>45148</v>
      </c>
      <c r="F1044" s="58">
        <v>9.99</v>
      </c>
    </row>
    <row r="1045" spans="1:6" ht="20.399999999999999" x14ac:dyDescent="0.5">
      <c r="A1045" s="69"/>
      <c r="B1045" s="53" t="s">
        <v>3305</v>
      </c>
      <c r="C1045" s="53" t="s">
        <v>3306</v>
      </c>
      <c r="D1045" s="54">
        <v>75</v>
      </c>
      <c r="E1045" s="55">
        <v>45161</v>
      </c>
      <c r="F1045" s="58">
        <v>75</v>
      </c>
    </row>
    <row r="1046" spans="1:6" ht="20.399999999999999" x14ac:dyDescent="0.5">
      <c r="A1046" s="69"/>
      <c r="B1046" s="53" t="s">
        <v>3722</v>
      </c>
      <c r="C1046" s="53" t="s">
        <v>3723</v>
      </c>
      <c r="D1046" s="54">
        <v>14.99</v>
      </c>
      <c r="E1046" s="55">
        <v>45195</v>
      </c>
      <c r="F1046" s="58">
        <v>14.99</v>
      </c>
    </row>
    <row r="1047" spans="1:6" ht="20.399999999999999" x14ac:dyDescent="0.5">
      <c r="A1047" s="69"/>
      <c r="B1047" s="53" t="s">
        <v>3612</v>
      </c>
      <c r="C1047" s="53" t="s">
        <v>3613</v>
      </c>
      <c r="D1047" s="54">
        <v>16.989999999999998</v>
      </c>
      <c r="E1047" s="55">
        <v>45196</v>
      </c>
      <c r="F1047" s="58">
        <v>16.989999999999998</v>
      </c>
    </row>
    <row r="1048" spans="1:6" ht="51" x14ac:dyDescent="0.5">
      <c r="A1048" s="69"/>
      <c r="B1048" s="53" t="s">
        <v>3037</v>
      </c>
      <c r="C1048" s="53" t="s">
        <v>3038</v>
      </c>
      <c r="D1048" s="54">
        <v>14.99</v>
      </c>
      <c r="E1048" s="55">
        <v>45189</v>
      </c>
      <c r="F1048" s="58">
        <v>14.99</v>
      </c>
    </row>
    <row r="1049" spans="1:6" ht="40.799999999999997" x14ac:dyDescent="0.5">
      <c r="A1049" s="69"/>
      <c r="B1049" s="53" t="s">
        <v>3635</v>
      </c>
      <c r="C1049" s="53" t="s">
        <v>3636</v>
      </c>
      <c r="D1049" s="54">
        <v>14.99</v>
      </c>
      <c r="E1049" s="55">
        <v>45197</v>
      </c>
      <c r="F1049" s="58">
        <v>14.99</v>
      </c>
    </row>
    <row r="1050" spans="1:6" ht="20.399999999999999" x14ac:dyDescent="0.5">
      <c r="A1050" s="69"/>
      <c r="B1050" s="53" t="s">
        <v>3405</v>
      </c>
      <c r="C1050" s="53" t="s">
        <v>3406</v>
      </c>
      <c r="D1050" s="54">
        <v>28</v>
      </c>
      <c r="E1050" s="55">
        <v>45195</v>
      </c>
      <c r="F1050" s="58">
        <v>28</v>
      </c>
    </row>
    <row r="1051" spans="1:6" ht="40.799999999999997" x14ac:dyDescent="0.5">
      <c r="A1051" s="69"/>
      <c r="B1051" s="53" t="s">
        <v>3519</v>
      </c>
      <c r="C1051" s="53" t="s">
        <v>3520</v>
      </c>
      <c r="D1051" s="54">
        <v>16.989999999999998</v>
      </c>
      <c r="E1051" s="55">
        <v>45112</v>
      </c>
      <c r="F1051" s="58">
        <v>16.989999999999998</v>
      </c>
    </row>
    <row r="1052" spans="1:6" ht="20.399999999999999" x14ac:dyDescent="0.5">
      <c r="A1052" s="69"/>
      <c r="B1052" s="53" t="s">
        <v>3039</v>
      </c>
      <c r="C1052" s="53" t="s">
        <v>3040</v>
      </c>
      <c r="D1052" s="54">
        <v>30</v>
      </c>
      <c r="E1052" s="55">
        <v>45189</v>
      </c>
      <c r="F1052" s="58">
        <v>30</v>
      </c>
    </row>
    <row r="1053" spans="1:6" ht="30.6" x14ac:dyDescent="0.5">
      <c r="A1053" s="69"/>
      <c r="B1053" s="53" t="s">
        <v>3261</v>
      </c>
      <c r="C1053" s="53" t="s">
        <v>3262</v>
      </c>
      <c r="D1053" s="54">
        <v>27.99</v>
      </c>
      <c r="E1053" s="55">
        <v>45189</v>
      </c>
      <c r="F1053" s="58">
        <v>27.99</v>
      </c>
    </row>
    <row r="1054" spans="1:6" ht="20.399999999999999" x14ac:dyDescent="0.5">
      <c r="A1054" s="69"/>
      <c r="B1054" s="53" t="s">
        <v>3418</v>
      </c>
      <c r="C1054" s="53" t="s">
        <v>3419</v>
      </c>
      <c r="D1054" s="54">
        <v>27.99</v>
      </c>
      <c r="E1054" s="55">
        <v>45155</v>
      </c>
      <c r="F1054" s="58">
        <v>27.99</v>
      </c>
    </row>
    <row r="1055" spans="1:6" ht="61.2" x14ac:dyDescent="0.5">
      <c r="A1055" s="69" t="s">
        <v>794</v>
      </c>
      <c r="B1055" s="53" t="s">
        <v>3574</v>
      </c>
      <c r="C1055" s="53" t="s">
        <v>717</v>
      </c>
      <c r="D1055" s="54">
        <v>16</v>
      </c>
      <c r="E1055" s="55">
        <v>45196</v>
      </c>
      <c r="F1055" s="58">
        <v>16</v>
      </c>
    </row>
    <row r="1056" spans="1:6" ht="30.6" x14ac:dyDescent="0.5">
      <c r="A1056" s="69"/>
      <c r="B1056" s="53" t="s">
        <v>3506</v>
      </c>
      <c r="C1056" s="53" t="s">
        <v>3507</v>
      </c>
      <c r="D1056" s="54">
        <v>9</v>
      </c>
      <c r="E1056" s="55">
        <v>45160</v>
      </c>
      <c r="F1056" s="58">
        <v>9</v>
      </c>
    </row>
    <row r="1057" spans="1:6" ht="40.799999999999997" x14ac:dyDescent="0.5">
      <c r="A1057" s="69"/>
      <c r="B1057" s="53" t="s">
        <v>3539</v>
      </c>
      <c r="C1057" s="53" t="s">
        <v>3540</v>
      </c>
      <c r="D1057" s="54">
        <v>28</v>
      </c>
      <c r="E1057" s="55">
        <v>45180</v>
      </c>
      <c r="F1057" s="58">
        <v>28</v>
      </c>
    </row>
    <row r="1058" spans="1:6" ht="40.799999999999997" x14ac:dyDescent="0.5">
      <c r="A1058" s="69"/>
      <c r="B1058" s="53" t="s">
        <v>3487</v>
      </c>
      <c r="C1058" s="53" t="s">
        <v>3488</v>
      </c>
      <c r="D1058" s="54">
        <v>17</v>
      </c>
      <c r="E1058" s="55">
        <v>45174</v>
      </c>
      <c r="F1058" s="58">
        <v>17</v>
      </c>
    </row>
    <row r="1059" spans="1:6" ht="20.399999999999999" x14ac:dyDescent="0.5">
      <c r="A1059" s="69" t="s">
        <v>512</v>
      </c>
      <c r="B1059" s="53" t="s">
        <v>3382</v>
      </c>
      <c r="C1059" s="53" t="s">
        <v>3383</v>
      </c>
      <c r="D1059" s="54">
        <v>15</v>
      </c>
      <c r="E1059" s="55">
        <v>45177</v>
      </c>
      <c r="F1059" s="58">
        <v>15</v>
      </c>
    </row>
    <row r="1060" spans="1:6" ht="20.399999999999999" x14ac:dyDescent="0.5">
      <c r="A1060" s="69"/>
      <c r="B1060" s="53" t="s">
        <v>3364</v>
      </c>
      <c r="C1060" s="53" t="s">
        <v>3365</v>
      </c>
      <c r="D1060" s="54">
        <v>22</v>
      </c>
      <c r="E1060" s="55">
        <v>45177</v>
      </c>
      <c r="F1060" s="58">
        <v>22</v>
      </c>
    </row>
    <row r="1061" spans="1:6" ht="30.6" x14ac:dyDescent="0.5">
      <c r="A1061" s="69" t="s">
        <v>682</v>
      </c>
      <c r="B1061" s="53" t="s">
        <v>3384</v>
      </c>
      <c r="C1061" s="53" t="s">
        <v>3385</v>
      </c>
      <c r="D1061" s="54">
        <v>15</v>
      </c>
      <c r="E1061" s="55">
        <v>45161</v>
      </c>
      <c r="F1061" s="58">
        <v>15</v>
      </c>
    </row>
    <row r="1062" spans="1:6" ht="40.799999999999997" x14ac:dyDescent="0.5">
      <c r="A1062" s="69"/>
      <c r="B1062" s="53" t="s">
        <v>3263</v>
      </c>
      <c r="C1062" s="53" t="s">
        <v>3264</v>
      </c>
      <c r="D1062" s="54">
        <v>19</v>
      </c>
      <c r="E1062" s="55">
        <v>45142</v>
      </c>
      <c r="F1062" s="58">
        <v>19</v>
      </c>
    </row>
    <row r="1063" spans="1:6" ht="30.6" x14ac:dyDescent="0.5">
      <c r="A1063" s="69"/>
      <c r="B1063" s="53" t="s">
        <v>3427</v>
      </c>
      <c r="C1063" s="53" t="s">
        <v>3428</v>
      </c>
      <c r="D1063" s="54">
        <v>30</v>
      </c>
      <c r="E1063" s="55">
        <v>45161</v>
      </c>
      <c r="F1063" s="58">
        <v>30</v>
      </c>
    </row>
    <row r="1064" spans="1:6" ht="51" x14ac:dyDescent="0.5">
      <c r="A1064" s="69" t="s">
        <v>685</v>
      </c>
      <c r="B1064" s="53" t="s">
        <v>3007</v>
      </c>
      <c r="C1064" s="53" t="s">
        <v>3008</v>
      </c>
      <c r="D1064" s="54">
        <v>20</v>
      </c>
      <c r="E1064" s="55">
        <v>45159</v>
      </c>
      <c r="F1064" s="58">
        <v>20</v>
      </c>
    </row>
    <row r="1065" spans="1:6" ht="20.399999999999999" x14ac:dyDescent="0.5">
      <c r="A1065" s="69"/>
      <c r="B1065" s="53" t="s">
        <v>3575</v>
      </c>
      <c r="C1065" s="53" t="s">
        <v>3576</v>
      </c>
      <c r="D1065" s="54">
        <v>10</v>
      </c>
      <c r="E1065" s="55">
        <v>45196</v>
      </c>
      <c r="F1065" s="58">
        <v>10</v>
      </c>
    </row>
    <row r="1066" spans="1:6" ht="30.6" x14ac:dyDescent="0.5">
      <c r="A1066" s="69"/>
      <c r="B1066" s="53" t="s">
        <v>3386</v>
      </c>
      <c r="C1066" s="53" t="s">
        <v>3387</v>
      </c>
      <c r="D1066" s="54">
        <v>16</v>
      </c>
      <c r="E1066" s="55">
        <v>45110</v>
      </c>
      <c r="F1066" s="58">
        <v>16</v>
      </c>
    </row>
    <row r="1067" spans="1:6" ht="71.400000000000006" x14ac:dyDescent="0.5">
      <c r="A1067" s="69" t="s">
        <v>294</v>
      </c>
      <c r="B1067" s="53" t="s">
        <v>3541</v>
      </c>
      <c r="C1067" s="53" t="s">
        <v>3542</v>
      </c>
      <c r="D1067" s="54">
        <v>19</v>
      </c>
      <c r="E1067" s="55">
        <v>45194</v>
      </c>
      <c r="F1067" s="58">
        <v>19</v>
      </c>
    </row>
    <row r="1068" spans="1:6" ht="30.6" x14ac:dyDescent="0.5">
      <c r="A1068" s="69"/>
      <c r="B1068" s="53" t="s">
        <v>3454</v>
      </c>
      <c r="C1068" s="53" t="s">
        <v>3455</v>
      </c>
      <c r="D1068" s="54">
        <v>26.95</v>
      </c>
      <c r="E1068" s="55">
        <v>45156</v>
      </c>
      <c r="F1068" s="58">
        <v>26.95</v>
      </c>
    </row>
    <row r="1069" spans="1:6" ht="30.6" x14ac:dyDescent="0.5">
      <c r="A1069" s="69"/>
      <c r="B1069" s="53" t="s">
        <v>3653</v>
      </c>
      <c r="C1069" s="53" t="s">
        <v>3654</v>
      </c>
      <c r="D1069" s="54">
        <v>15.99</v>
      </c>
      <c r="E1069" s="55">
        <v>45152</v>
      </c>
      <c r="F1069" s="58">
        <v>15.99</v>
      </c>
    </row>
    <row r="1070" spans="1:6" ht="20.399999999999999" x14ac:dyDescent="0.5">
      <c r="A1070" s="69"/>
      <c r="B1070" s="53" t="s">
        <v>3307</v>
      </c>
      <c r="C1070" s="53" t="s">
        <v>3308</v>
      </c>
      <c r="D1070" s="54">
        <v>28</v>
      </c>
      <c r="E1070" s="55">
        <v>45177</v>
      </c>
      <c r="F1070" s="58">
        <v>28</v>
      </c>
    </row>
    <row r="1071" spans="1:6" ht="30.6" x14ac:dyDescent="0.5">
      <c r="A1071" s="69" t="s">
        <v>266</v>
      </c>
      <c r="B1071" s="53" t="s">
        <v>3009</v>
      </c>
      <c r="C1071" s="53" t="s">
        <v>3010</v>
      </c>
      <c r="D1071" s="54">
        <v>27</v>
      </c>
      <c r="E1071" s="55">
        <v>45191</v>
      </c>
      <c r="F1071" s="58">
        <v>27</v>
      </c>
    </row>
    <row r="1072" spans="1:6" ht="30.6" x14ac:dyDescent="0.5">
      <c r="A1072" s="69"/>
      <c r="B1072" s="53" t="s">
        <v>3388</v>
      </c>
      <c r="C1072" s="53" t="s">
        <v>3389</v>
      </c>
      <c r="D1072" s="54">
        <v>18</v>
      </c>
      <c r="E1072" s="55">
        <v>45177</v>
      </c>
      <c r="F1072" s="58">
        <v>18</v>
      </c>
    </row>
    <row r="1073" spans="1:6" ht="71.400000000000006" x14ac:dyDescent="0.5">
      <c r="A1073" s="69" t="s">
        <v>374</v>
      </c>
      <c r="B1073" s="53" t="s">
        <v>3595</v>
      </c>
      <c r="C1073" s="53" t="s">
        <v>3596</v>
      </c>
      <c r="D1073" s="54">
        <v>27</v>
      </c>
      <c r="E1073" s="55">
        <v>45120</v>
      </c>
      <c r="F1073" s="58">
        <v>27</v>
      </c>
    </row>
    <row r="1074" spans="1:6" ht="30.6" x14ac:dyDescent="0.5">
      <c r="A1074" s="69"/>
      <c r="B1074" s="53" t="s">
        <v>3041</v>
      </c>
      <c r="C1074" s="53" t="s">
        <v>3042</v>
      </c>
      <c r="D1074" s="54">
        <v>38</v>
      </c>
      <c r="E1074" s="55">
        <v>45190</v>
      </c>
      <c r="F1074" s="58">
        <v>38</v>
      </c>
    </row>
    <row r="1075" spans="1:6" ht="40.799999999999997" x14ac:dyDescent="0.5">
      <c r="A1075" s="69" t="s">
        <v>692</v>
      </c>
      <c r="B1075" s="53" t="s">
        <v>3180</v>
      </c>
      <c r="C1075" s="53" t="s">
        <v>3181</v>
      </c>
      <c r="D1075" s="54">
        <v>3.99</v>
      </c>
      <c r="E1075" s="55">
        <v>45124</v>
      </c>
      <c r="F1075" s="58">
        <v>3.99</v>
      </c>
    </row>
    <row r="1076" spans="1:6" ht="20.399999999999999" x14ac:dyDescent="0.5">
      <c r="A1076" s="69"/>
      <c r="B1076" s="53" t="s">
        <v>3366</v>
      </c>
      <c r="C1076" s="53" t="s">
        <v>3367</v>
      </c>
      <c r="D1076" s="54">
        <v>35</v>
      </c>
      <c r="E1076" s="55">
        <v>45177</v>
      </c>
      <c r="F1076" s="58">
        <v>35</v>
      </c>
    </row>
    <row r="1077" spans="1:6" ht="30.6" x14ac:dyDescent="0.5">
      <c r="A1077" s="69"/>
      <c r="B1077" s="53" t="s">
        <v>3390</v>
      </c>
      <c r="C1077" s="53" t="s">
        <v>3391</v>
      </c>
      <c r="D1077" s="54">
        <v>10.73</v>
      </c>
      <c r="E1077" s="55">
        <v>45177</v>
      </c>
      <c r="F1077" s="58">
        <v>10.73</v>
      </c>
    </row>
    <row r="1078" spans="1:6" ht="122.4" x14ac:dyDescent="0.5">
      <c r="A1078" s="69" t="s">
        <v>313</v>
      </c>
      <c r="B1078" s="53" t="s">
        <v>3685</v>
      </c>
      <c r="C1078" s="53" t="s">
        <v>3686</v>
      </c>
      <c r="D1078" s="54">
        <v>20</v>
      </c>
      <c r="E1078" s="55">
        <v>45168</v>
      </c>
      <c r="F1078" s="58">
        <v>20</v>
      </c>
    </row>
    <row r="1079" spans="1:6" ht="20.399999999999999" x14ac:dyDescent="0.5">
      <c r="A1079" s="69"/>
      <c r="B1079" s="53" t="s">
        <v>3475</v>
      </c>
      <c r="C1079" s="53" t="s">
        <v>3476</v>
      </c>
      <c r="D1079" s="54">
        <v>16</v>
      </c>
      <c r="E1079" s="55">
        <v>45115</v>
      </c>
      <c r="F1079" s="58">
        <v>16</v>
      </c>
    </row>
    <row r="1080" spans="1:6" ht="20.399999999999999" x14ac:dyDescent="0.5">
      <c r="A1080" s="69"/>
      <c r="B1080" s="53" t="s">
        <v>3163</v>
      </c>
      <c r="C1080" s="53" t="s">
        <v>3164</v>
      </c>
      <c r="D1080" s="54">
        <v>27.99</v>
      </c>
      <c r="E1080" s="55">
        <v>45185</v>
      </c>
      <c r="F1080" s="58">
        <v>27.99</v>
      </c>
    </row>
    <row r="1081" spans="1:6" ht="51" x14ac:dyDescent="0.5">
      <c r="A1081" s="69"/>
      <c r="B1081" s="53" t="s">
        <v>3392</v>
      </c>
      <c r="C1081" s="53" t="s">
        <v>3393</v>
      </c>
      <c r="D1081" s="54">
        <v>19.989999999999998</v>
      </c>
      <c r="E1081" s="55">
        <v>45178</v>
      </c>
      <c r="F1081" s="58">
        <v>19.989999999999998</v>
      </c>
    </row>
    <row r="1082" spans="1:6" ht="30.6" x14ac:dyDescent="0.5">
      <c r="A1082" s="69"/>
      <c r="B1082" s="53" t="s">
        <v>3210</v>
      </c>
      <c r="C1082" s="53" t="s">
        <v>546</v>
      </c>
      <c r="D1082" s="54">
        <v>7.99</v>
      </c>
      <c r="E1082" s="55">
        <v>45127</v>
      </c>
      <c r="F1082" s="58">
        <v>7.99</v>
      </c>
    </row>
    <row r="1083" spans="1:6" ht="20.399999999999999" x14ac:dyDescent="0.5">
      <c r="A1083" s="69"/>
      <c r="B1083" s="53" t="s">
        <v>3447</v>
      </c>
      <c r="C1083" s="53" t="s">
        <v>3448</v>
      </c>
      <c r="D1083" s="54">
        <v>8.99</v>
      </c>
      <c r="E1083" s="55">
        <v>45126</v>
      </c>
      <c r="F1083" s="58">
        <v>8.99</v>
      </c>
    </row>
    <row r="1084" spans="1:6" ht="61.2" x14ac:dyDescent="0.5">
      <c r="A1084" s="53" t="s">
        <v>895</v>
      </c>
      <c r="B1084" s="53" t="s">
        <v>3449</v>
      </c>
      <c r="C1084" s="53" t="s">
        <v>3450</v>
      </c>
      <c r="D1084" s="54">
        <v>19.95</v>
      </c>
      <c r="E1084" s="55">
        <v>45189</v>
      </c>
      <c r="F1084" s="58">
        <v>19.95</v>
      </c>
    </row>
    <row r="1085" spans="1:6" ht="20.399999999999999" x14ac:dyDescent="0.5">
      <c r="A1085" s="69" t="s">
        <v>297</v>
      </c>
      <c r="B1085" s="53" t="s">
        <v>3496</v>
      </c>
      <c r="C1085" s="53" t="s">
        <v>3497</v>
      </c>
      <c r="D1085" s="54">
        <v>15.99</v>
      </c>
      <c r="E1085" s="55">
        <v>45153</v>
      </c>
      <c r="F1085" s="58">
        <v>15.99</v>
      </c>
    </row>
    <row r="1086" spans="1:6" ht="20.399999999999999" x14ac:dyDescent="0.5">
      <c r="A1086" s="69"/>
      <c r="B1086" s="53" t="s">
        <v>3084</v>
      </c>
      <c r="C1086" s="53" t="s">
        <v>3085</v>
      </c>
      <c r="D1086" s="54">
        <v>24.99</v>
      </c>
      <c r="E1086" s="55">
        <v>45148</v>
      </c>
      <c r="F1086" s="58">
        <v>24.99</v>
      </c>
    </row>
    <row r="1087" spans="1:6" ht="51" x14ac:dyDescent="0.5">
      <c r="A1087" s="69"/>
      <c r="B1087" s="53" t="s">
        <v>3100</v>
      </c>
      <c r="C1087" s="53" t="s">
        <v>3101</v>
      </c>
      <c r="D1087" s="54">
        <v>23.99</v>
      </c>
      <c r="E1087" s="55">
        <v>45154</v>
      </c>
      <c r="F1087" s="58">
        <v>23.99</v>
      </c>
    </row>
    <row r="1088" spans="1:6" ht="20.399999999999999" x14ac:dyDescent="0.5">
      <c r="A1088" s="69"/>
      <c r="B1088" s="53" t="s">
        <v>3265</v>
      </c>
      <c r="C1088" s="53" t="s">
        <v>3266</v>
      </c>
      <c r="D1088" s="54">
        <v>13.99</v>
      </c>
      <c r="E1088" s="55">
        <v>45115</v>
      </c>
      <c r="F1088" s="58">
        <v>13.99</v>
      </c>
    </row>
    <row r="1089" spans="1:6" ht="40.799999999999997" x14ac:dyDescent="0.5">
      <c r="A1089" s="69"/>
      <c r="B1089" s="53" t="s">
        <v>3357</v>
      </c>
      <c r="C1089" s="53" t="s">
        <v>3358</v>
      </c>
      <c r="D1089" s="54">
        <v>13</v>
      </c>
      <c r="E1089" s="55">
        <v>45113</v>
      </c>
      <c r="F1089" s="58">
        <v>13</v>
      </c>
    </row>
    <row r="1090" spans="1:6" ht="30.6" x14ac:dyDescent="0.5">
      <c r="A1090" s="69" t="s">
        <v>273</v>
      </c>
      <c r="B1090" s="53" t="s">
        <v>3637</v>
      </c>
      <c r="C1090" s="53" t="s">
        <v>3638</v>
      </c>
      <c r="D1090" s="54">
        <v>7</v>
      </c>
      <c r="E1090" s="55">
        <v>45195</v>
      </c>
      <c r="F1090" s="58">
        <v>7</v>
      </c>
    </row>
    <row r="1091" spans="1:6" ht="20.399999999999999" x14ac:dyDescent="0.5">
      <c r="A1091" s="69"/>
      <c r="B1091" s="53" t="s">
        <v>3139</v>
      </c>
      <c r="C1091" s="53" t="s">
        <v>3140</v>
      </c>
      <c r="D1091" s="54">
        <v>18</v>
      </c>
      <c r="E1091" s="55">
        <v>45148</v>
      </c>
      <c r="F1091" s="58">
        <v>18</v>
      </c>
    </row>
    <row r="1092" spans="1:6" ht="30.6" x14ac:dyDescent="0.5">
      <c r="A1092" s="69"/>
      <c r="B1092" s="53" t="s">
        <v>3586</v>
      </c>
      <c r="C1092" s="53" t="s">
        <v>3587</v>
      </c>
      <c r="D1092" s="54">
        <v>28</v>
      </c>
      <c r="E1092" s="55">
        <v>45135</v>
      </c>
      <c r="F1092" s="58">
        <v>28</v>
      </c>
    </row>
    <row r="1093" spans="1:6" ht="20.399999999999999" x14ac:dyDescent="0.5">
      <c r="A1093" s="69"/>
      <c r="B1093" s="53" t="s">
        <v>3267</v>
      </c>
      <c r="C1093" s="53" t="s">
        <v>3268</v>
      </c>
      <c r="D1093" s="54">
        <v>10</v>
      </c>
      <c r="E1093" s="55">
        <v>45146</v>
      </c>
      <c r="F1093" s="58">
        <v>10</v>
      </c>
    </row>
    <row r="1094" spans="1:6" ht="30.6" x14ac:dyDescent="0.5">
      <c r="A1094" s="69"/>
      <c r="B1094" s="53" t="s">
        <v>3501</v>
      </c>
      <c r="C1094" s="53" t="s">
        <v>3502</v>
      </c>
      <c r="D1094" s="54">
        <v>16</v>
      </c>
      <c r="E1094" s="55">
        <v>45125</v>
      </c>
      <c r="F1094" s="58">
        <v>16</v>
      </c>
    </row>
    <row r="1095" spans="1:6" ht="71.400000000000006" x14ac:dyDescent="0.5">
      <c r="A1095" s="69"/>
      <c r="B1095" s="53" t="s">
        <v>3102</v>
      </c>
      <c r="C1095" s="53" t="s">
        <v>3103</v>
      </c>
      <c r="D1095" s="54">
        <v>28</v>
      </c>
      <c r="E1095" s="55">
        <v>45183</v>
      </c>
      <c r="F1095" s="58">
        <v>28</v>
      </c>
    </row>
    <row r="1096" spans="1:6" ht="30.6" x14ac:dyDescent="0.5">
      <c r="A1096" s="53" t="s">
        <v>954</v>
      </c>
      <c r="B1096" s="53" t="s">
        <v>3708</v>
      </c>
      <c r="C1096" s="53" t="s">
        <v>3709</v>
      </c>
      <c r="D1096" s="54">
        <v>13</v>
      </c>
      <c r="E1096" s="55">
        <v>45126</v>
      </c>
      <c r="F1096" s="58">
        <v>13</v>
      </c>
    </row>
    <row r="1097" spans="1:6" ht="122.4" x14ac:dyDescent="0.5">
      <c r="A1097" s="53" t="s">
        <v>907</v>
      </c>
      <c r="B1097" s="53" t="s">
        <v>3456</v>
      </c>
      <c r="C1097" s="53" t="s">
        <v>3457</v>
      </c>
      <c r="D1097" s="54">
        <v>26</v>
      </c>
      <c r="E1097" s="55">
        <v>45184</v>
      </c>
      <c r="F1097" s="58">
        <v>26</v>
      </c>
    </row>
    <row r="1098" spans="1:6" ht="20.399999999999999" x14ac:dyDescent="0.5">
      <c r="A1098" s="69" t="s">
        <v>2799</v>
      </c>
      <c r="B1098" s="53" t="s">
        <v>3410</v>
      </c>
      <c r="C1098" s="53" t="s">
        <v>3411</v>
      </c>
      <c r="D1098" s="54">
        <v>13</v>
      </c>
      <c r="E1098" s="55">
        <v>45174</v>
      </c>
      <c r="F1098" s="58">
        <v>13</v>
      </c>
    </row>
    <row r="1099" spans="1:6" ht="61.2" x14ac:dyDescent="0.5">
      <c r="A1099" s="69"/>
      <c r="B1099" s="53" t="s">
        <v>3577</v>
      </c>
      <c r="C1099" s="53" t="s">
        <v>3578</v>
      </c>
      <c r="D1099" s="54">
        <v>29</v>
      </c>
      <c r="E1099" s="55">
        <v>45196</v>
      </c>
      <c r="F1099" s="58">
        <v>29</v>
      </c>
    </row>
    <row r="1100" spans="1:6" ht="30.6" x14ac:dyDescent="0.5">
      <c r="A1100" s="69" t="s">
        <v>910</v>
      </c>
      <c r="B1100" s="53" t="s">
        <v>3597</v>
      </c>
      <c r="C1100" s="53" t="s">
        <v>3598</v>
      </c>
      <c r="D1100" s="54">
        <v>15</v>
      </c>
      <c r="E1100" s="55">
        <v>45132</v>
      </c>
      <c r="F1100" s="58">
        <v>15</v>
      </c>
    </row>
    <row r="1101" spans="1:6" ht="20.399999999999999" x14ac:dyDescent="0.5">
      <c r="A1101" s="69"/>
      <c r="B1101" s="53" t="s">
        <v>3697</v>
      </c>
      <c r="C1101" s="53" t="s">
        <v>3698</v>
      </c>
      <c r="D1101" s="54">
        <v>10</v>
      </c>
      <c r="E1101" s="55">
        <v>45196</v>
      </c>
      <c r="F1101" s="58">
        <v>10</v>
      </c>
    </row>
    <row r="1102" spans="1:6" ht="61.2" x14ac:dyDescent="0.5">
      <c r="A1102" s="69"/>
      <c r="B1102" s="53" t="s">
        <v>3655</v>
      </c>
      <c r="C1102" s="53" t="s">
        <v>3656</v>
      </c>
      <c r="D1102" s="54">
        <v>15</v>
      </c>
      <c r="E1102" s="55">
        <v>45161</v>
      </c>
      <c r="F1102" s="58">
        <v>15</v>
      </c>
    </row>
    <row r="1103" spans="1:6" ht="40.799999999999997" x14ac:dyDescent="0.5">
      <c r="A1103" s="69"/>
      <c r="B1103" s="53" t="s">
        <v>3309</v>
      </c>
      <c r="C1103" s="53" t="s">
        <v>3310</v>
      </c>
      <c r="D1103" s="54">
        <v>10</v>
      </c>
      <c r="E1103" s="55">
        <v>45156</v>
      </c>
      <c r="F1103" s="58">
        <v>10</v>
      </c>
    </row>
    <row r="1104" spans="1:6" ht="81.599999999999994" x14ac:dyDescent="0.5">
      <c r="A1104" s="69"/>
      <c r="B1104" s="53" t="s">
        <v>3043</v>
      </c>
      <c r="C1104" s="53" t="s">
        <v>3044</v>
      </c>
      <c r="D1104" s="54">
        <v>19</v>
      </c>
      <c r="E1104" s="55">
        <v>45161</v>
      </c>
      <c r="F1104" s="58">
        <v>19</v>
      </c>
    </row>
    <row r="1105" spans="1:6" ht="40.799999999999997" x14ac:dyDescent="0.5">
      <c r="A1105" s="69"/>
      <c r="B1105" s="53" t="s">
        <v>3543</v>
      </c>
      <c r="C1105" s="53" t="s">
        <v>3544</v>
      </c>
      <c r="D1105" s="54">
        <v>28</v>
      </c>
      <c r="E1105" s="55">
        <v>45149</v>
      </c>
      <c r="F1105" s="58">
        <v>28</v>
      </c>
    </row>
    <row r="1106" spans="1:6" ht="81.599999999999994" x14ac:dyDescent="0.5">
      <c r="A1106" s="69" t="s">
        <v>316</v>
      </c>
      <c r="B1106" s="53" t="s">
        <v>3359</v>
      </c>
      <c r="C1106" s="53" t="s">
        <v>3360</v>
      </c>
      <c r="D1106" s="54">
        <v>17</v>
      </c>
      <c r="E1106" s="55">
        <v>45176</v>
      </c>
      <c r="F1106" s="58">
        <v>17</v>
      </c>
    </row>
    <row r="1107" spans="1:6" ht="20.399999999999999" x14ac:dyDescent="0.5">
      <c r="A1107" s="69"/>
      <c r="B1107" s="53" t="s">
        <v>3687</v>
      </c>
      <c r="C1107" s="53" t="s">
        <v>3688</v>
      </c>
      <c r="D1107" s="54">
        <v>15</v>
      </c>
      <c r="E1107" s="55">
        <v>45145</v>
      </c>
      <c r="F1107" s="58">
        <v>15</v>
      </c>
    </row>
    <row r="1108" spans="1:6" ht="30.6" x14ac:dyDescent="0.5">
      <c r="A1108" s="69"/>
      <c r="B1108" s="53" t="s">
        <v>3639</v>
      </c>
      <c r="C1108" s="53" t="s">
        <v>3640</v>
      </c>
      <c r="D1108" s="54">
        <v>6</v>
      </c>
      <c r="E1108" s="55">
        <v>45134</v>
      </c>
      <c r="F1108" s="58">
        <v>6</v>
      </c>
    </row>
    <row r="1109" spans="1:6" ht="61.2" x14ac:dyDescent="0.5">
      <c r="A1109" s="69"/>
      <c r="B1109" s="53" t="s">
        <v>3579</v>
      </c>
      <c r="C1109" s="53" t="s">
        <v>3580</v>
      </c>
      <c r="D1109" s="54">
        <v>18</v>
      </c>
      <c r="E1109" s="55">
        <v>45196</v>
      </c>
      <c r="F1109" s="58">
        <v>18</v>
      </c>
    </row>
    <row r="1110" spans="1:6" ht="40.799999999999997" x14ac:dyDescent="0.5">
      <c r="A1110" s="69"/>
      <c r="B1110" s="53" t="s">
        <v>3311</v>
      </c>
      <c r="C1110" s="53" t="s">
        <v>3109</v>
      </c>
      <c r="D1110" s="54">
        <v>10</v>
      </c>
      <c r="E1110" s="55">
        <v>45129</v>
      </c>
      <c r="F1110" s="58">
        <v>10</v>
      </c>
    </row>
    <row r="1111" spans="1:6" ht="20.399999999999999" x14ac:dyDescent="0.5">
      <c r="A1111" s="69" t="s">
        <v>2829</v>
      </c>
      <c r="B1111" s="53" t="s">
        <v>3394</v>
      </c>
      <c r="C1111" s="53" t="s">
        <v>3395</v>
      </c>
      <c r="D1111" s="54">
        <v>7.99</v>
      </c>
      <c r="E1111" s="55">
        <v>45177</v>
      </c>
      <c r="F1111" s="58">
        <v>7.99</v>
      </c>
    </row>
    <row r="1112" spans="1:6" ht="20.399999999999999" x14ac:dyDescent="0.5">
      <c r="A1112" s="69"/>
      <c r="B1112" s="53" t="s">
        <v>3312</v>
      </c>
      <c r="C1112" s="53" t="s">
        <v>3313</v>
      </c>
      <c r="D1112" s="54">
        <v>17</v>
      </c>
      <c r="E1112" s="55">
        <v>45116</v>
      </c>
      <c r="F1112" s="58">
        <v>17</v>
      </c>
    </row>
    <row r="1113" spans="1:6" ht="30.6" x14ac:dyDescent="0.5">
      <c r="A1113" s="69" t="s">
        <v>454</v>
      </c>
      <c r="B1113" s="53" t="s">
        <v>3396</v>
      </c>
      <c r="C1113" s="53" t="s">
        <v>3397</v>
      </c>
      <c r="D1113" s="54">
        <v>26</v>
      </c>
      <c r="E1113" s="55">
        <v>45132</v>
      </c>
      <c r="F1113" s="58">
        <v>26</v>
      </c>
    </row>
    <row r="1114" spans="1:6" ht="20.399999999999999" x14ac:dyDescent="0.5">
      <c r="A1114" s="69"/>
      <c r="B1114" s="53" t="s">
        <v>3065</v>
      </c>
      <c r="C1114" s="53" t="s">
        <v>3066</v>
      </c>
      <c r="D1114" s="54">
        <v>31</v>
      </c>
      <c r="E1114" s="55">
        <v>45149</v>
      </c>
      <c r="F1114" s="58">
        <v>31</v>
      </c>
    </row>
    <row r="1115" spans="1:6" ht="51" x14ac:dyDescent="0.5">
      <c r="A1115" s="69"/>
      <c r="B1115" s="53" t="s">
        <v>3197</v>
      </c>
      <c r="C1115" s="53" t="s">
        <v>3198</v>
      </c>
      <c r="D1115" s="54">
        <v>27</v>
      </c>
      <c r="E1115" s="55">
        <v>45128</v>
      </c>
      <c r="F1115" s="58">
        <v>27</v>
      </c>
    </row>
    <row r="1116" spans="1:6" ht="81.599999999999994" x14ac:dyDescent="0.5">
      <c r="A1116" s="69"/>
      <c r="B1116" s="53" t="s">
        <v>3398</v>
      </c>
      <c r="C1116" s="53" t="s">
        <v>3399</v>
      </c>
      <c r="D1116" s="54">
        <v>28</v>
      </c>
      <c r="E1116" s="55">
        <v>45187</v>
      </c>
      <c r="F1116" s="58">
        <v>28</v>
      </c>
    </row>
    <row r="1117" spans="1:6" ht="20.399999999999999" x14ac:dyDescent="0.5">
      <c r="A1117" s="69" t="s">
        <v>457</v>
      </c>
      <c r="B1117" s="53" t="s">
        <v>3400</v>
      </c>
      <c r="C1117" s="53" t="s">
        <v>3401</v>
      </c>
      <c r="D1117" s="54">
        <v>16</v>
      </c>
      <c r="E1117" s="55">
        <v>45177</v>
      </c>
      <c r="F1117" s="58">
        <v>16</v>
      </c>
    </row>
    <row r="1118" spans="1:6" ht="20.399999999999999" x14ac:dyDescent="0.5">
      <c r="A1118" s="69"/>
      <c r="B1118" s="53" t="s">
        <v>3045</v>
      </c>
      <c r="C1118" s="53" t="s">
        <v>3046</v>
      </c>
      <c r="D1118" s="54">
        <v>16</v>
      </c>
      <c r="E1118" s="55">
        <v>45190</v>
      </c>
      <c r="F1118" s="58">
        <v>16</v>
      </c>
    </row>
    <row r="1119" spans="1:6" ht="30.6" x14ac:dyDescent="0.5">
      <c r="A1119" s="69"/>
      <c r="B1119" s="53" t="s">
        <v>3402</v>
      </c>
      <c r="C1119" s="53" t="s">
        <v>3403</v>
      </c>
      <c r="D1119" s="54">
        <v>3.99</v>
      </c>
      <c r="E1119" s="55">
        <v>45128</v>
      </c>
      <c r="F1119" s="58">
        <v>3.99</v>
      </c>
    </row>
    <row r="1120" spans="1:6" ht="20.399999999999999" x14ac:dyDescent="0.5">
      <c r="A1120" s="69"/>
      <c r="B1120" s="53" t="s">
        <v>3314</v>
      </c>
      <c r="C1120" s="53" t="s">
        <v>3315</v>
      </c>
      <c r="D1120" s="54">
        <v>7.99</v>
      </c>
      <c r="E1120" s="55">
        <v>45115</v>
      </c>
      <c r="F1120" s="58">
        <v>7.99</v>
      </c>
    </row>
    <row r="1121" spans="1:6" ht="20.399999999999999" x14ac:dyDescent="0.5">
      <c r="A1121" s="69"/>
      <c r="B1121" s="53" t="s">
        <v>3420</v>
      </c>
      <c r="C1121" s="53" t="s">
        <v>3421</v>
      </c>
      <c r="D1121" s="54">
        <v>16.989999999999998</v>
      </c>
      <c r="E1121" s="55">
        <v>45119</v>
      </c>
      <c r="F1121" s="58">
        <v>16.989999999999998</v>
      </c>
    </row>
    <row r="1122" spans="1:6" ht="30.6" x14ac:dyDescent="0.5">
      <c r="A1122" s="53" t="s">
        <v>2824</v>
      </c>
      <c r="B1122" s="53" t="s">
        <v>3316</v>
      </c>
      <c r="C1122" s="53" t="s">
        <v>3317</v>
      </c>
      <c r="D1122" s="54">
        <v>11</v>
      </c>
      <c r="E1122" s="55">
        <v>45183</v>
      </c>
      <c r="F1122" s="58">
        <v>11</v>
      </c>
    </row>
    <row r="1123" spans="1:6" ht="20.399999999999999" x14ac:dyDescent="0.5">
      <c r="A1123" s="69" t="s">
        <v>278</v>
      </c>
      <c r="B1123" s="53" t="s">
        <v>3318</v>
      </c>
      <c r="C1123" s="53" t="s">
        <v>3319</v>
      </c>
      <c r="D1123" s="54">
        <v>24</v>
      </c>
      <c r="E1123" s="55">
        <v>45188</v>
      </c>
      <c r="F1123" s="58">
        <v>24</v>
      </c>
    </row>
    <row r="1124" spans="1:6" ht="51" x14ac:dyDescent="0.5">
      <c r="A1124" s="69"/>
      <c r="B1124" s="53" t="s">
        <v>3603</v>
      </c>
      <c r="C1124" s="53" t="s">
        <v>3604</v>
      </c>
      <c r="D1124" s="54">
        <v>15</v>
      </c>
      <c r="E1124" s="55">
        <v>45189</v>
      </c>
      <c r="F1124" s="58">
        <v>15</v>
      </c>
    </row>
    <row r="1125" spans="1:6" ht="40.799999999999997" x14ac:dyDescent="0.5">
      <c r="A1125" s="69" t="s">
        <v>300</v>
      </c>
      <c r="B1125" s="53" t="s">
        <v>3165</v>
      </c>
      <c r="C1125" s="53" t="s">
        <v>3166</v>
      </c>
      <c r="D1125" s="54">
        <v>10.19</v>
      </c>
      <c r="E1125" s="55">
        <v>45180</v>
      </c>
      <c r="F1125" s="58">
        <v>10.19</v>
      </c>
    </row>
    <row r="1126" spans="1:6" ht="20.399999999999999" x14ac:dyDescent="0.5">
      <c r="A1126" s="69"/>
      <c r="B1126" s="53" t="s">
        <v>3508</v>
      </c>
      <c r="C1126" s="53" t="s">
        <v>3509</v>
      </c>
      <c r="D1126" s="54">
        <v>9.6</v>
      </c>
      <c r="E1126" s="55">
        <v>45185</v>
      </c>
      <c r="F1126" s="58">
        <v>9.6</v>
      </c>
    </row>
    <row r="1127" spans="1:6" ht="30.6" x14ac:dyDescent="0.5">
      <c r="A1127" s="69"/>
      <c r="B1127" s="53" t="s">
        <v>3320</v>
      </c>
      <c r="C1127" s="53" t="s">
        <v>3321</v>
      </c>
      <c r="D1127" s="54">
        <v>25.64</v>
      </c>
      <c r="E1127" s="55">
        <v>45169</v>
      </c>
      <c r="F1127" s="58">
        <v>25.64</v>
      </c>
    </row>
    <row r="1128" spans="1:6" ht="81.599999999999994" x14ac:dyDescent="0.5">
      <c r="A1128" s="69"/>
      <c r="B1128" s="53" t="s">
        <v>3510</v>
      </c>
      <c r="C1128" s="53" t="s">
        <v>3511</v>
      </c>
      <c r="D1128" s="54">
        <v>12</v>
      </c>
      <c r="E1128" s="55">
        <v>45159</v>
      </c>
      <c r="F1128" s="58">
        <v>12</v>
      </c>
    </row>
    <row r="1129" spans="1:6" ht="20.399999999999999" x14ac:dyDescent="0.5">
      <c r="A1129" s="69"/>
      <c r="B1129" s="53" t="s">
        <v>3081</v>
      </c>
      <c r="C1129" s="53" t="s">
        <v>3082</v>
      </c>
      <c r="D1129" s="54">
        <v>14.24</v>
      </c>
      <c r="E1129" s="55">
        <v>45162</v>
      </c>
      <c r="F1129" s="58">
        <v>14.24</v>
      </c>
    </row>
    <row r="1130" spans="1:6" ht="61.2" x14ac:dyDescent="0.5">
      <c r="A1130" s="69"/>
      <c r="B1130" s="53" t="s">
        <v>3089</v>
      </c>
      <c r="C1130" s="53" t="s">
        <v>3090</v>
      </c>
      <c r="D1130" s="54">
        <v>7.79</v>
      </c>
      <c r="E1130" s="55">
        <v>45119</v>
      </c>
      <c r="F1130" s="58">
        <v>7.79</v>
      </c>
    </row>
    <row r="1131" spans="1:6" ht="20.399999999999999" x14ac:dyDescent="0.5">
      <c r="A1131" s="69"/>
      <c r="B1131" s="53" t="s">
        <v>3011</v>
      </c>
      <c r="C1131" s="53" t="s">
        <v>3012</v>
      </c>
      <c r="D1131" s="54">
        <v>11.99</v>
      </c>
      <c r="E1131" s="55">
        <v>45138</v>
      </c>
      <c r="F1131" s="58">
        <v>11.99</v>
      </c>
    </row>
    <row r="1132" spans="1:6" ht="20.399999999999999" x14ac:dyDescent="0.5">
      <c r="A1132" s="69"/>
      <c r="B1132" s="53" t="s">
        <v>3167</v>
      </c>
      <c r="C1132" s="53" t="s">
        <v>3168</v>
      </c>
      <c r="D1132" s="54">
        <v>19.96</v>
      </c>
      <c r="E1132" s="55">
        <v>44803</v>
      </c>
      <c r="F1132" s="58">
        <v>19.96</v>
      </c>
    </row>
    <row r="1133" spans="1:6" ht="91.8" x14ac:dyDescent="0.5">
      <c r="A1133" s="69"/>
      <c r="B1133" s="53" t="s">
        <v>3076</v>
      </c>
      <c r="C1133" s="53" t="s">
        <v>3077</v>
      </c>
      <c r="D1133" s="54">
        <v>19.78</v>
      </c>
      <c r="E1133" s="55">
        <v>45152</v>
      </c>
      <c r="F1133" s="58">
        <v>19.78</v>
      </c>
    </row>
    <row r="1134" spans="1:6" ht="81.599999999999994" x14ac:dyDescent="0.5">
      <c r="A1134" s="69"/>
      <c r="B1134" s="53" t="s">
        <v>3422</v>
      </c>
      <c r="C1134" s="53" t="s">
        <v>3423</v>
      </c>
      <c r="D1134" s="54">
        <v>11.39</v>
      </c>
      <c r="E1134" s="55">
        <v>45166</v>
      </c>
      <c r="F1134" s="58">
        <v>11.39</v>
      </c>
    </row>
    <row r="1135" spans="1:6" ht="20.399999999999999" x14ac:dyDescent="0.5">
      <c r="A1135" s="69"/>
      <c r="B1135" s="53" t="s">
        <v>3067</v>
      </c>
      <c r="C1135" s="53" t="s">
        <v>3068</v>
      </c>
      <c r="D1135" s="54">
        <v>16.14</v>
      </c>
      <c r="E1135" s="55">
        <v>45118</v>
      </c>
      <c r="F1135" s="58">
        <v>16.14</v>
      </c>
    </row>
    <row r="1136" spans="1:6" ht="61.2" x14ac:dyDescent="0.5">
      <c r="A1136" s="69"/>
      <c r="B1136" s="53" t="s">
        <v>3545</v>
      </c>
      <c r="C1136" s="53" t="s">
        <v>3546</v>
      </c>
      <c r="D1136" s="54">
        <v>15.26</v>
      </c>
      <c r="E1136" s="55">
        <v>45149</v>
      </c>
      <c r="F1136" s="58">
        <v>15.26</v>
      </c>
    </row>
    <row r="1137" spans="1:6" ht="20.399999999999999" x14ac:dyDescent="0.5">
      <c r="A1137" s="69"/>
      <c r="B1137" s="53" t="s">
        <v>3078</v>
      </c>
      <c r="C1137" s="53" t="s">
        <v>3079</v>
      </c>
      <c r="D1137" s="54">
        <v>14.99</v>
      </c>
      <c r="E1137" s="55">
        <v>45198</v>
      </c>
      <c r="F1137" s="58">
        <v>14.99</v>
      </c>
    </row>
    <row r="1138" spans="1:6" ht="30.6" x14ac:dyDescent="0.5">
      <c r="A1138" s="69"/>
      <c r="B1138" s="53" t="s">
        <v>3269</v>
      </c>
      <c r="C1138" s="53" t="s">
        <v>3270</v>
      </c>
      <c r="D1138" s="54">
        <v>9.6</v>
      </c>
      <c r="E1138" s="55">
        <v>45168</v>
      </c>
      <c r="F1138" s="58">
        <v>9.6</v>
      </c>
    </row>
    <row r="1139" spans="1:6" ht="20.399999999999999" x14ac:dyDescent="0.5">
      <c r="A1139" s="69"/>
      <c r="B1139" s="53" t="s">
        <v>3271</v>
      </c>
      <c r="C1139" s="53" t="s">
        <v>3272</v>
      </c>
      <c r="D1139" s="54">
        <v>18.600000000000001</v>
      </c>
      <c r="E1139" s="55">
        <v>45161</v>
      </c>
      <c r="F1139" s="58">
        <v>18.600000000000001</v>
      </c>
    </row>
    <row r="1140" spans="1:6" ht="20.399999999999999" x14ac:dyDescent="0.5">
      <c r="A1140" s="69"/>
      <c r="B1140" s="53" t="s">
        <v>3273</v>
      </c>
      <c r="C1140" s="53" t="s">
        <v>3274</v>
      </c>
      <c r="D1140" s="54">
        <v>13.59</v>
      </c>
      <c r="E1140" s="55">
        <v>45168</v>
      </c>
      <c r="F1140" s="58">
        <v>13.59</v>
      </c>
    </row>
    <row r="1141" spans="1:6" ht="51" x14ac:dyDescent="0.5">
      <c r="A1141" s="69" t="s">
        <v>812</v>
      </c>
      <c r="B1141" s="53" t="s">
        <v>3322</v>
      </c>
      <c r="C1141" s="53" t="s">
        <v>3323</v>
      </c>
      <c r="D1141" s="54">
        <v>4</v>
      </c>
      <c r="E1141" s="55">
        <v>45153</v>
      </c>
      <c r="F1141" s="58">
        <v>4</v>
      </c>
    </row>
    <row r="1142" spans="1:6" ht="20.399999999999999" x14ac:dyDescent="0.5">
      <c r="A1142" s="69"/>
      <c r="B1142" s="53" t="s">
        <v>3324</v>
      </c>
      <c r="C1142" s="53" t="s">
        <v>3325</v>
      </c>
      <c r="D1142" s="54">
        <v>4</v>
      </c>
      <c r="E1142" s="55">
        <v>45153</v>
      </c>
      <c r="F1142" s="58">
        <v>4</v>
      </c>
    </row>
    <row r="1143" spans="1:6" ht="20.399999999999999" x14ac:dyDescent="0.5">
      <c r="A1143" s="69"/>
      <c r="B1143" s="53" t="s">
        <v>3069</v>
      </c>
      <c r="C1143" s="53" t="s">
        <v>3070</v>
      </c>
      <c r="D1143" s="54">
        <v>30</v>
      </c>
      <c r="E1143" s="55">
        <v>45183</v>
      </c>
      <c r="F1143" s="58">
        <v>30</v>
      </c>
    </row>
    <row r="1144" spans="1:6" ht="40.799999999999997" x14ac:dyDescent="0.5">
      <c r="A1144" s="53" t="s">
        <v>1122</v>
      </c>
      <c r="B1144" s="53" t="s">
        <v>3104</v>
      </c>
      <c r="C1144" s="53" t="s">
        <v>3105</v>
      </c>
      <c r="D1144" s="54">
        <v>15</v>
      </c>
      <c r="E1144" s="55">
        <v>45120</v>
      </c>
      <c r="F1144" s="58">
        <v>15</v>
      </c>
    </row>
    <row r="1145" spans="1:6" ht="20.399999999999999" x14ac:dyDescent="0.5">
      <c r="A1145" s="69" t="s">
        <v>391</v>
      </c>
      <c r="B1145" s="53" t="s">
        <v>3326</v>
      </c>
      <c r="C1145" s="53" t="s">
        <v>3327</v>
      </c>
      <c r="D1145" s="54">
        <v>17</v>
      </c>
      <c r="E1145" s="55">
        <v>45146</v>
      </c>
      <c r="F1145" s="58">
        <v>17</v>
      </c>
    </row>
    <row r="1146" spans="1:6" ht="71.400000000000006" x14ac:dyDescent="0.5">
      <c r="A1146" s="69"/>
      <c r="B1146" s="53" t="s">
        <v>3547</v>
      </c>
      <c r="C1146" s="53" t="s">
        <v>3548</v>
      </c>
      <c r="D1146" s="54">
        <v>24</v>
      </c>
      <c r="E1146" s="55">
        <v>45149</v>
      </c>
      <c r="F1146" s="58">
        <v>24</v>
      </c>
    </row>
    <row r="1147" spans="1:6" ht="20.399999999999999" x14ac:dyDescent="0.5">
      <c r="A1147" s="69"/>
      <c r="B1147" s="53" t="s">
        <v>3477</v>
      </c>
      <c r="C1147" s="53" t="s">
        <v>3478</v>
      </c>
      <c r="D1147" s="54">
        <v>22</v>
      </c>
      <c r="E1147" s="55">
        <v>45160</v>
      </c>
      <c r="F1147" s="58">
        <v>22</v>
      </c>
    </row>
    <row r="1148" spans="1:6" ht="20.399999999999999" x14ac:dyDescent="0.5">
      <c r="A1148" s="69" t="s">
        <v>250</v>
      </c>
      <c r="B1148" s="53" t="s">
        <v>3211</v>
      </c>
      <c r="C1148" s="53" t="s">
        <v>3212</v>
      </c>
      <c r="D1148" s="54">
        <v>18</v>
      </c>
      <c r="E1148" s="55">
        <v>45118</v>
      </c>
      <c r="F1148" s="58">
        <v>18</v>
      </c>
    </row>
    <row r="1149" spans="1:6" ht="20.399999999999999" x14ac:dyDescent="0.5">
      <c r="A1149" s="69"/>
      <c r="B1149" s="53" t="s">
        <v>3429</v>
      </c>
      <c r="C1149" s="53" t="s">
        <v>3430</v>
      </c>
      <c r="D1149" s="54">
        <v>5</v>
      </c>
      <c r="E1149" s="55">
        <v>45188</v>
      </c>
      <c r="F1149" s="58">
        <v>5</v>
      </c>
    </row>
    <row r="1150" spans="1:6" ht="20.399999999999999" x14ac:dyDescent="0.5">
      <c r="A1150" s="69"/>
      <c r="B1150" s="53" t="s">
        <v>3641</v>
      </c>
      <c r="C1150" s="53" t="s">
        <v>3642</v>
      </c>
      <c r="D1150" s="54">
        <v>24</v>
      </c>
      <c r="E1150" s="55">
        <v>45195</v>
      </c>
      <c r="F1150" s="58">
        <v>24</v>
      </c>
    </row>
    <row r="1151" spans="1:6" ht="20.399999999999999" x14ac:dyDescent="0.5">
      <c r="A1151" s="69"/>
      <c r="B1151" s="53" t="s">
        <v>3549</v>
      </c>
      <c r="C1151" s="53" t="s">
        <v>3530</v>
      </c>
      <c r="D1151" s="54">
        <v>27</v>
      </c>
      <c r="E1151" s="55">
        <v>45174</v>
      </c>
      <c r="F1151" s="58">
        <v>27</v>
      </c>
    </row>
    <row r="1152" spans="1:6" ht="20.399999999999999" x14ac:dyDescent="0.5">
      <c r="A1152" s="69"/>
      <c r="B1152" s="53" t="s">
        <v>3275</v>
      </c>
      <c r="C1152" s="53" t="s">
        <v>442</v>
      </c>
      <c r="D1152" s="54">
        <v>13</v>
      </c>
      <c r="E1152" s="55">
        <v>45160</v>
      </c>
      <c r="F1152" s="58">
        <v>13</v>
      </c>
    </row>
    <row r="1153" spans="1:6" ht="153" x14ac:dyDescent="0.5">
      <c r="A1153" s="69"/>
      <c r="B1153" s="53" t="s">
        <v>3047</v>
      </c>
      <c r="C1153" s="53" t="s">
        <v>3048</v>
      </c>
      <c r="D1153" s="54">
        <v>17</v>
      </c>
      <c r="E1153" s="55">
        <v>45112</v>
      </c>
      <c r="F1153" s="58">
        <v>17</v>
      </c>
    </row>
    <row r="1154" spans="1:6" ht="61.2" x14ac:dyDescent="0.5">
      <c r="A1154" s="69"/>
      <c r="B1154" s="53" t="s">
        <v>3328</v>
      </c>
      <c r="C1154" s="53" t="s">
        <v>3329</v>
      </c>
      <c r="D1154" s="54">
        <v>30</v>
      </c>
      <c r="E1154" s="55">
        <v>45154</v>
      </c>
      <c r="F1154" s="58">
        <v>30</v>
      </c>
    </row>
    <row r="1155" spans="1:6" ht="20.399999999999999" x14ac:dyDescent="0.5">
      <c r="A1155" s="69"/>
      <c r="B1155" s="53" t="s">
        <v>3213</v>
      </c>
      <c r="C1155" s="53" t="s">
        <v>3214</v>
      </c>
      <c r="D1155" s="54">
        <v>11</v>
      </c>
      <c r="E1155" s="55">
        <v>45128</v>
      </c>
      <c r="F1155" s="58">
        <v>11</v>
      </c>
    </row>
    <row r="1156" spans="1:6" ht="81.599999999999994" x14ac:dyDescent="0.5">
      <c r="A1156" s="69"/>
      <c r="B1156" s="53" t="s">
        <v>3106</v>
      </c>
      <c r="C1156" s="53" t="s">
        <v>3107</v>
      </c>
      <c r="D1156" s="54">
        <v>17</v>
      </c>
      <c r="E1156" s="55">
        <v>45174</v>
      </c>
      <c r="F1156" s="58">
        <v>17</v>
      </c>
    </row>
    <row r="1157" spans="1:6" ht="40.799999999999997" x14ac:dyDescent="0.5">
      <c r="A1157" s="69"/>
      <c r="B1157" s="53" t="s">
        <v>3141</v>
      </c>
      <c r="C1157" s="53" t="s">
        <v>3142</v>
      </c>
      <c r="D1157" s="54">
        <v>13</v>
      </c>
      <c r="E1157" s="55">
        <v>45131</v>
      </c>
      <c r="F1157" s="58">
        <v>13</v>
      </c>
    </row>
    <row r="1158" spans="1:6" ht="20.399999999999999" x14ac:dyDescent="0.5">
      <c r="A1158" s="69"/>
      <c r="B1158" s="53" t="s">
        <v>3330</v>
      </c>
      <c r="C1158" s="53" t="s">
        <v>3331</v>
      </c>
      <c r="D1158" s="54">
        <v>19</v>
      </c>
      <c r="E1158" s="55">
        <v>45151</v>
      </c>
      <c r="F1158" s="58">
        <v>19</v>
      </c>
    </row>
    <row r="1159" spans="1:6" ht="20.399999999999999" x14ac:dyDescent="0.5">
      <c r="A1159" s="69"/>
      <c r="B1159" s="53" t="s">
        <v>3550</v>
      </c>
      <c r="C1159" s="53" t="s">
        <v>3551</v>
      </c>
      <c r="D1159" s="54">
        <v>18</v>
      </c>
      <c r="E1159" s="55">
        <v>45149</v>
      </c>
      <c r="F1159" s="58">
        <v>18</v>
      </c>
    </row>
    <row r="1160" spans="1:6" ht="61.2" x14ac:dyDescent="0.5">
      <c r="A1160" s="69"/>
      <c r="B1160" s="53" t="s">
        <v>3689</v>
      </c>
      <c r="C1160" s="53" t="s">
        <v>3690</v>
      </c>
      <c r="D1160" s="54">
        <v>16</v>
      </c>
      <c r="E1160" s="55">
        <v>45180</v>
      </c>
      <c r="F1160" s="58">
        <v>16</v>
      </c>
    </row>
    <row r="1161" spans="1:6" ht="20.399999999999999" x14ac:dyDescent="0.5">
      <c r="A1161" s="69"/>
      <c r="B1161" s="53" t="s">
        <v>3581</v>
      </c>
      <c r="C1161" s="53" t="s">
        <v>3582</v>
      </c>
      <c r="D1161" s="54">
        <v>11</v>
      </c>
      <c r="E1161" s="55">
        <v>45128</v>
      </c>
      <c r="F1161" s="58">
        <v>11</v>
      </c>
    </row>
    <row r="1162" spans="1:6" ht="30.6" x14ac:dyDescent="0.5">
      <c r="A1162" s="69" t="s">
        <v>579</v>
      </c>
      <c r="B1162" s="53" t="s">
        <v>3553</v>
      </c>
      <c r="C1162" s="53" t="s">
        <v>3554</v>
      </c>
      <c r="D1162" s="54">
        <v>26</v>
      </c>
      <c r="E1162" s="55">
        <v>45191</v>
      </c>
      <c r="F1162" s="58">
        <v>26</v>
      </c>
    </row>
    <row r="1163" spans="1:6" ht="30.6" x14ac:dyDescent="0.5">
      <c r="A1163" s="69"/>
      <c r="B1163" s="53" t="s">
        <v>3049</v>
      </c>
      <c r="C1163" s="53" t="s">
        <v>3050</v>
      </c>
      <c r="D1163" s="54">
        <v>17</v>
      </c>
      <c r="E1163" s="55">
        <v>45128</v>
      </c>
      <c r="F1163" s="58">
        <v>17</v>
      </c>
    </row>
    <row r="1164" spans="1:6" ht="40.799999999999997" x14ac:dyDescent="0.5">
      <c r="A1164" s="69" t="s">
        <v>303</v>
      </c>
      <c r="B1164" s="53" t="s">
        <v>3699</v>
      </c>
      <c r="C1164" s="53" t="s">
        <v>3700</v>
      </c>
      <c r="D1164" s="54">
        <v>24.95</v>
      </c>
      <c r="E1164" s="55">
        <v>45119</v>
      </c>
      <c r="F1164" s="58">
        <v>24.95</v>
      </c>
    </row>
    <row r="1165" spans="1:6" ht="142.80000000000001" x14ac:dyDescent="0.5">
      <c r="A1165" s="69"/>
      <c r="B1165" s="53" t="s">
        <v>3371</v>
      </c>
      <c r="C1165" s="53" t="s">
        <v>3372</v>
      </c>
      <c r="D1165" s="54">
        <v>16.95</v>
      </c>
      <c r="E1165" s="55">
        <v>45163</v>
      </c>
      <c r="F1165" s="58">
        <v>16.95</v>
      </c>
    </row>
    <row r="1166" spans="1:6" ht="40.799999999999997" x14ac:dyDescent="0.5">
      <c r="A1166" s="69"/>
      <c r="B1166" s="53" t="s">
        <v>3701</v>
      </c>
      <c r="C1166" s="53" t="s">
        <v>3702</v>
      </c>
      <c r="D1166" s="54">
        <v>6.99</v>
      </c>
      <c r="E1166" s="55">
        <v>45132</v>
      </c>
      <c r="F1166" s="58">
        <v>6.99</v>
      </c>
    </row>
    <row r="1167" spans="1:6" ht="20.399999999999999" x14ac:dyDescent="0.5">
      <c r="A1167" s="69"/>
      <c r="B1167" s="53" t="s">
        <v>3182</v>
      </c>
      <c r="C1167" s="53" t="s">
        <v>3183</v>
      </c>
      <c r="D1167" s="54">
        <v>15</v>
      </c>
      <c r="E1167" s="55">
        <v>45181</v>
      </c>
      <c r="F1167" s="58">
        <v>15</v>
      </c>
    </row>
    <row r="1168" spans="1:6" ht="30.6" x14ac:dyDescent="0.5">
      <c r="A1168" s="69"/>
      <c r="B1168" s="53" t="s">
        <v>3125</v>
      </c>
      <c r="C1168" s="53" t="s">
        <v>3126</v>
      </c>
      <c r="D1168" s="54">
        <v>13.95</v>
      </c>
      <c r="E1168" s="55">
        <v>45139</v>
      </c>
      <c r="F1168" s="58">
        <v>13.95</v>
      </c>
    </row>
    <row r="1169" spans="1:6" ht="20.399999999999999" x14ac:dyDescent="0.5">
      <c r="A1169" s="69"/>
      <c r="B1169" s="53" t="s">
        <v>3051</v>
      </c>
      <c r="C1169" s="53" t="s">
        <v>3052</v>
      </c>
      <c r="D1169" s="54">
        <v>28.99</v>
      </c>
      <c r="E1169" s="55">
        <v>45182</v>
      </c>
      <c r="F1169" s="58">
        <v>28.99</v>
      </c>
    </row>
    <row r="1170" spans="1:6" ht="20.399999999999999" x14ac:dyDescent="0.5">
      <c r="A1170" s="69"/>
      <c r="B1170" s="53" t="s">
        <v>3724</v>
      </c>
      <c r="C1170" s="53" t="s">
        <v>3725</v>
      </c>
      <c r="D1170" s="54">
        <v>29</v>
      </c>
      <c r="E1170" s="55">
        <v>45161</v>
      </c>
      <c r="F1170" s="58">
        <v>29</v>
      </c>
    </row>
    <row r="1171" spans="1:6" ht="30.6" x14ac:dyDescent="0.5">
      <c r="A1171" s="69"/>
      <c r="B1171" s="53" t="s">
        <v>3669</v>
      </c>
      <c r="C1171" s="53" t="s">
        <v>3670</v>
      </c>
      <c r="D1171" s="54">
        <v>18.989999999999998</v>
      </c>
      <c r="E1171" s="55">
        <v>45125</v>
      </c>
      <c r="F1171" s="58">
        <v>18.989999999999998</v>
      </c>
    </row>
    <row r="1172" spans="1:6" ht="20.399999999999999" x14ac:dyDescent="0.5">
      <c r="A1172" s="69" t="s">
        <v>701</v>
      </c>
      <c r="B1172" s="53" t="s">
        <v>3332</v>
      </c>
      <c r="C1172" s="53" t="s">
        <v>3333</v>
      </c>
      <c r="D1172" s="54">
        <v>17</v>
      </c>
      <c r="E1172" s="55">
        <v>45187</v>
      </c>
      <c r="F1172" s="58">
        <v>17</v>
      </c>
    </row>
    <row r="1173" spans="1:6" ht="30.6" x14ac:dyDescent="0.5">
      <c r="A1173" s="69"/>
      <c r="B1173" s="53" t="s">
        <v>3512</v>
      </c>
      <c r="C1173" s="53" t="s">
        <v>3513</v>
      </c>
      <c r="D1173" s="54">
        <v>28</v>
      </c>
      <c r="E1173" s="55">
        <v>45160</v>
      </c>
      <c r="F1173" s="58">
        <v>28</v>
      </c>
    </row>
    <row r="1174" spans="1:6" ht="61.2" x14ac:dyDescent="0.5">
      <c r="A1174" s="69" t="s">
        <v>2796</v>
      </c>
      <c r="B1174" s="53" t="s">
        <v>3458</v>
      </c>
      <c r="C1174" s="53" t="s">
        <v>3459</v>
      </c>
      <c r="D1174" s="54">
        <v>15.82</v>
      </c>
      <c r="E1174" s="55">
        <v>45195</v>
      </c>
      <c r="F1174" s="58">
        <v>15.82</v>
      </c>
    </row>
    <row r="1175" spans="1:6" ht="71.400000000000006" x14ac:dyDescent="0.5">
      <c r="A1175" s="69"/>
      <c r="B1175" s="53" t="s">
        <v>3276</v>
      </c>
      <c r="C1175" s="53" t="s">
        <v>3277</v>
      </c>
      <c r="D1175" s="54">
        <v>15.23</v>
      </c>
      <c r="E1175" s="55">
        <v>45112</v>
      </c>
      <c r="F1175" s="58">
        <v>15.23</v>
      </c>
    </row>
    <row r="1176" spans="1:6" ht="20.399999999999999" x14ac:dyDescent="0.5">
      <c r="A1176" s="69" t="s">
        <v>409</v>
      </c>
      <c r="B1176" s="53" t="s">
        <v>3169</v>
      </c>
      <c r="C1176" s="53" t="s">
        <v>3170</v>
      </c>
      <c r="D1176" s="54">
        <v>6.5</v>
      </c>
      <c r="E1176" s="55">
        <v>45135</v>
      </c>
      <c r="F1176" s="58">
        <v>6.5</v>
      </c>
    </row>
    <row r="1177" spans="1:6" ht="61.2" x14ac:dyDescent="0.5">
      <c r="A1177" s="69"/>
      <c r="B1177" s="53" t="s">
        <v>3334</v>
      </c>
      <c r="C1177" s="53" t="s">
        <v>3335</v>
      </c>
      <c r="D1177" s="54">
        <v>14.95</v>
      </c>
      <c r="E1177" s="55">
        <v>45146</v>
      </c>
      <c r="F1177" s="58">
        <v>14.95</v>
      </c>
    </row>
    <row r="1178" spans="1:6" ht="40.799999999999997" x14ac:dyDescent="0.5">
      <c r="A1178" s="69"/>
      <c r="B1178" s="53" t="s">
        <v>3108</v>
      </c>
      <c r="C1178" s="53" t="s">
        <v>3109</v>
      </c>
      <c r="D1178" s="54">
        <v>5.99</v>
      </c>
      <c r="E1178" s="55">
        <v>45167</v>
      </c>
      <c r="F1178" s="58">
        <v>5.99</v>
      </c>
    </row>
    <row r="1179" spans="1:6" ht="30.6" x14ac:dyDescent="0.5">
      <c r="A1179" s="69"/>
      <c r="B1179" s="53" t="s">
        <v>3134</v>
      </c>
      <c r="C1179" s="53" t="s">
        <v>3135</v>
      </c>
      <c r="D1179" s="54">
        <v>9.6</v>
      </c>
      <c r="E1179" s="55">
        <v>45148</v>
      </c>
      <c r="F1179" s="58">
        <v>9.6</v>
      </c>
    </row>
    <row r="1180" spans="1:6" ht="40.799999999999997" x14ac:dyDescent="0.5">
      <c r="A1180" s="69"/>
      <c r="B1180" s="53" t="s">
        <v>3136</v>
      </c>
      <c r="C1180" s="53" t="s">
        <v>3137</v>
      </c>
      <c r="D1180" s="54">
        <v>5.19</v>
      </c>
      <c r="E1180" s="55">
        <v>45159</v>
      </c>
      <c r="F1180" s="58">
        <v>5.19</v>
      </c>
    </row>
    <row r="1181" spans="1:6" ht="40.799999999999997" x14ac:dyDescent="0.5">
      <c r="A1181" s="53" t="s">
        <v>571</v>
      </c>
      <c r="B1181" s="53" t="s">
        <v>3424</v>
      </c>
      <c r="C1181" s="53" t="s">
        <v>3425</v>
      </c>
      <c r="D1181" s="54">
        <v>25.95</v>
      </c>
      <c r="E1181" s="55">
        <v>44790</v>
      </c>
      <c r="F1181" s="58">
        <v>25.95</v>
      </c>
    </row>
    <row r="1182" spans="1:6" ht="30.6" x14ac:dyDescent="0.5">
      <c r="A1182" s="69" t="s">
        <v>468</v>
      </c>
      <c r="B1182" s="53" t="s">
        <v>3479</v>
      </c>
      <c r="C1182" s="53" t="s">
        <v>3480</v>
      </c>
      <c r="D1182" s="54">
        <v>15</v>
      </c>
      <c r="E1182" s="55">
        <v>45115</v>
      </c>
      <c r="F1182" s="58">
        <v>15</v>
      </c>
    </row>
    <row r="1183" spans="1:6" ht="40.799999999999997" x14ac:dyDescent="0.5">
      <c r="A1183" s="69"/>
      <c r="B1183" s="53" t="s">
        <v>3199</v>
      </c>
      <c r="C1183" s="53" t="s">
        <v>3200</v>
      </c>
      <c r="D1183" s="54">
        <v>55</v>
      </c>
      <c r="E1183" s="55">
        <v>45140</v>
      </c>
      <c r="F1183" s="58">
        <v>55</v>
      </c>
    </row>
    <row r="1184" spans="1:6" ht="51" x14ac:dyDescent="0.5">
      <c r="A1184" s="69"/>
      <c r="B1184" s="53" t="s">
        <v>3583</v>
      </c>
      <c r="C1184" s="53" t="s">
        <v>3584</v>
      </c>
      <c r="D1184" s="54">
        <v>15</v>
      </c>
      <c r="E1184" s="55">
        <v>45128</v>
      </c>
      <c r="F1184" s="58">
        <v>15</v>
      </c>
    </row>
    <row r="1185" spans="1:6" ht="142.80000000000001" x14ac:dyDescent="0.5">
      <c r="A1185" s="69"/>
      <c r="B1185" s="53" t="s">
        <v>3086</v>
      </c>
      <c r="C1185" s="53" t="s">
        <v>3087</v>
      </c>
      <c r="D1185" s="54">
        <v>20</v>
      </c>
      <c r="E1185" s="55">
        <v>45139</v>
      </c>
      <c r="F1185" s="58">
        <v>20</v>
      </c>
    </row>
    <row r="1186" spans="1:6" ht="20.399999999999999" x14ac:dyDescent="0.5">
      <c r="A1186" s="69"/>
      <c r="B1186" s="53" t="s">
        <v>3336</v>
      </c>
      <c r="C1186" s="53" t="s">
        <v>3337</v>
      </c>
      <c r="D1186" s="54">
        <v>6</v>
      </c>
      <c r="E1186" s="55">
        <v>45160</v>
      </c>
      <c r="F1186" s="58">
        <v>6</v>
      </c>
    </row>
    <row r="1187" spans="1:6" ht="30.6" x14ac:dyDescent="0.5">
      <c r="A1187" s="69"/>
      <c r="B1187" s="53" t="s">
        <v>3171</v>
      </c>
      <c r="C1187" s="53" t="s">
        <v>3172</v>
      </c>
      <c r="D1187" s="54">
        <v>18</v>
      </c>
      <c r="E1187" s="55">
        <v>45127</v>
      </c>
      <c r="F1187" s="58">
        <v>18</v>
      </c>
    </row>
    <row r="1188" spans="1:6" ht="20.399999999999999" x14ac:dyDescent="0.5">
      <c r="A1188" s="69" t="s">
        <v>521</v>
      </c>
      <c r="B1188" s="53" t="s">
        <v>3338</v>
      </c>
      <c r="C1188" s="53" t="s">
        <v>3339</v>
      </c>
      <c r="D1188" s="54">
        <v>7</v>
      </c>
      <c r="E1188" s="55">
        <v>45153</v>
      </c>
      <c r="F1188" s="58">
        <v>7</v>
      </c>
    </row>
    <row r="1189" spans="1:6" ht="30.6" x14ac:dyDescent="0.5">
      <c r="A1189" s="69"/>
      <c r="B1189" s="53" t="s">
        <v>3340</v>
      </c>
      <c r="C1189" s="53" t="s">
        <v>3341</v>
      </c>
      <c r="D1189" s="54">
        <v>7</v>
      </c>
      <c r="E1189" s="55">
        <v>45153</v>
      </c>
      <c r="F1189" s="58">
        <v>7</v>
      </c>
    </row>
    <row r="1190" spans="1:6" ht="20.399999999999999" x14ac:dyDescent="0.5">
      <c r="A1190" s="69"/>
      <c r="B1190" s="53" t="s">
        <v>3342</v>
      </c>
      <c r="C1190" s="53" t="s">
        <v>3343</v>
      </c>
      <c r="D1190" s="54">
        <v>7</v>
      </c>
      <c r="E1190" s="55">
        <v>45153</v>
      </c>
      <c r="F1190" s="58">
        <v>7</v>
      </c>
    </row>
    <row r="1191" spans="1:6" x14ac:dyDescent="0.5">
      <c r="A1191" s="59" t="s">
        <v>254</v>
      </c>
      <c r="B1191" s="59"/>
      <c r="C1191" s="59"/>
      <c r="D1191" s="59"/>
      <c r="E1191" s="59"/>
      <c r="F1191" s="60">
        <v>5999.3199999999897</v>
      </c>
    </row>
  </sheetData>
  <mergeCells count="225">
    <mergeCell ref="A1176:A1180"/>
    <mergeCell ref="A1182:A1187"/>
    <mergeCell ref="A1188:A1190"/>
    <mergeCell ref="A1145:A1147"/>
    <mergeCell ref="A1148:A1161"/>
    <mergeCell ref="A1162:A1163"/>
    <mergeCell ref="A1164:A1171"/>
    <mergeCell ref="A1172:A1173"/>
    <mergeCell ref="A1174:A1175"/>
    <mergeCell ref="A1111:A1112"/>
    <mergeCell ref="A1113:A1116"/>
    <mergeCell ref="A1117:A1121"/>
    <mergeCell ref="A1123:A1124"/>
    <mergeCell ref="A1125:A1140"/>
    <mergeCell ref="A1141:A1143"/>
    <mergeCell ref="A1078:A1083"/>
    <mergeCell ref="A1085:A1089"/>
    <mergeCell ref="A1090:A1095"/>
    <mergeCell ref="A1098:A1099"/>
    <mergeCell ref="A1100:A1105"/>
    <mergeCell ref="A1106:A1110"/>
    <mergeCell ref="A1061:A1063"/>
    <mergeCell ref="A1064:A1066"/>
    <mergeCell ref="A1067:A1070"/>
    <mergeCell ref="A1071:A1072"/>
    <mergeCell ref="A1073:A1074"/>
    <mergeCell ref="A1075:A1077"/>
    <mergeCell ref="A1025:A1026"/>
    <mergeCell ref="A1027:A1029"/>
    <mergeCell ref="A1030:A1039"/>
    <mergeCell ref="A1040:A1054"/>
    <mergeCell ref="A1055:A1058"/>
    <mergeCell ref="A1059:A1060"/>
    <mergeCell ref="A997:A999"/>
    <mergeCell ref="A1001:A1002"/>
    <mergeCell ref="A1004:A1005"/>
    <mergeCell ref="A1007:A1011"/>
    <mergeCell ref="A1012:A1021"/>
    <mergeCell ref="A1023:A1024"/>
    <mergeCell ref="A957:A959"/>
    <mergeCell ref="A960:A962"/>
    <mergeCell ref="A963:A966"/>
    <mergeCell ref="A967:A980"/>
    <mergeCell ref="A981:A987"/>
    <mergeCell ref="A988:A996"/>
    <mergeCell ref="A928:A931"/>
    <mergeCell ref="A932:A933"/>
    <mergeCell ref="A934:A945"/>
    <mergeCell ref="A946:A949"/>
    <mergeCell ref="A950:A953"/>
    <mergeCell ref="A954:A956"/>
    <mergeCell ref="A891:A899"/>
    <mergeCell ref="A900:A910"/>
    <mergeCell ref="A914:A919"/>
    <mergeCell ref="A921:A922"/>
    <mergeCell ref="A923:A925"/>
    <mergeCell ref="A926:A927"/>
    <mergeCell ref="A843:A844"/>
    <mergeCell ref="A851:F851"/>
    <mergeCell ref="A852:F852"/>
    <mergeCell ref="A855:A858"/>
    <mergeCell ref="A859:A868"/>
    <mergeCell ref="A869:A888"/>
    <mergeCell ref="A817:F817"/>
    <mergeCell ref="A818:F818"/>
    <mergeCell ref="A828:F828"/>
    <mergeCell ref="A829:F829"/>
    <mergeCell ref="A839:F839"/>
    <mergeCell ref="A840:F840"/>
    <mergeCell ref="A785:A788"/>
    <mergeCell ref="A796:F796"/>
    <mergeCell ref="A797:F797"/>
    <mergeCell ref="A806:F806"/>
    <mergeCell ref="A807:F807"/>
    <mergeCell ref="A811:A812"/>
    <mergeCell ref="A758:F758"/>
    <mergeCell ref="A759:F759"/>
    <mergeCell ref="A771:F771"/>
    <mergeCell ref="A772:F772"/>
    <mergeCell ref="A780:F780"/>
    <mergeCell ref="A781:F781"/>
    <mergeCell ref="A726:F726"/>
    <mergeCell ref="A727:F727"/>
    <mergeCell ref="A735:F735"/>
    <mergeCell ref="A736:F736"/>
    <mergeCell ref="A748:F748"/>
    <mergeCell ref="A749:F749"/>
    <mergeCell ref="A695:F695"/>
    <mergeCell ref="A696:F696"/>
    <mergeCell ref="A704:F704"/>
    <mergeCell ref="A705:F705"/>
    <mergeCell ref="A709:A710"/>
    <mergeCell ref="A713:A714"/>
    <mergeCell ref="A668:F668"/>
    <mergeCell ref="A669:F669"/>
    <mergeCell ref="A677:F677"/>
    <mergeCell ref="A678:F678"/>
    <mergeCell ref="A686:F686"/>
    <mergeCell ref="A687:F687"/>
    <mergeCell ref="A638:F638"/>
    <mergeCell ref="A646:F646"/>
    <mergeCell ref="A647:F647"/>
    <mergeCell ref="A650:A652"/>
    <mergeCell ref="A659:F659"/>
    <mergeCell ref="A660:F660"/>
    <mergeCell ref="A614:F614"/>
    <mergeCell ref="A615:F615"/>
    <mergeCell ref="A618:A619"/>
    <mergeCell ref="A620:A621"/>
    <mergeCell ref="A622:A623"/>
    <mergeCell ref="A637:F637"/>
    <mergeCell ref="A571:F571"/>
    <mergeCell ref="A581:F581"/>
    <mergeCell ref="A582:F582"/>
    <mergeCell ref="A599:A600"/>
    <mergeCell ref="A605:F605"/>
    <mergeCell ref="A606:F606"/>
    <mergeCell ref="A547:F547"/>
    <mergeCell ref="A548:F548"/>
    <mergeCell ref="A557:F557"/>
    <mergeCell ref="A558:F558"/>
    <mergeCell ref="A563:A564"/>
    <mergeCell ref="A570:F570"/>
    <mergeCell ref="A517:F517"/>
    <mergeCell ref="A525:F525"/>
    <mergeCell ref="A526:F526"/>
    <mergeCell ref="A535:F535"/>
    <mergeCell ref="A536:F536"/>
    <mergeCell ref="A539:A540"/>
    <mergeCell ref="A486:F486"/>
    <mergeCell ref="A487:F487"/>
    <mergeCell ref="A498:F498"/>
    <mergeCell ref="A499:F499"/>
    <mergeCell ref="A505:A508"/>
    <mergeCell ref="A516:F516"/>
    <mergeCell ref="A452:F452"/>
    <mergeCell ref="A461:F461"/>
    <mergeCell ref="A462:F462"/>
    <mergeCell ref="A470:F470"/>
    <mergeCell ref="A471:F471"/>
    <mergeCell ref="A478:A479"/>
    <mergeCell ref="A418:F418"/>
    <mergeCell ref="A426:F426"/>
    <mergeCell ref="A427:F427"/>
    <mergeCell ref="A436:F436"/>
    <mergeCell ref="A437:F437"/>
    <mergeCell ref="A451:F451"/>
    <mergeCell ref="A394:F394"/>
    <mergeCell ref="A395:F395"/>
    <mergeCell ref="A398:A399"/>
    <mergeCell ref="A409:A410"/>
    <mergeCell ref="A411:A412"/>
    <mergeCell ref="A417:F417"/>
    <mergeCell ref="A358:F358"/>
    <mergeCell ref="A362:A364"/>
    <mergeCell ref="A373:F373"/>
    <mergeCell ref="A374:F374"/>
    <mergeCell ref="A384:F384"/>
    <mergeCell ref="A385:F385"/>
    <mergeCell ref="A317:F317"/>
    <mergeCell ref="A328:A330"/>
    <mergeCell ref="A342:A343"/>
    <mergeCell ref="A345:A346"/>
    <mergeCell ref="A350:A352"/>
    <mergeCell ref="A357:F357"/>
    <mergeCell ref="A291:A292"/>
    <mergeCell ref="A293:A294"/>
    <mergeCell ref="A297:A298"/>
    <mergeCell ref="A300:A301"/>
    <mergeCell ref="A307:A309"/>
    <mergeCell ref="A316:F316"/>
    <mergeCell ref="A261:F261"/>
    <mergeCell ref="A262:F262"/>
    <mergeCell ref="A270:A271"/>
    <mergeCell ref="A276:F276"/>
    <mergeCell ref="A277:F277"/>
    <mergeCell ref="A282:A289"/>
    <mergeCell ref="A230:F230"/>
    <mergeCell ref="A231:F231"/>
    <mergeCell ref="A241:F241"/>
    <mergeCell ref="A242:F242"/>
    <mergeCell ref="A250:F250"/>
    <mergeCell ref="A251:F251"/>
    <mergeCell ref="A196:F196"/>
    <mergeCell ref="A197:F197"/>
    <mergeCell ref="A205:A207"/>
    <mergeCell ref="A209:A210"/>
    <mergeCell ref="A217:F217"/>
    <mergeCell ref="A218:F218"/>
    <mergeCell ref="A165:F165"/>
    <mergeCell ref="A171:A172"/>
    <mergeCell ref="A177:F177"/>
    <mergeCell ref="A178:F178"/>
    <mergeCell ref="A187:F187"/>
    <mergeCell ref="A188:F188"/>
    <mergeCell ref="A134:F134"/>
    <mergeCell ref="A142:F142"/>
    <mergeCell ref="A143:F143"/>
    <mergeCell ref="A152:F152"/>
    <mergeCell ref="A153:F153"/>
    <mergeCell ref="A164:F164"/>
    <mergeCell ref="A98:F98"/>
    <mergeCell ref="A107:F107"/>
    <mergeCell ref="A108:F108"/>
    <mergeCell ref="A116:F116"/>
    <mergeCell ref="A117:F117"/>
    <mergeCell ref="A133:F133"/>
    <mergeCell ref="A76:F76"/>
    <mergeCell ref="A77:F77"/>
    <mergeCell ref="A82:A83"/>
    <mergeCell ref="A88:F88"/>
    <mergeCell ref="A89:F89"/>
    <mergeCell ref="A97:F97"/>
    <mergeCell ref="A33:A36"/>
    <mergeCell ref="A40:A41"/>
    <mergeCell ref="A52:F52"/>
    <mergeCell ref="A53:F53"/>
    <mergeCell ref="A61:F61"/>
    <mergeCell ref="A62:F62"/>
    <mergeCell ref="A3:F3"/>
    <mergeCell ref="A4:F4"/>
    <mergeCell ref="A17:F17"/>
    <mergeCell ref="A18:F18"/>
    <mergeCell ref="A26:F26"/>
    <mergeCell ref="A27:F27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4FB3B3"/>
  </sheetPr>
  <dimension ref="A1:F727"/>
  <sheetViews>
    <sheetView workbookViewId="0">
      <selection activeCell="J1" sqref="J1"/>
    </sheetView>
  </sheetViews>
  <sheetFormatPr defaultRowHeight="18" x14ac:dyDescent="0.5"/>
  <cols>
    <col min="6" max="6" width="11" bestFit="1" customWidth="1"/>
  </cols>
  <sheetData>
    <row r="1" spans="1:6" ht="22.2" x14ac:dyDescent="0.5">
      <c r="A1" s="42" t="s">
        <v>5</v>
      </c>
    </row>
    <row r="3" spans="1:6" ht="10.5" customHeight="1" x14ac:dyDescent="0.5">
      <c r="A3" s="66" t="s">
        <v>225</v>
      </c>
      <c r="B3" s="66"/>
      <c r="C3" s="66"/>
      <c r="D3" s="66"/>
      <c r="E3" s="66"/>
      <c r="F3" s="66"/>
    </row>
    <row r="4" spans="1:6" ht="10.5" customHeight="1" x14ac:dyDescent="0.5">
      <c r="A4" s="65" t="s">
        <v>3727</v>
      </c>
      <c r="B4" s="65"/>
      <c r="C4" s="65"/>
      <c r="D4" s="65"/>
      <c r="E4" s="65"/>
      <c r="F4" s="65"/>
    </row>
    <row r="6" spans="1:6" ht="30.6" x14ac:dyDescent="0.5">
      <c r="A6" s="43" t="s">
        <v>3728</v>
      </c>
      <c r="B6" s="43" t="s">
        <v>228</v>
      </c>
      <c r="C6" s="43" t="s">
        <v>229</v>
      </c>
      <c r="D6" s="43" t="s">
        <v>3729</v>
      </c>
      <c r="E6" s="43" t="s">
        <v>230</v>
      </c>
      <c r="F6" s="44" t="s">
        <v>3730</v>
      </c>
    </row>
    <row r="7" spans="1:6" ht="30.6" x14ac:dyDescent="0.5">
      <c r="A7" s="45" t="s">
        <v>592</v>
      </c>
      <c r="B7" s="61" t="s">
        <v>3731</v>
      </c>
      <c r="C7" s="45" t="s">
        <v>3732</v>
      </c>
      <c r="D7" s="62">
        <v>6</v>
      </c>
      <c r="E7" s="45" t="s">
        <v>3733</v>
      </c>
      <c r="F7" s="47">
        <v>6</v>
      </c>
    </row>
    <row r="8" spans="1:6" ht="71.400000000000006" x14ac:dyDescent="0.5">
      <c r="A8" s="45" t="s">
        <v>297</v>
      </c>
      <c r="B8" s="61" t="s">
        <v>3734</v>
      </c>
      <c r="C8" s="45" t="s">
        <v>3732</v>
      </c>
      <c r="D8" s="62">
        <v>19</v>
      </c>
      <c r="E8" s="45" t="s">
        <v>3735</v>
      </c>
      <c r="F8" s="47">
        <v>19</v>
      </c>
    </row>
    <row r="9" spans="1:6" x14ac:dyDescent="0.5">
      <c r="A9" s="48" t="s">
        <v>254</v>
      </c>
      <c r="B9" s="48"/>
      <c r="C9" s="48"/>
      <c r="D9" s="48"/>
      <c r="E9" s="48"/>
      <c r="F9" s="49">
        <v>25</v>
      </c>
    </row>
    <row r="13" spans="1:6" ht="10.5" customHeight="1" x14ac:dyDescent="0.5">
      <c r="A13" s="66" t="s">
        <v>225</v>
      </c>
      <c r="B13" s="66"/>
      <c r="C13" s="66"/>
      <c r="D13" s="66"/>
      <c r="E13" s="66"/>
      <c r="F13" s="66"/>
    </row>
    <row r="14" spans="1:6" ht="10.5" customHeight="1" x14ac:dyDescent="0.5">
      <c r="A14" s="65" t="s">
        <v>3736</v>
      </c>
      <c r="B14" s="65"/>
      <c r="C14" s="65"/>
      <c r="D14" s="65"/>
      <c r="E14" s="65"/>
      <c r="F14" s="65"/>
    </row>
    <row r="16" spans="1:6" ht="30.6" x14ac:dyDescent="0.5">
      <c r="A16" s="43" t="s">
        <v>3728</v>
      </c>
      <c r="B16" s="43" t="s">
        <v>228</v>
      </c>
      <c r="C16" s="43" t="s">
        <v>229</v>
      </c>
      <c r="D16" s="43" t="s">
        <v>3729</v>
      </c>
      <c r="E16" s="43" t="s">
        <v>230</v>
      </c>
      <c r="F16" s="44" t="s">
        <v>3730</v>
      </c>
    </row>
    <row r="17" spans="1:6" ht="132.6" x14ac:dyDescent="0.5">
      <c r="A17" s="45" t="s">
        <v>381</v>
      </c>
      <c r="B17" s="61" t="s">
        <v>3737</v>
      </c>
      <c r="C17" s="45" t="s">
        <v>3732</v>
      </c>
      <c r="D17" s="62">
        <v>37</v>
      </c>
      <c r="E17" s="45" t="s">
        <v>3738</v>
      </c>
      <c r="F17" s="47">
        <v>37</v>
      </c>
    </row>
    <row r="18" spans="1:6" x14ac:dyDescent="0.5">
      <c r="A18" s="48" t="s">
        <v>254</v>
      </c>
      <c r="B18" s="48"/>
      <c r="C18" s="48"/>
      <c r="D18" s="48"/>
      <c r="E18" s="48"/>
      <c r="F18" s="49">
        <v>37</v>
      </c>
    </row>
    <row r="22" spans="1:6" ht="10.5" customHeight="1" x14ac:dyDescent="0.5">
      <c r="A22" s="66" t="s">
        <v>225</v>
      </c>
      <c r="B22" s="66"/>
      <c r="C22" s="66"/>
      <c r="D22" s="66"/>
      <c r="E22" s="66"/>
      <c r="F22" s="66"/>
    </row>
    <row r="23" spans="1:6" ht="10.5" customHeight="1" x14ac:dyDescent="0.5">
      <c r="A23" s="65" t="s">
        <v>3739</v>
      </c>
      <c r="B23" s="65"/>
      <c r="C23" s="65"/>
      <c r="D23" s="65"/>
      <c r="E23" s="65"/>
      <c r="F23" s="65"/>
    </row>
    <row r="25" spans="1:6" ht="30.6" x14ac:dyDescent="0.5">
      <c r="A25" s="43" t="s">
        <v>3728</v>
      </c>
      <c r="B25" s="43" t="s">
        <v>228</v>
      </c>
      <c r="C25" s="43" t="s">
        <v>229</v>
      </c>
      <c r="D25" s="43" t="s">
        <v>3729</v>
      </c>
      <c r="E25" s="43" t="s">
        <v>230</v>
      </c>
      <c r="F25" s="44" t="s">
        <v>3730</v>
      </c>
    </row>
    <row r="26" spans="1:6" ht="30.6" x14ac:dyDescent="0.5">
      <c r="A26" s="45" t="s">
        <v>2953</v>
      </c>
      <c r="B26" s="61" t="s">
        <v>3740</v>
      </c>
      <c r="C26" s="45" t="s">
        <v>3741</v>
      </c>
      <c r="D26" s="62">
        <v>16.95</v>
      </c>
      <c r="E26" s="45" t="s">
        <v>3742</v>
      </c>
      <c r="F26" s="47">
        <v>16.95</v>
      </c>
    </row>
    <row r="27" spans="1:6" x14ac:dyDescent="0.5">
      <c r="A27" s="48" t="s">
        <v>254</v>
      </c>
      <c r="B27" s="48"/>
      <c r="C27" s="48"/>
      <c r="D27" s="48"/>
      <c r="E27" s="48"/>
      <c r="F27" s="49">
        <v>16.95</v>
      </c>
    </row>
    <row r="31" spans="1:6" ht="10.5" customHeight="1" x14ac:dyDescent="0.5">
      <c r="A31" s="66" t="s">
        <v>225</v>
      </c>
      <c r="B31" s="66"/>
      <c r="C31" s="66"/>
      <c r="D31" s="66"/>
      <c r="E31" s="66"/>
      <c r="F31" s="66"/>
    </row>
    <row r="32" spans="1:6" ht="10.5" customHeight="1" x14ac:dyDescent="0.5">
      <c r="A32" s="65" t="s">
        <v>3743</v>
      </c>
      <c r="B32" s="65"/>
      <c r="C32" s="65"/>
      <c r="D32" s="65"/>
      <c r="E32" s="65"/>
      <c r="F32" s="65"/>
    </row>
    <row r="34" spans="1:6" ht="30.6" x14ac:dyDescent="0.5">
      <c r="A34" s="43" t="s">
        <v>3728</v>
      </c>
      <c r="B34" s="43" t="s">
        <v>228</v>
      </c>
      <c r="C34" s="43" t="s">
        <v>229</v>
      </c>
      <c r="D34" s="43" t="s">
        <v>3729</v>
      </c>
      <c r="E34" s="43" t="s">
        <v>230</v>
      </c>
      <c r="F34" s="44" t="s">
        <v>3730</v>
      </c>
    </row>
    <row r="35" spans="1:6" ht="30.6" x14ac:dyDescent="0.5">
      <c r="A35" s="64" t="s">
        <v>2953</v>
      </c>
      <c r="B35" s="61" t="s">
        <v>3744</v>
      </c>
      <c r="C35" s="45" t="s">
        <v>3741</v>
      </c>
      <c r="D35" s="62">
        <v>19.95</v>
      </c>
      <c r="E35" s="45" t="s">
        <v>3745</v>
      </c>
      <c r="F35" s="47">
        <v>19.95</v>
      </c>
    </row>
    <row r="36" spans="1:6" ht="112.2" x14ac:dyDescent="0.5">
      <c r="A36" s="64"/>
      <c r="B36" s="61" t="s">
        <v>3746</v>
      </c>
      <c r="C36" s="45" t="s">
        <v>3741</v>
      </c>
      <c r="D36" s="62">
        <v>16.95</v>
      </c>
      <c r="E36" s="45" t="s">
        <v>3747</v>
      </c>
      <c r="F36" s="47">
        <v>16.95</v>
      </c>
    </row>
    <row r="37" spans="1:6" ht="61.2" x14ac:dyDescent="0.5">
      <c r="A37" s="64"/>
      <c r="B37" s="61" t="s">
        <v>3748</v>
      </c>
      <c r="C37" s="45" t="s">
        <v>3741</v>
      </c>
      <c r="D37" s="62">
        <v>26</v>
      </c>
      <c r="E37" s="45" t="s">
        <v>3749</v>
      </c>
      <c r="F37" s="47">
        <v>26</v>
      </c>
    </row>
    <row r="38" spans="1:6" x14ac:dyDescent="0.5">
      <c r="A38" s="48" t="s">
        <v>254</v>
      </c>
      <c r="B38" s="48"/>
      <c r="C38" s="48"/>
      <c r="D38" s="48"/>
      <c r="E38" s="48"/>
      <c r="F38" s="49">
        <v>62.9</v>
      </c>
    </row>
    <row r="42" spans="1:6" ht="10.5" customHeight="1" x14ac:dyDescent="0.5">
      <c r="A42" s="66" t="s">
        <v>225</v>
      </c>
      <c r="B42" s="66"/>
      <c r="C42" s="66"/>
      <c r="D42" s="66"/>
      <c r="E42" s="66"/>
      <c r="F42" s="66"/>
    </row>
    <row r="43" spans="1:6" ht="10.5" customHeight="1" x14ac:dyDescent="0.5">
      <c r="A43" s="65" t="s">
        <v>3750</v>
      </c>
      <c r="B43" s="65"/>
      <c r="C43" s="65"/>
      <c r="D43" s="65"/>
      <c r="E43" s="65"/>
      <c r="F43" s="65"/>
    </row>
    <row r="45" spans="1:6" ht="30.6" x14ac:dyDescent="0.5">
      <c r="A45" s="43" t="s">
        <v>3728</v>
      </c>
      <c r="B45" s="43" t="s">
        <v>228</v>
      </c>
      <c r="C45" s="43" t="s">
        <v>229</v>
      </c>
      <c r="D45" s="43" t="s">
        <v>3729</v>
      </c>
      <c r="E45" s="43" t="s">
        <v>230</v>
      </c>
      <c r="F45" s="44" t="s">
        <v>3730</v>
      </c>
    </row>
    <row r="46" spans="1:6" ht="30.6" x14ac:dyDescent="0.5">
      <c r="A46" s="64" t="s">
        <v>2953</v>
      </c>
      <c r="B46" s="61" t="s">
        <v>3751</v>
      </c>
      <c r="C46" s="45" t="s">
        <v>3741</v>
      </c>
      <c r="D46" s="62">
        <v>15</v>
      </c>
      <c r="E46" s="45" t="s">
        <v>3752</v>
      </c>
      <c r="F46" s="47">
        <v>15</v>
      </c>
    </row>
    <row r="47" spans="1:6" ht="51" x14ac:dyDescent="0.5">
      <c r="A47" s="64"/>
      <c r="B47" s="61" t="s">
        <v>3753</v>
      </c>
      <c r="C47" s="45" t="s">
        <v>3741</v>
      </c>
      <c r="D47" s="62">
        <v>24.99</v>
      </c>
      <c r="E47" s="45" t="s">
        <v>3754</v>
      </c>
      <c r="F47" s="47">
        <v>24.99</v>
      </c>
    </row>
    <row r="48" spans="1:6" ht="40.799999999999997" x14ac:dyDescent="0.5">
      <c r="A48" s="64"/>
      <c r="B48" s="61" t="s">
        <v>3755</v>
      </c>
      <c r="C48" s="45" t="s">
        <v>3741</v>
      </c>
      <c r="D48" s="62">
        <v>12.99</v>
      </c>
      <c r="E48" s="45" t="s">
        <v>3756</v>
      </c>
      <c r="F48" s="47">
        <v>12.99</v>
      </c>
    </row>
    <row r="49" spans="1:6" ht="30.6" x14ac:dyDescent="0.5">
      <c r="A49" s="64"/>
      <c r="B49" s="61" t="s">
        <v>3757</v>
      </c>
      <c r="C49" s="45" t="s">
        <v>3741</v>
      </c>
      <c r="D49" s="62">
        <v>13.99</v>
      </c>
      <c r="E49" s="45" t="s">
        <v>3758</v>
      </c>
      <c r="F49" s="47">
        <v>13.99</v>
      </c>
    </row>
    <row r="50" spans="1:6" ht="40.799999999999997" x14ac:dyDescent="0.5">
      <c r="A50" s="64"/>
      <c r="B50" s="61" t="s">
        <v>3759</v>
      </c>
      <c r="C50" s="45" t="s">
        <v>3741</v>
      </c>
      <c r="D50" s="62">
        <v>18.989999999999998</v>
      </c>
      <c r="E50" s="45" t="s">
        <v>3760</v>
      </c>
      <c r="F50" s="47">
        <v>18.989999999999998</v>
      </c>
    </row>
    <row r="51" spans="1:6" ht="30.6" x14ac:dyDescent="0.5">
      <c r="A51" s="64"/>
      <c r="B51" s="61" t="s">
        <v>3761</v>
      </c>
      <c r="C51" s="45" t="s">
        <v>3741</v>
      </c>
      <c r="D51" s="62">
        <v>21.99</v>
      </c>
      <c r="E51" s="45" t="s">
        <v>3762</v>
      </c>
      <c r="F51" s="47">
        <v>21.99</v>
      </c>
    </row>
    <row r="52" spans="1:6" x14ac:dyDescent="0.5">
      <c r="A52" s="48" t="s">
        <v>254</v>
      </c>
      <c r="B52" s="48"/>
      <c r="C52" s="48"/>
      <c r="D52" s="48"/>
      <c r="E52" s="48"/>
      <c r="F52" s="49">
        <v>107.95</v>
      </c>
    </row>
    <row r="56" spans="1:6" ht="10.5" customHeight="1" x14ac:dyDescent="0.5">
      <c r="A56" s="66" t="s">
        <v>225</v>
      </c>
      <c r="B56" s="66"/>
      <c r="C56" s="66"/>
      <c r="D56" s="66"/>
      <c r="E56" s="66"/>
      <c r="F56" s="66"/>
    </row>
    <row r="57" spans="1:6" ht="10.5" customHeight="1" x14ac:dyDescent="0.5">
      <c r="A57" s="65" t="s">
        <v>3763</v>
      </c>
      <c r="B57" s="65"/>
      <c r="C57" s="65"/>
      <c r="D57" s="65"/>
      <c r="E57" s="65"/>
      <c r="F57" s="65"/>
    </row>
    <row r="59" spans="1:6" ht="30.6" x14ac:dyDescent="0.5">
      <c r="A59" s="43" t="s">
        <v>3728</v>
      </c>
      <c r="B59" s="43" t="s">
        <v>228</v>
      </c>
      <c r="C59" s="43" t="s">
        <v>229</v>
      </c>
      <c r="D59" s="43" t="s">
        <v>3729</v>
      </c>
      <c r="E59" s="43" t="s">
        <v>230</v>
      </c>
      <c r="F59" s="44" t="s">
        <v>3730</v>
      </c>
    </row>
    <row r="60" spans="1:6" ht="51" x14ac:dyDescent="0.5">
      <c r="A60" s="64" t="s">
        <v>2953</v>
      </c>
      <c r="B60" s="61" t="s">
        <v>3764</v>
      </c>
      <c r="C60" s="45" t="s">
        <v>3741</v>
      </c>
      <c r="D60" s="62">
        <v>12.95</v>
      </c>
      <c r="E60" s="45" t="s">
        <v>3765</v>
      </c>
      <c r="F60" s="47">
        <v>12.95</v>
      </c>
    </row>
    <row r="61" spans="1:6" ht="30.6" x14ac:dyDescent="0.5">
      <c r="A61" s="64"/>
      <c r="B61" s="61" t="s">
        <v>3766</v>
      </c>
      <c r="C61" s="45" t="s">
        <v>3741</v>
      </c>
      <c r="D61" s="62">
        <v>5.99</v>
      </c>
      <c r="E61" s="45" t="s">
        <v>3767</v>
      </c>
      <c r="F61" s="47">
        <v>5.99</v>
      </c>
    </row>
    <row r="62" spans="1:6" ht="40.799999999999997" x14ac:dyDescent="0.5">
      <c r="A62" s="64"/>
      <c r="B62" s="61" t="s">
        <v>3768</v>
      </c>
      <c r="C62" s="45" t="s">
        <v>3741</v>
      </c>
      <c r="D62" s="62">
        <v>7.99</v>
      </c>
      <c r="E62" s="45" t="s">
        <v>3769</v>
      </c>
      <c r="F62" s="47">
        <v>7.99</v>
      </c>
    </row>
    <row r="63" spans="1:6" ht="30.6" x14ac:dyDescent="0.5">
      <c r="A63" s="64"/>
      <c r="B63" s="61" t="s">
        <v>3770</v>
      </c>
      <c r="C63" s="45" t="s">
        <v>3741</v>
      </c>
      <c r="D63" s="62">
        <v>24.99</v>
      </c>
      <c r="E63" s="45" t="s">
        <v>3771</v>
      </c>
      <c r="F63" s="47">
        <v>24.99</v>
      </c>
    </row>
    <row r="64" spans="1:6" ht="30.6" x14ac:dyDescent="0.5">
      <c r="A64" s="64"/>
      <c r="B64" s="61" t="s">
        <v>3772</v>
      </c>
      <c r="C64" s="45" t="s">
        <v>3741</v>
      </c>
      <c r="D64" s="62">
        <v>25</v>
      </c>
      <c r="E64" s="45" t="s">
        <v>3773</v>
      </c>
      <c r="F64" s="47">
        <v>25</v>
      </c>
    </row>
    <row r="65" spans="1:6" ht="30.6" x14ac:dyDescent="0.5">
      <c r="A65" s="64"/>
      <c r="B65" s="61" t="s">
        <v>3774</v>
      </c>
      <c r="C65" s="45" t="s">
        <v>3741</v>
      </c>
      <c r="D65" s="62">
        <v>14.95</v>
      </c>
      <c r="E65" s="45" t="s">
        <v>3775</v>
      </c>
      <c r="F65" s="47">
        <v>14.95</v>
      </c>
    </row>
    <row r="66" spans="1:6" ht="30.6" x14ac:dyDescent="0.5">
      <c r="A66" s="64"/>
      <c r="B66" s="61" t="s">
        <v>3776</v>
      </c>
      <c r="C66" s="45" t="s">
        <v>3741</v>
      </c>
      <c r="D66" s="62">
        <v>14.95</v>
      </c>
      <c r="E66" s="45" t="s">
        <v>3777</v>
      </c>
      <c r="F66" s="47">
        <v>14.95</v>
      </c>
    </row>
    <row r="67" spans="1:6" ht="81.599999999999994" x14ac:dyDescent="0.5">
      <c r="A67" s="64"/>
      <c r="B67" s="61" t="s">
        <v>3778</v>
      </c>
      <c r="C67" s="45" t="s">
        <v>3741</v>
      </c>
      <c r="D67" s="62">
        <v>12.99</v>
      </c>
      <c r="E67" s="45" t="s">
        <v>3779</v>
      </c>
      <c r="F67" s="47">
        <v>12.99</v>
      </c>
    </row>
    <row r="68" spans="1:6" ht="102" x14ac:dyDescent="0.5">
      <c r="A68" s="64"/>
      <c r="B68" s="61" t="s">
        <v>3780</v>
      </c>
      <c r="C68" s="45" t="s">
        <v>3741</v>
      </c>
      <c r="D68" s="62">
        <v>12.99</v>
      </c>
      <c r="E68" s="45" t="s">
        <v>3781</v>
      </c>
      <c r="F68" s="47">
        <v>12.99</v>
      </c>
    </row>
    <row r="69" spans="1:6" ht="30.6" x14ac:dyDescent="0.5">
      <c r="A69" s="64"/>
      <c r="B69" s="61" t="s">
        <v>3782</v>
      </c>
      <c r="C69" s="45" t="s">
        <v>3741</v>
      </c>
      <c r="D69" s="62">
        <v>120.39</v>
      </c>
      <c r="E69" s="45" t="s">
        <v>3783</v>
      </c>
      <c r="F69" s="47">
        <v>120.39</v>
      </c>
    </row>
    <row r="70" spans="1:6" x14ac:dyDescent="0.5">
      <c r="A70" s="48" t="s">
        <v>254</v>
      </c>
      <c r="B70" s="48"/>
      <c r="C70" s="48"/>
      <c r="D70" s="48"/>
      <c r="E70" s="48"/>
      <c r="F70" s="49">
        <v>253.19</v>
      </c>
    </row>
    <row r="74" spans="1:6" ht="10.5" customHeight="1" x14ac:dyDescent="0.5">
      <c r="A74" s="66" t="s">
        <v>225</v>
      </c>
      <c r="B74" s="66"/>
      <c r="C74" s="66"/>
      <c r="D74" s="66"/>
      <c r="E74" s="66"/>
      <c r="F74" s="66"/>
    </row>
    <row r="75" spans="1:6" ht="10.5" customHeight="1" x14ac:dyDescent="0.5">
      <c r="A75" s="65" t="s">
        <v>3784</v>
      </c>
      <c r="B75" s="65"/>
      <c r="C75" s="65"/>
      <c r="D75" s="65"/>
      <c r="E75" s="65"/>
      <c r="F75" s="65"/>
    </row>
    <row r="77" spans="1:6" ht="30.6" x14ac:dyDescent="0.5">
      <c r="A77" s="43" t="s">
        <v>3728</v>
      </c>
      <c r="B77" s="43" t="s">
        <v>228</v>
      </c>
      <c r="C77" s="43" t="s">
        <v>229</v>
      </c>
      <c r="D77" s="43" t="s">
        <v>3729</v>
      </c>
      <c r="E77" s="43" t="s">
        <v>230</v>
      </c>
      <c r="F77" s="44" t="s">
        <v>3730</v>
      </c>
    </row>
    <row r="78" spans="1:6" ht="51" x14ac:dyDescent="0.5">
      <c r="A78" s="45" t="s">
        <v>468</v>
      </c>
      <c r="B78" s="61" t="s">
        <v>3785</v>
      </c>
      <c r="C78" s="45" t="s">
        <v>3732</v>
      </c>
      <c r="D78" s="62">
        <v>8</v>
      </c>
      <c r="E78" s="45" t="s">
        <v>3786</v>
      </c>
      <c r="F78" s="47">
        <v>8</v>
      </c>
    </row>
    <row r="79" spans="1:6" x14ac:dyDescent="0.5">
      <c r="A79" s="48" t="s">
        <v>254</v>
      </c>
      <c r="B79" s="48"/>
      <c r="C79" s="48"/>
      <c r="D79" s="48"/>
      <c r="E79" s="48"/>
      <c r="F79" s="49">
        <v>8</v>
      </c>
    </row>
    <row r="83" spans="1:6" ht="10.5" customHeight="1" x14ac:dyDescent="0.5">
      <c r="A83" s="66" t="s">
        <v>225</v>
      </c>
      <c r="B83" s="66"/>
      <c r="C83" s="66"/>
      <c r="D83" s="66"/>
      <c r="E83" s="66"/>
      <c r="F83" s="66"/>
    </row>
    <row r="84" spans="1:6" ht="10.5" customHeight="1" x14ac:dyDescent="0.5">
      <c r="A84" s="65" t="s">
        <v>3787</v>
      </c>
      <c r="B84" s="65"/>
      <c r="C84" s="65"/>
      <c r="D84" s="65"/>
      <c r="E84" s="65"/>
      <c r="F84" s="65"/>
    </row>
    <row r="86" spans="1:6" ht="30.6" x14ac:dyDescent="0.5">
      <c r="A86" s="43" t="s">
        <v>3728</v>
      </c>
      <c r="B86" s="43" t="s">
        <v>228</v>
      </c>
      <c r="C86" s="43" t="s">
        <v>229</v>
      </c>
      <c r="D86" s="43" t="s">
        <v>3729</v>
      </c>
      <c r="E86" s="43" t="s">
        <v>230</v>
      </c>
      <c r="F86" s="44" t="s">
        <v>3730</v>
      </c>
    </row>
    <row r="87" spans="1:6" ht="91.8" x14ac:dyDescent="0.5">
      <c r="A87" s="45" t="s">
        <v>2953</v>
      </c>
      <c r="B87" s="61" t="s">
        <v>3788</v>
      </c>
      <c r="C87" s="45" t="s">
        <v>3741</v>
      </c>
      <c r="D87" s="62">
        <v>13.99</v>
      </c>
      <c r="E87" s="45" t="s">
        <v>3789</v>
      </c>
      <c r="F87" s="47">
        <v>13.99</v>
      </c>
    </row>
    <row r="88" spans="1:6" x14ac:dyDescent="0.5">
      <c r="A88" s="48" t="s">
        <v>254</v>
      </c>
      <c r="B88" s="48"/>
      <c r="C88" s="48"/>
      <c r="D88" s="48"/>
      <c r="E88" s="48"/>
      <c r="F88" s="49">
        <v>13.99</v>
      </c>
    </row>
    <row r="92" spans="1:6" ht="10.5" customHeight="1" x14ac:dyDescent="0.5">
      <c r="A92" s="66" t="s">
        <v>225</v>
      </c>
      <c r="B92" s="66"/>
      <c r="C92" s="66"/>
      <c r="D92" s="66"/>
      <c r="E92" s="66"/>
      <c r="F92" s="66"/>
    </row>
    <row r="93" spans="1:6" ht="10.5" customHeight="1" x14ac:dyDescent="0.5">
      <c r="A93" s="65" t="s">
        <v>3790</v>
      </c>
      <c r="B93" s="65"/>
      <c r="C93" s="65"/>
      <c r="D93" s="65"/>
      <c r="E93" s="65"/>
      <c r="F93" s="65"/>
    </row>
    <row r="95" spans="1:6" ht="30.6" x14ac:dyDescent="0.5">
      <c r="A95" s="43" t="s">
        <v>3728</v>
      </c>
      <c r="B95" s="43" t="s">
        <v>228</v>
      </c>
      <c r="C95" s="43" t="s">
        <v>229</v>
      </c>
      <c r="D95" s="43" t="s">
        <v>3729</v>
      </c>
      <c r="E95" s="43" t="s">
        <v>230</v>
      </c>
      <c r="F95" s="44" t="s">
        <v>3730</v>
      </c>
    </row>
    <row r="96" spans="1:6" ht="112.2" x14ac:dyDescent="0.5">
      <c r="A96" s="45" t="s">
        <v>2953</v>
      </c>
      <c r="B96" s="61" t="s">
        <v>3791</v>
      </c>
      <c r="C96" s="45" t="s">
        <v>3741</v>
      </c>
      <c r="D96" s="62">
        <v>9.9499999999999993</v>
      </c>
      <c r="E96" s="45" t="s">
        <v>3792</v>
      </c>
      <c r="F96" s="47">
        <v>9.9499999999999993</v>
      </c>
    </row>
    <row r="97" spans="1:6" x14ac:dyDescent="0.5">
      <c r="A97" s="48" t="s">
        <v>254</v>
      </c>
      <c r="B97" s="48"/>
      <c r="C97" s="48"/>
      <c r="D97" s="48"/>
      <c r="E97" s="48"/>
      <c r="F97" s="49">
        <v>9.9499999999999993</v>
      </c>
    </row>
    <row r="101" spans="1:6" ht="10.5" customHeight="1" x14ac:dyDescent="0.5">
      <c r="A101" s="66" t="s">
        <v>225</v>
      </c>
      <c r="B101" s="66"/>
      <c r="C101" s="66"/>
      <c r="D101" s="66"/>
      <c r="E101" s="66"/>
      <c r="F101" s="66"/>
    </row>
    <row r="102" spans="1:6" ht="10.5" customHeight="1" x14ac:dyDescent="0.5">
      <c r="A102" s="65" t="s">
        <v>3793</v>
      </c>
      <c r="B102" s="65"/>
      <c r="C102" s="65"/>
      <c r="D102" s="65"/>
      <c r="E102" s="65"/>
      <c r="F102" s="65"/>
    </row>
    <row r="104" spans="1:6" ht="30.6" x14ac:dyDescent="0.5">
      <c r="A104" s="43" t="s">
        <v>3728</v>
      </c>
      <c r="B104" s="43" t="s">
        <v>228</v>
      </c>
      <c r="C104" s="43" t="s">
        <v>229</v>
      </c>
      <c r="D104" s="43" t="s">
        <v>3729</v>
      </c>
      <c r="E104" s="43" t="s">
        <v>230</v>
      </c>
      <c r="F104" s="44" t="s">
        <v>3730</v>
      </c>
    </row>
    <row r="105" spans="1:6" ht="61.2" x14ac:dyDescent="0.5">
      <c r="A105" s="45" t="s">
        <v>409</v>
      </c>
      <c r="B105" s="61" t="s">
        <v>3794</v>
      </c>
      <c r="C105" s="45" t="s">
        <v>3732</v>
      </c>
      <c r="D105" s="62">
        <v>10.5</v>
      </c>
      <c r="E105" s="45" t="s">
        <v>3795</v>
      </c>
      <c r="F105" s="47">
        <v>10.5</v>
      </c>
    </row>
    <row r="106" spans="1:6" x14ac:dyDescent="0.5">
      <c r="A106" s="48" t="s">
        <v>254</v>
      </c>
      <c r="B106" s="48"/>
      <c r="C106" s="48"/>
      <c r="D106" s="48"/>
      <c r="E106" s="48"/>
      <c r="F106" s="49">
        <v>10.5</v>
      </c>
    </row>
    <row r="110" spans="1:6" ht="10.5" customHeight="1" x14ac:dyDescent="0.5">
      <c r="A110" s="66" t="s">
        <v>225</v>
      </c>
      <c r="B110" s="66"/>
      <c r="C110" s="66"/>
      <c r="D110" s="66"/>
      <c r="E110" s="66"/>
      <c r="F110" s="66"/>
    </row>
    <row r="111" spans="1:6" ht="10.5" customHeight="1" x14ac:dyDescent="0.5">
      <c r="A111" s="65" t="s">
        <v>3796</v>
      </c>
      <c r="B111" s="65"/>
      <c r="C111" s="65"/>
      <c r="D111" s="65"/>
      <c r="E111" s="65"/>
      <c r="F111" s="65"/>
    </row>
    <row r="113" spans="1:6" ht="30.6" x14ac:dyDescent="0.5">
      <c r="A113" s="43" t="s">
        <v>3728</v>
      </c>
      <c r="B113" s="43" t="s">
        <v>228</v>
      </c>
      <c r="C113" s="43" t="s">
        <v>229</v>
      </c>
      <c r="D113" s="43" t="s">
        <v>3729</v>
      </c>
      <c r="E113" s="43" t="s">
        <v>230</v>
      </c>
      <c r="F113" s="44" t="s">
        <v>3730</v>
      </c>
    </row>
    <row r="114" spans="1:6" ht="40.799999999999997" x14ac:dyDescent="0.5">
      <c r="A114" s="45" t="s">
        <v>391</v>
      </c>
      <c r="B114" s="61" t="s">
        <v>3797</v>
      </c>
      <c r="C114" s="45" t="s">
        <v>3732</v>
      </c>
      <c r="D114" s="62">
        <v>31.99</v>
      </c>
      <c r="E114" s="45" t="s">
        <v>3798</v>
      </c>
      <c r="F114" s="47">
        <v>31.99</v>
      </c>
    </row>
    <row r="115" spans="1:6" x14ac:dyDescent="0.5">
      <c r="A115" s="48" t="s">
        <v>254</v>
      </c>
      <c r="B115" s="48"/>
      <c r="C115" s="48"/>
      <c r="D115" s="48"/>
      <c r="E115" s="48"/>
      <c r="F115" s="49">
        <v>31.99</v>
      </c>
    </row>
    <row r="119" spans="1:6" ht="10.5" customHeight="1" x14ac:dyDescent="0.5">
      <c r="A119" s="66" t="s">
        <v>225</v>
      </c>
      <c r="B119" s="66"/>
      <c r="C119" s="66"/>
      <c r="D119" s="66"/>
      <c r="E119" s="66"/>
      <c r="F119" s="66"/>
    </row>
    <row r="120" spans="1:6" ht="10.5" customHeight="1" x14ac:dyDescent="0.5">
      <c r="A120" s="65" t="s">
        <v>3799</v>
      </c>
      <c r="B120" s="65"/>
      <c r="C120" s="65"/>
      <c r="D120" s="65"/>
      <c r="E120" s="65"/>
      <c r="F120" s="65"/>
    </row>
    <row r="122" spans="1:6" ht="30.6" x14ac:dyDescent="0.5">
      <c r="A122" s="43" t="s">
        <v>3728</v>
      </c>
      <c r="B122" s="43" t="s">
        <v>228</v>
      </c>
      <c r="C122" s="43" t="s">
        <v>229</v>
      </c>
      <c r="D122" s="43" t="s">
        <v>3729</v>
      </c>
      <c r="E122" s="43" t="s">
        <v>230</v>
      </c>
      <c r="F122" s="44" t="s">
        <v>3730</v>
      </c>
    </row>
    <row r="123" spans="1:6" ht="61.2" x14ac:dyDescent="0.5">
      <c r="A123" s="45" t="s">
        <v>2953</v>
      </c>
      <c r="B123" s="61" t="s">
        <v>3800</v>
      </c>
      <c r="C123" s="45" t="s">
        <v>3741</v>
      </c>
      <c r="D123" s="62">
        <v>29.99</v>
      </c>
      <c r="E123" s="45" t="s">
        <v>3801</v>
      </c>
      <c r="F123" s="47">
        <v>29.99</v>
      </c>
    </row>
    <row r="124" spans="1:6" x14ac:dyDescent="0.5">
      <c r="A124" s="48" t="s">
        <v>254</v>
      </c>
      <c r="B124" s="48"/>
      <c r="C124" s="48"/>
      <c r="D124" s="48"/>
      <c r="E124" s="48"/>
      <c r="F124" s="49">
        <v>29.99</v>
      </c>
    </row>
    <row r="128" spans="1:6" ht="10.5" customHeight="1" x14ac:dyDescent="0.5">
      <c r="A128" s="66" t="s">
        <v>225</v>
      </c>
      <c r="B128" s="66"/>
      <c r="C128" s="66"/>
      <c r="D128" s="66"/>
      <c r="E128" s="66"/>
      <c r="F128" s="66"/>
    </row>
    <row r="129" spans="1:6" ht="10.5" customHeight="1" x14ac:dyDescent="0.5">
      <c r="A129" s="65" t="s">
        <v>3802</v>
      </c>
      <c r="B129" s="65"/>
      <c r="C129" s="65"/>
      <c r="D129" s="65"/>
      <c r="E129" s="65"/>
      <c r="F129" s="65"/>
    </row>
    <row r="131" spans="1:6" ht="30.6" x14ac:dyDescent="0.5">
      <c r="A131" s="43" t="s">
        <v>3728</v>
      </c>
      <c r="B131" s="43" t="s">
        <v>228</v>
      </c>
      <c r="C131" s="43" t="s">
        <v>229</v>
      </c>
      <c r="D131" s="43" t="s">
        <v>3729</v>
      </c>
      <c r="E131" s="43" t="s">
        <v>230</v>
      </c>
      <c r="F131" s="44" t="s">
        <v>3730</v>
      </c>
    </row>
    <row r="132" spans="1:6" ht="91.8" x14ac:dyDescent="0.5">
      <c r="A132" s="64" t="s">
        <v>2953</v>
      </c>
      <c r="B132" s="61" t="s">
        <v>3803</v>
      </c>
      <c r="C132" s="45" t="s">
        <v>3741</v>
      </c>
      <c r="D132" s="62">
        <v>99</v>
      </c>
      <c r="E132" s="45" t="s">
        <v>3804</v>
      </c>
      <c r="F132" s="47">
        <v>99</v>
      </c>
    </row>
    <row r="133" spans="1:6" ht="30.6" x14ac:dyDescent="0.5">
      <c r="A133" s="64"/>
      <c r="B133" s="61" t="s">
        <v>3805</v>
      </c>
      <c r="C133" s="45" t="s">
        <v>3741</v>
      </c>
      <c r="D133" s="62">
        <v>52</v>
      </c>
      <c r="E133" s="45" t="s">
        <v>3806</v>
      </c>
      <c r="F133" s="47">
        <v>52</v>
      </c>
    </row>
    <row r="134" spans="1:6" x14ac:dyDescent="0.5">
      <c r="A134" s="48" t="s">
        <v>254</v>
      </c>
      <c r="B134" s="48"/>
      <c r="C134" s="48"/>
      <c r="D134" s="48"/>
      <c r="E134" s="48"/>
      <c r="F134" s="49">
        <v>151</v>
      </c>
    </row>
    <row r="138" spans="1:6" ht="10.5" customHeight="1" x14ac:dyDescent="0.5">
      <c r="A138" s="66" t="s">
        <v>225</v>
      </c>
      <c r="B138" s="66"/>
      <c r="C138" s="66"/>
      <c r="D138" s="66"/>
      <c r="E138" s="66"/>
      <c r="F138" s="66"/>
    </row>
    <row r="139" spans="1:6" ht="10.5" customHeight="1" x14ac:dyDescent="0.5">
      <c r="A139" s="65" t="s">
        <v>3807</v>
      </c>
      <c r="B139" s="65"/>
      <c r="C139" s="65"/>
      <c r="D139" s="65"/>
      <c r="E139" s="65"/>
      <c r="F139" s="65"/>
    </row>
    <row r="141" spans="1:6" ht="30.6" x14ac:dyDescent="0.5">
      <c r="A141" s="43" t="s">
        <v>3728</v>
      </c>
      <c r="B141" s="43" t="s">
        <v>228</v>
      </c>
      <c r="C141" s="43" t="s">
        <v>229</v>
      </c>
      <c r="D141" s="43" t="s">
        <v>3729</v>
      </c>
      <c r="E141" s="43" t="s">
        <v>230</v>
      </c>
      <c r="F141" s="44" t="s">
        <v>3730</v>
      </c>
    </row>
    <row r="142" spans="1:6" ht="30.6" x14ac:dyDescent="0.5">
      <c r="A142" s="45" t="s">
        <v>259</v>
      </c>
      <c r="B142" s="61" t="s">
        <v>3808</v>
      </c>
      <c r="C142" s="45" t="s">
        <v>3809</v>
      </c>
      <c r="D142" s="62">
        <v>15.99</v>
      </c>
      <c r="E142" s="45" t="s">
        <v>3810</v>
      </c>
      <c r="F142" s="47">
        <v>15.99</v>
      </c>
    </row>
    <row r="143" spans="1:6" ht="51" x14ac:dyDescent="0.5">
      <c r="A143" s="64" t="s">
        <v>2953</v>
      </c>
      <c r="B143" s="61" t="s">
        <v>3811</v>
      </c>
      <c r="C143" s="45" t="s">
        <v>3732</v>
      </c>
      <c r="D143" s="62">
        <v>29.99</v>
      </c>
      <c r="E143" s="45" t="s">
        <v>3812</v>
      </c>
      <c r="F143" s="47">
        <v>29.99</v>
      </c>
    </row>
    <row r="144" spans="1:6" ht="40.799999999999997" x14ac:dyDescent="0.5">
      <c r="A144" s="64"/>
      <c r="B144" s="61" t="s">
        <v>3813</v>
      </c>
      <c r="C144" s="45" t="s">
        <v>3741</v>
      </c>
      <c r="D144" s="62">
        <v>14.95</v>
      </c>
      <c r="E144" s="45" t="s">
        <v>3814</v>
      </c>
      <c r="F144" s="47">
        <v>14.95</v>
      </c>
    </row>
    <row r="145" spans="1:6" ht="30.6" x14ac:dyDescent="0.5">
      <c r="A145" s="64"/>
      <c r="B145" s="61" t="s">
        <v>3815</v>
      </c>
      <c r="C145" s="45" t="s">
        <v>3741</v>
      </c>
      <c r="D145" s="62">
        <v>4.99</v>
      </c>
      <c r="E145" s="45" t="s">
        <v>3816</v>
      </c>
      <c r="F145" s="47">
        <v>4.99</v>
      </c>
    </row>
    <row r="146" spans="1:6" ht="204" x14ac:dyDescent="0.5">
      <c r="A146" s="64"/>
      <c r="B146" s="61" t="s">
        <v>3817</v>
      </c>
      <c r="C146" s="45" t="s">
        <v>3741</v>
      </c>
      <c r="D146" s="62">
        <v>9.99</v>
      </c>
      <c r="E146" s="45" t="s">
        <v>3818</v>
      </c>
      <c r="F146" s="47">
        <v>9.99</v>
      </c>
    </row>
    <row r="147" spans="1:6" ht="30.6" x14ac:dyDescent="0.5">
      <c r="A147" s="64"/>
      <c r="B147" s="61" t="s">
        <v>3819</v>
      </c>
      <c r="C147" s="45" t="s">
        <v>3741</v>
      </c>
      <c r="D147" s="62">
        <v>4.99</v>
      </c>
      <c r="E147" s="45" t="s">
        <v>3816</v>
      </c>
      <c r="F147" s="47">
        <v>4.99</v>
      </c>
    </row>
    <row r="148" spans="1:6" ht="71.400000000000006" x14ac:dyDescent="0.5">
      <c r="A148" s="64"/>
      <c r="B148" s="61" t="s">
        <v>3820</v>
      </c>
      <c r="C148" s="45" t="s">
        <v>3741</v>
      </c>
      <c r="D148" s="62">
        <v>12.95</v>
      </c>
      <c r="E148" s="45" t="s">
        <v>3821</v>
      </c>
      <c r="F148" s="47">
        <v>12.95</v>
      </c>
    </row>
    <row r="149" spans="1:6" x14ac:dyDescent="0.5">
      <c r="A149" s="48" t="s">
        <v>254</v>
      </c>
      <c r="B149" s="48"/>
      <c r="C149" s="48"/>
      <c r="D149" s="48"/>
      <c r="E149" s="48"/>
      <c r="F149" s="49">
        <v>93.85</v>
      </c>
    </row>
    <row r="153" spans="1:6" ht="10.5" customHeight="1" x14ac:dyDescent="0.5">
      <c r="A153" s="66" t="s">
        <v>225</v>
      </c>
      <c r="B153" s="66"/>
      <c r="C153" s="66"/>
      <c r="D153" s="66"/>
      <c r="E153" s="66"/>
      <c r="F153" s="66"/>
    </row>
    <row r="154" spans="1:6" ht="10.5" customHeight="1" x14ac:dyDescent="0.5">
      <c r="A154" s="65" t="s">
        <v>3822</v>
      </c>
      <c r="B154" s="65"/>
      <c r="C154" s="65"/>
      <c r="D154" s="65"/>
      <c r="E154" s="65"/>
      <c r="F154" s="65"/>
    </row>
    <row r="156" spans="1:6" ht="30.6" x14ac:dyDescent="0.5">
      <c r="A156" s="43" t="s">
        <v>3728</v>
      </c>
      <c r="B156" s="43" t="s">
        <v>228</v>
      </c>
      <c r="C156" s="43" t="s">
        <v>229</v>
      </c>
      <c r="D156" s="43" t="s">
        <v>3729</v>
      </c>
      <c r="E156" s="43" t="s">
        <v>230</v>
      </c>
      <c r="F156" s="44" t="s">
        <v>3730</v>
      </c>
    </row>
    <row r="157" spans="1:6" ht="91.8" x14ac:dyDescent="0.5">
      <c r="A157" s="45" t="s">
        <v>354</v>
      </c>
      <c r="B157" s="61" t="s">
        <v>3823</v>
      </c>
      <c r="C157" s="45" t="s">
        <v>3732</v>
      </c>
      <c r="D157" s="62">
        <v>17</v>
      </c>
      <c r="E157" s="45" t="s">
        <v>3824</v>
      </c>
      <c r="F157" s="47">
        <v>17</v>
      </c>
    </row>
    <row r="158" spans="1:6" ht="30.6" x14ac:dyDescent="0.5">
      <c r="A158" s="45" t="s">
        <v>907</v>
      </c>
      <c r="B158" s="61" t="s">
        <v>3825</v>
      </c>
      <c r="C158" s="45" t="s">
        <v>3732</v>
      </c>
      <c r="D158" s="62">
        <v>15</v>
      </c>
      <c r="E158" s="45" t="s">
        <v>3826</v>
      </c>
      <c r="F158" s="47">
        <v>15</v>
      </c>
    </row>
    <row r="159" spans="1:6" x14ac:dyDescent="0.5">
      <c r="A159" s="48" t="s">
        <v>254</v>
      </c>
      <c r="B159" s="48"/>
      <c r="C159" s="48"/>
      <c r="D159" s="48"/>
      <c r="E159" s="48"/>
      <c r="F159" s="49">
        <v>32</v>
      </c>
    </row>
    <row r="163" spans="1:6" ht="10.5" customHeight="1" x14ac:dyDescent="0.5">
      <c r="A163" s="66" t="s">
        <v>225</v>
      </c>
      <c r="B163" s="66"/>
      <c r="C163" s="66"/>
      <c r="D163" s="66"/>
      <c r="E163" s="66"/>
      <c r="F163" s="66"/>
    </row>
    <row r="164" spans="1:6" ht="10.5" customHeight="1" x14ac:dyDescent="0.5">
      <c r="A164" s="65" t="s">
        <v>3827</v>
      </c>
      <c r="B164" s="65"/>
      <c r="C164" s="65"/>
      <c r="D164" s="65"/>
      <c r="E164" s="65"/>
      <c r="F164" s="65"/>
    </row>
    <row r="166" spans="1:6" ht="30.6" x14ac:dyDescent="0.5">
      <c r="A166" s="43" t="s">
        <v>3728</v>
      </c>
      <c r="B166" s="43" t="s">
        <v>228</v>
      </c>
      <c r="C166" s="43" t="s">
        <v>229</v>
      </c>
      <c r="D166" s="43" t="s">
        <v>3729</v>
      </c>
      <c r="E166" s="43" t="s">
        <v>230</v>
      </c>
      <c r="F166" s="44" t="s">
        <v>3730</v>
      </c>
    </row>
    <row r="167" spans="1:6" ht="51" x14ac:dyDescent="0.5">
      <c r="A167" s="45" t="s">
        <v>2953</v>
      </c>
      <c r="B167" s="61" t="s">
        <v>3828</v>
      </c>
      <c r="C167" s="45" t="s">
        <v>3741</v>
      </c>
      <c r="D167" s="62">
        <v>19.989999999999998</v>
      </c>
      <c r="E167" s="45" t="s">
        <v>3829</v>
      </c>
      <c r="F167" s="47">
        <v>19.989999999999998</v>
      </c>
    </row>
    <row r="168" spans="1:6" x14ac:dyDescent="0.5">
      <c r="A168" s="48" t="s">
        <v>254</v>
      </c>
      <c r="B168" s="48"/>
      <c r="C168" s="48"/>
      <c r="D168" s="48"/>
      <c r="E168" s="48"/>
      <c r="F168" s="49">
        <v>19.989999999999998</v>
      </c>
    </row>
    <row r="172" spans="1:6" ht="10.5" customHeight="1" x14ac:dyDescent="0.5">
      <c r="A172" s="66" t="s">
        <v>225</v>
      </c>
      <c r="B172" s="66"/>
      <c r="C172" s="66"/>
      <c r="D172" s="66"/>
      <c r="E172" s="66"/>
      <c r="F172" s="66"/>
    </row>
    <row r="173" spans="1:6" ht="10.5" customHeight="1" x14ac:dyDescent="0.5">
      <c r="A173" s="65" t="s">
        <v>3830</v>
      </c>
      <c r="B173" s="65"/>
      <c r="C173" s="65"/>
      <c r="D173" s="65"/>
      <c r="E173" s="65"/>
      <c r="F173" s="65"/>
    </row>
    <row r="175" spans="1:6" ht="30.6" x14ac:dyDescent="0.5">
      <c r="A175" s="43" t="s">
        <v>3728</v>
      </c>
      <c r="B175" s="43" t="s">
        <v>228</v>
      </c>
      <c r="C175" s="43" t="s">
        <v>229</v>
      </c>
      <c r="D175" s="43" t="s">
        <v>3729</v>
      </c>
      <c r="E175" s="43" t="s">
        <v>230</v>
      </c>
      <c r="F175" s="44" t="s">
        <v>3730</v>
      </c>
    </row>
    <row r="176" spans="1:6" ht="30.6" x14ac:dyDescent="0.5">
      <c r="A176" s="45" t="s">
        <v>235</v>
      </c>
      <c r="B176" s="61" t="s">
        <v>3831</v>
      </c>
      <c r="C176" s="45" t="s">
        <v>3732</v>
      </c>
      <c r="D176" s="62">
        <v>7.79</v>
      </c>
      <c r="E176" s="45" t="s">
        <v>3832</v>
      </c>
      <c r="F176" s="47">
        <v>7.79</v>
      </c>
    </row>
    <row r="177" spans="1:6" x14ac:dyDescent="0.5">
      <c r="A177" s="48" t="s">
        <v>254</v>
      </c>
      <c r="B177" s="48"/>
      <c r="C177" s="48"/>
      <c r="D177" s="48"/>
      <c r="E177" s="48"/>
      <c r="F177" s="49">
        <v>7.79</v>
      </c>
    </row>
    <row r="181" spans="1:6" ht="10.5" customHeight="1" x14ac:dyDescent="0.5">
      <c r="A181" s="66" t="s">
        <v>225</v>
      </c>
      <c r="B181" s="66"/>
      <c r="C181" s="66"/>
      <c r="D181" s="66"/>
      <c r="E181" s="66"/>
      <c r="F181" s="66"/>
    </row>
    <row r="182" spans="1:6" ht="10.5" customHeight="1" x14ac:dyDescent="0.5">
      <c r="A182" s="65" t="s">
        <v>3833</v>
      </c>
      <c r="B182" s="65"/>
      <c r="C182" s="65"/>
      <c r="D182" s="65"/>
      <c r="E182" s="65"/>
      <c r="F182" s="65"/>
    </row>
    <row r="184" spans="1:6" ht="30.6" x14ac:dyDescent="0.5">
      <c r="A184" s="43" t="s">
        <v>3728</v>
      </c>
      <c r="B184" s="43" t="s">
        <v>228</v>
      </c>
      <c r="C184" s="43" t="s">
        <v>229</v>
      </c>
      <c r="D184" s="43" t="s">
        <v>3729</v>
      </c>
      <c r="E184" s="43" t="s">
        <v>230</v>
      </c>
      <c r="F184" s="44" t="s">
        <v>3730</v>
      </c>
    </row>
    <row r="185" spans="1:6" ht="30.6" x14ac:dyDescent="0.5">
      <c r="A185" s="64" t="s">
        <v>2953</v>
      </c>
      <c r="B185" s="61" t="s">
        <v>3834</v>
      </c>
      <c r="C185" s="45" t="s">
        <v>3741</v>
      </c>
      <c r="D185" s="62">
        <v>18.989999999999998</v>
      </c>
      <c r="E185" s="45" t="s">
        <v>3835</v>
      </c>
      <c r="F185" s="47">
        <v>18.989999999999998</v>
      </c>
    </row>
    <row r="186" spans="1:6" ht="30.6" x14ac:dyDescent="0.5">
      <c r="A186" s="64"/>
      <c r="B186" s="61" t="s">
        <v>3836</v>
      </c>
      <c r="C186" s="45" t="s">
        <v>3741</v>
      </c>
      <c r="D186" s="62">
        <v>21.99</v>
      </c>
      <c r="E186" s="45" t="s">
        <v>3837</v>
      </c>
      <c r="F186" s="47">
        <v>21.99</v>
      </c>
    </row>
    <row r="187" spans="1:6" ht="30.6" x14ac:dyDescent="0.5">
      <c r="A187" s="64"/>
      <c r="B187" s="61" t="s">
        <v>3838</v>
      </c>
      <c r="C187" s="45" t="s">
        <v>3741</v>
      </c>
      <c r="D187" s="62">
        <v>22.5</v>
      </c>
      <c r="E187" s="45" t="s">
        <v>3839</v>
      </c>
      <c r="F187" s="47">
        <v>22.5</v>
      </c>
    </row>
    <row r="188" spans="1:6" ht="71.400000000000006" x14ac:dyDescent="0.5">
      <c r="A188" s="64"/>
      <c r="B188" s="61" t="s">
        <v>3840</v>
      </c>
      <c r="C188" s="45" t="s">
        <v>3741</v>
      </c>
      <c r="D188" s="62">
        <v>19.95</v>
      </c>
      <c r="E188" s="45" t="s">
        <v>3841</v>
      </c>
      <c r="F188" s="47">
        <v>19.95</v>
      </c>
    </row>
    <row r="189" spans="1:6" ht="71.400000000000006" x14ac:dyDescent="0.5">
      <c r="A189" s="64"/>
      <c r="B189" s="61" t="s">
        <v>3842</v>
      </c>
      <c r="C189" s="45" t="s">
        <v>3741</v>
      </c>
      <c r="D189" s="62">
        <v>16</v>
      </c>
      <c r="E189" s="45" t="s">
        <v>3843</v>
      </c>
      <c r="F189" s="47">
        <v>16</v>
      </c>
    </row>
    <row r="190" spans="1:6" ht="30.6" x14ac:dyDescent="0.5">
      <c r="A190" s="64"/>
      <c r="B190" s="61" t="s">
        <v>3844</v>
      </c>
      <c r="C190" s="45" t="s">
        <v>3741</v>
      </c>
      <c r="D190" s="62">
        <v>24.99</v>
      </c>
      <c r="E190" s="45" t="s">
        <v>3845</v>
      </c>
      <c r="F190" s="47">
        <v>24.99</v>
      </c>
    </row>
    <row r="191" spans="1:6" ht="30.6" x14ac:dyDescent="0.5">
      <c r="A191" s="64"/>
      <c r="B191" s="61" t="s">
        <v>3846</v>
      </c>
      <c r="C191" s="45" t="s">
        <v>3741</v>
      </c>
      <c r="D191" s="62">
        <v>27.99</v>
      </c>
      <c r="E191" s="45" t="s">
        <v>3847</v>
      </c>
      <c r="F191" s="47">
        <v>27.99</v>
      </c>
    </row>
    <row r="192" spans="1:6" ht="61.2" x14ac:dyDescent="0.5">
      <c r="A192" s="64"/>
      <c r="B192" s="61" t="s">
        <v>3848</v>
      </c>
      <c r="C192" s="45" t="s">
        <v>3741</v>
      </c>
      <c r="D192" s="62">
        <v>12.95</v>
      </c>
      <c r="E192" s="45" t="s">
        <v>3849</v>
      </c>
      <c r="F192" s="47">
        <v>12.95</v>
      </c>
    </row>
    <row r="193" spans="1:6" ht="30.6" x14ac:dyDescent="0.5">
      <c r="A193" s="64"/>
      <c r="B193" s="61" t="s">
        <v>3850</v>
      </c>
      <c r="C193" s="45" t="s">
        <v>3741</v>
      </c>
      <c r="D193" s="62">
        <v>24.99</v>
      </c>
      <c r="E193" s="45" t="s">
        <v>3851</v>
      </c>
      <c r="F193" s="47">
        <v>24.99</v>
      </c>
    </row>
    <row r="194" spans="1:6" ht="51" x14ac:dyDescent="0.5">
      <c r="A194" s="64"/>
      <c r="B194" s="61" t="s">
        <v>3852</v>
      </c>
      <c r="C194" s="45" t="s">
        <v>3741</v>
      </c>
      <c r="D194" s="62">
        <v>30</v>
      </c>
      <c r="E194" s="45" t="s">
        <v>3853</v>
      </c>
      <c r="F194" s="47">
        <v>30</v>
      </c>
    </row>
    <row r="195" spans="1:6" ht="61.2" x14ac:dyDescent="0.5">
      <c r="A195" s="64"/>
      <c r="B195" s="61" t="s">
        <v>3854</v>
      </c>
      <c r="C195" s="45" t="s">
        <v>3741</v>
      </c>
      <c r="D195" s="62">
        <v>28</v>
      </c>
      <c r="E195" s="45" t="s">
        <v>3855</v>
      </c>
      <c r="F195" s="47">
        <v>28</v>
      </c>
    </row>
    <row r="196" spans="1:6" ht="30.6" x14ac:dyDescent="0.5">
      <c r="A196" s="64"/>
      <c r="B196" s="61" t="s">
        <v>3856</v>
      </c>
      <c r="C196" s="45" t="s">
        <v>3741</v>
      </c>
      <c r="D196" s="62">
        <v>10.8</v>
      </c>
      <c r="E196" s="45" t="s">
        <v>3857</v>
      </c>
      <c r="F196" s="47">
        <v>10.8</v>
      </c>
    </row>
    <row r="197" spans="1:6" ht="51" x14ac:dyDescent="0.5">
      <c r="A197" s="64"/>
      <c r="B197" s="61" t="s">
        <v>3858</v>
      </c>
      <c r="C197" s="45" t="s">
        <v>3741</v>
      </c>
      <c r="D197" s="62">
        <v>26.99</v>
      </c>
      <c r="E197" s="45" t="s">
        <v>3859</v>
      </c>
      <c r="F197" s="47">
        <v>26.99</v>
      </c>
    </row>
    <row r="198" spans="1:6" ht="30.6" x14ac:dyDescent="0.5">
      <c r="A198" s="64"/>
      <c r="B198" s="61" t="s">
        <v>3860</v>
      </c>
      <c r="C198" s="45" t="s">
        <v>3741</v>
      </c>
      <c r="D198" s="62">
        <v>28</v>
      </c>
      <c r="E198" s="45" t="s">
        <v>3861</v>
      </c>
      <c r="F198" s="47">
        <v>28</v>
      </c>
    </row>
    <row r="199" spans="1:6" x14ac:dyDescent="0.5">
      <c r="A199" s="48" t="s">
        <v>254</v>
      </c>
      <c r="B199" s="48"/>
      <c r="C199" s="48"/>
      <c r="D199" s="48"/>
      <c r="E199" s="48"/>
      <c r="F199" s="49">
        <v>314.14</v>
      </c>
    </row>
    <row r="203" spans="1:6" ht="10.5" customHeight="1" x14ac:dyDescent="0.5">
      <c r="A203" s="66" t="s">
        <v>225</v>
      </c>
      <c r="B203" s="66"/>
      <c r="C203" s="66"/>
      <c r="D203" s="66"/>
      <c r="E203" s="66"/>
      <c r="F203" s="66"/>
    </row>
    <row r="204" spans="1:6" ht="10.5" customHeight="1" x14ac:dyDescent="0.5">
      <c r="A204" s="65" t="s">
        <v>3862</v>
      </c>
      <c r="B204" s="65"/>
      <c r="C204" s="65"/>
      <c r="D204" s="65"/>
      <c r="E204" s="65"/>
      <c r="F204" s="65"/>
    </row>
    <row r="206" spans="1:6" ht="30.6" x14ac:dyDescent="0.5">
      <c r="A206" s="43" t="s">
        <v>3728</v>
      </c>
      <c r="B206" s="43" t="s">
        <v>228</v>
      </c>
      <c r="C206" s="43" t="s">
        <v>229</v>
      </c>
      <c r="D206" s="43" t="s">
        <v>3729</v>
      </c>
      <c r="E206" s="43" t="s">
        <v>230</v>
      </c>
      <c r="F206" s="44" t="s">
        <v>3730</v>
      </c>
    </row>
    <row r="207" spans="1:6" ht="40.799999999999997" x14ac:dyDescent="0.5">
      <c r="A207" s="45" t="s">
        <v>3863</v>
      </c>
      <c r="B207" s="61" t="s">
        <v>3864</v>
      </c>
      <c r="C207" s="45" t="s">
        <v>3865</v>
      </c>
      <c r="D207" s="62">
        <v>21</v>
      </c>
      <c r="E207" s="45" t="s">
        <v>3866</v>
      </c>
      <c r="F207" s="47">
        <v>21</v>
      </c>
    </row>
    <row r="208" spans="1:6" ht="40.799999999999997" x14ac:dyDescent="0.5">
      <c r="A208" s="64" t="s">
        <v>256</v>
      </c>
      <c r="B208" s="61" t="s">
        <v>3867</v>
      </c>
      <c r="C208" s="45" t="s">
        <v>3865</v>
      </c>
      <c r="D208" s="62">
        <v>32</v>
      </c>
      <c r="E208" s="45" t="s">
        <v>3868</v>
      </c>
      <c r="F208" s="47">
        <v>32</v>
      </c>
    </row>
    <row r="209" spans="1:6" ht="40.799999999999997" x14ac:dyDescent="0.5">
      <c r="A209" s="64"/>
      <c r="B209" s="61" t="s">
        <v>3869</v>
      </c>
      <c r="C209" s="45" t="s">
        <v>3865</v>
      </c>
      <c r="D209" s="62">
        <v>17</v>
      </c>
      <c r="E209" s="45" t="s">
        <v>3870</v>
      </c>
      <c r="F209" s="47">
        <v>17</v>
      </c>
    </row>
    <row r="210" spans="1:6" ht="40.799999999999997" x14ac:dyDescent="0.5">
      <c r="A210" s="64"/>
      <c r="B210" s="61" t="s">
        <v>3871</v>
      </c>
      <c r="C210" s="45" t="s">
        <v>3865</v>
      </c>
      <c r="D210" s="62">
        <v>4</v>
      </c>
      <c r="E210" s="45" t="s">
        <v>3872</v>
      </c>
      <c r="F210" s="47">
        <v>4</v>
      </c>
    </row>
    <row r="211" spans="1:6" ht="51" x14ac:dyDescent="0.5">
      <c r="A211" s="45" t="s">
        <v>490</v>
      </c>
      <c r="B211" s="61" t="s">
        <v>3873</v>
      </c>
      <c r="C211" s="45" t="s">
        <v>3865</v>
      </c>
      <c r="D211" s="62">
        <v>7</v>
      </c>
      <c r="E211" s="45" t="s">
        <v>3874</v>
      </c>
      <c r="F211" s="47">
        <v>7</v>
      </c>
    </row>
    <row r="212" spans="1:6" ht="40.799999999999997" x14ac:dyDescent="0.5">
      <c r="A212" s="64" t="s">
        <v>325</v>
      </c>
      <c r="B212" s="61" t="s">
        <v>3875</v>
      </c>
      <c r="C212" s="45" t="s">
        <v>3865</v>
      </c>
      <c r="D212" s="62">
        <v>15</v>
      </c>
      <c r="E212" s="45" t="s">
        <v>3876</v>
      </c>
      <c r="F212" s="47">
        <v>15</v>
      </c>
    </row>
    <row r="213" spans="1:6" ht="40.799999999999997" x14ac:dyDescent="0.5">
      <c r="A213" s="64"/>
      <c r="B213" s="61" t="s">
        <v>3877</v>
      </c>
      <c r="C213" s="45" t="s">
        <v>3865</v>
      </c>
      <c r="D213" s="62">
        <v>15</v>
      </c>
      <c r="E213" s="45" t="s">
        <v>3878</v>
      </c>
      <c r="F213" s="47">
        <v>15</v>
      </c>
    </row>
    <row r="214" spans="1:6" ht="40.799999999999997" x14ac:dyDescent="0.5">
      <c r="A214" s="64"/>
      <c r="B214" s="61" t="s">
        <v>3879</v>
      </c>
      <c r="C214" s="45" t="s">
        <v>3865</v>
      </c>
      <c r="D214" s="62">
        <v>25</v>
      </c>
      <c r="E214" s="45" t="s">
        <v>3880</v>
      </c>
      <c r="F214" s="47">
        <v>25</v>
      </c>
    </row>
    <row r="215" spans="1:6" ht="40.799999999999997" x14ac:dyDescent="0.5">
      <c r="A215" s="45" t="s">
        <v>259</v>
      </c>
      <c r="B215" s="61" t="s">
        <v>3881</v>
      </c>
      <c r="C215" s="45" t="s">
        <v>3865</v>
      </c>
      <c r="D215" s="62">
        <v>13</v>
      </c>
      <c r="E215" s="45" t="s">
        <v>3882</v>
      </c>
      <c r="F215" s="47">
        <v>13</v>
      </c>
    </row>
    <row r="216" spans="1:6" ht="40.799999999999997" x14ac:dyDescent="0.5">
      <c r="A216" s="64" t="s">
        <v>648</v>
      </c>
      <c r="B216" s="61" t="s">
        <v>3883</v>
      </c>
      <c r="C216" s="45" t="s">
        <v>3865</v>
      </c>
      <c r="D216" s="62">
        <v>27</v>
      </c>
      <c r="E216" s="45" t="s">
        <v>3884</v>
      </c>
      <c r="F216" s="47">
        <v>27</v>
      </c>
    </row>
    <row r="217" spans="1:6" ht="40.799999999999997" x14ac:dyDescent="0.5">
      <c r="A217" s="64"/>
      <c r="B217" s="61" t="s">
        <v>3885</v>
      </c>
      <c r="C217" s="45" t="s">
        <v>3865</v>
      </c>
      <c r="D217" s="62">
        <v>19.989999999999998</v>
      </c>
      <c r="E217" s="45" t="s">
        <v>3886</v>
      </c>
      <c r="F217" s="47">
        <v>19.989999999999998</v>
      </c>
    </row>
    <row r="218" spans="1:6" ht="40.799999999999997" x14ac:dyDescent="0.5">
      <c r="A218" s="45" t="s">
        <v>592</v>
      </c>
      <c r="B218" s="61" t="s">
        <v>3887</v>
      </c>
      <c r="C218" s="45" t="s">
        <v>3865</v>
      </c>
      <c r="D218" s="62">
        <v>18</v>
      </c>
      <c r="E218" s="45" t="s">
        <v>3888</v>
      </c>
      <c r="F218" s="47">
        <v>18</v>
      </c>
    </row>
    <row r="219" spans="1:6" ht="40.799999999999997" x14ac:dyDescent="0.5">
      <c r="A219" s="64" t="s">
        <v>495</v>
      </c>
      <c r="B219" s="61" t="s">
        <v>3889</v>
      </c>
      <c r="C219" s="45" t="s">
        <v>3865</v>
      </c>
      <c r="D219" s="62">
        <v>16</v>
      </c>
      <c r="E219" s="45" t="s">
        <v>3890</v>
      </c>
      <c r="F219" s="47">
        <v>16</v>
      </c>
    </row>
    <row r="220" spans="1:6" ht="40.799999999999997" x14ac:dyDescent="0.5">
      <c r="A220" s="64"/>
      <c r="B220" s="61" t="s">
        <v>3891</v>
      </c>
      <c r="C220" s="45" t="s">
        <v>3865</v>
      </c>
      <c r="D220" s="62">
        <v>25</v>
      </c>
      <c r="E220" s="45" t="s">
        <v>3892</v>
      </c>
      <c r="F220" s="47">
        <v>25</v>
      </c>
    </row>
    <row r="221" spans="1:6" ht="40.799999999999997" x14ac:dyDescent="0.5">
      <c r="A221" s="64"/>
      <c r="B221" s="61" t="s">
        <v>3893</v>
      </c>
      <c r="C221" s="45" t="s">
        <v>3865</v>
      </c>
      <c r="D221" s="62">
        <v>8</v>
      </c>
      <c r="E221" s="45" t="s">
        <v>3894</v>
      </c>
      <c r="F221" s="47">
        <v>8</v>
      </c>
    </row>
    <row r="222" spans="1:6" ht="40.799999999999997" x14ac:dyDescent="0.5">
      <c r="A222" s="64"/>
      <c r="B222" s="61" t="s">
        <v>3895</v>
      </c>
      <c r="C222" s="45" t="s">
        <v>3865</v>
      </c>
      <c r="D222" s="62">
        <v>10</v>
      </c>
      <c r="E222" s="45" t="s">
        <v>3896</v>
      </c>
      <c r="F222" s="47">
        <v>10</v>
      </c>
    </row>
    <row r="223" spans="1:6" ht="40.799999999999997" x14ac:dyDescent="0.5">
      <c r="A223" s="64"/>
      <c r="B223" s="61" t="s">
        <v>3897</v>
      </c>
      <c r="C223" s="45" t="s">
        <v>3865</v>
      </c>
      <c r="D223" s="62">
        <v>10</v>
      </c>
      <c r="E223" s="45" t="s">
        <v>3898</v>
      </c>
      <c r="F223" s="47">
        <v>10</v>
      </c>
    </row>
    <row r="224" spans="1:6" ht="40.799999999999997" x14ac:dyDescent="0.5">
      <c r="A224" s="64"/>
      <c r="B224" s="61" t="s">
        <v>3899</v>
      </c>
      <c r="C224" s="45" t="s">
        <v>3865</v>
      </c>
      <c r="D224" s="62">
        <v>20</v>
      </c>
      <c r="E224" s="45" t="s">
        <v>3900</v>
      </c>
      <c r="F224" s="47">
        <v>20</v>
      </c>
    </row>
    <row r="225" spans="1:6" ht="40.799999999999997" x14ac:dyDescent="0.5">
      <c r="A225" s="64"/>
      <c r="B225" s="61" t="s">
        <v>3901</v>
      </c>
      <c r="C225" s="45" t="s">
        <v>3865</v>
      </c>
      <c r="D225" s="62">
        <v>25</v>
      </c>
      <c r="E225" s="45" t="s">
        <v>3902</v>
      </c>
      <c r="F225" s="47">
        <v>25</v>
      </c>
    </row>
    <row r="226" spans="1:6" ht="40.799999999999997" x14ac:dyDescent="0.5">
      <c r="A226" s="64"/>
      <c r="B226" s="61" t="s">
        <v>3903</v>
      </c>
      <c r="C226" s="45" t="s">
        <v>3865</v>
      </c>
      <c r="D226" s="62">
        <v>23</v>
      </c>
      <c r="E226" s="45" t="s">
        <v>3904</v>
      </c>
      <c r="F226" s="47">
        <v>23</v>
      </c>
    </row>
    <row r="227" spans="1:6" ht="40.799999999999997" x14ac:dyDescent="0.5">
      <c r="A227" s="64"/>
      <c r="B227" s="61" t="s">
        <v>3905</v>
      </c>
      <c r="C227" s="45" t="s">
        <v>3865</v>
      </c>
      <c r="D227" s="62">
        <v>30</v>
      </c>
      <c r="E227" s="45" t="s">
        <v>3906</v>
      </c>
      <c r="F227" s="47">
        <v>30</v>
      </c>
    </row>
    <row r="228" spans="1:6" ht="40.799999999999997" x14ac:dyDescent="0.5">
      <c r="A228" s="64"/>
      <c r="B228" s="61" t="s">
        <v>3907</v>
      </c>
      <c r="C228" s="45" t="s">
        <v>3865</v>
      </c>
      <c r="D228" s="62">
        <v>30</v>
      </c>
      <c r="E228" s="45" t="s">
        <v>3908</v>
      </c>
      <c r="F228" s="47">
        <v>30</v>
      </c>
    </row>
    <row r="229" spans="1:6" ht="40.799999999999997" x14ac:dyDescent="0.5">
      <c r="A229" s="64"/>
      <c r="B229" s="61" t="s">
        <v>3909</v>
      </c>
      <c r="C229" s="45" t="s">
        <v>3865</v>
      </c>
      <c r="D229" s="62">
        <v>18</v>
      </c>
      <c r="E229" s="45" t="s">
        <v>3910</v>
      </c>
      <c r="F229" s="47">
        <v>18</v>
      </c>
    </row>
    <row r="230" spans="1:6" ht="40.799999999999997" x14ac:dyDescent="0.5">
      <c r="A230" s="64"/>
      <c r="B230" s="61" t="s">
        <v>3911</v>
      </c>
      <c r="C230" s="45" t="s">
        <v>3865</v>
      </c>
      <c r="D230" s="62">
        <v>18</v>
      </c>
      <c r="E230" s="45" t="s">
        <v>3912</v>
      </c>
      <c r="F230" s="47">
        <v>18</v>
      </c>
    </row>
    <row r="231" spans="1:6" ht="40.799999999999997" x14ac:dyDescent="0.5">
      <c r="A231" s="64"/>
      <c r="B231" s="61" t="s">
        <v>3913</v>
      </c>
      <c r="C231" s="45" t="s">
        <v>3865</v>
      </c>
      <c r="D231" s="62">
        <v>25</v>
      </c>
      <c r="E231" s="45" t="s">
        <v>3914</v>
      </c>
      <c r="F231" s="47">
        <v>25</v>
      </c>
    </row>
    <row r="232" spans="1:6" ht="40.799999999999997" x14ac:dyDescent="0.5">
      <c r="A232" s="64"/>
      <c r="B232" s="61" t="s">
        <v>3915</v>
      </c>
      <c r="C232" s="45" t="s">
        <v>3865</v>
      </c>
      <c r="D232" s="62">
        <v>25</v>
      </c>
      <c r="E232" s="45" t="s">
        <v>3916</v>
      </c>
      <c r="F232" s="47">
        <v>25</v>
      </c>
    </row>
    <row r="233" spans="1:6" ht="40.799999999999997" x14ac:dyDescent="0.5">
      <c r="A233" s="64"/>
      <c r="B233" s="61" t="s">
        <v>3917</v>
      </c>
      <c r="C233" s="45" t="s">
        <v>3865</v>
      </c>
      <c r="D233" s="62">
        <v>45</v>
      </c>
      <c r="E233" s="45" t="s">
        <v>3918</v>
      </c>
      <c r="F233" s="47">
        <v>45</v>
      </c>
    </row>
    <row r="234" spans="1:6" ht="40.799999999999997" x14ac:dyDescent="0.5">
      <c r="A234" s="64" t="s">
        <v>431</v>
      </c>
      <c r="B234" s="61" t="s">
        <v>3919</v>
      </c>
      <c r="C234" s="45" t="s">
        <v>3865</v>
      </c>
      <c r="D234" s="62">
        <v>16</v>
      </c>
      <c r="E234" s="45" t="s">
        <v>3920</v>
      </c>
      <c r="F234" s="47">
        <v>16</v>
      </c>
    </row>
    <row r="235" spans="1:6" ht="40.799999999999997" x14ac:dyDescent="0.5">
      <c r="A235" s="64"/>
      <c r="B235" s="61" t="s">
        <v>3921</v>
      </c>
      <c r="C235" s="45" t="s">
        <v>3865</v>
      </c>
      <c r="D235" s="62">
        <v>19</v>
      </c>
      <c r="E235" s="45" t="s">
        <v>3922</v>
      </c>
      <c r="F235" s="47">
        <v>19</v>
      </c>
    </row>
    <row r="236" spans="1:6" ht="40.799999999999997" x14ac:dyDescent="0.5">
      <c r="A236" s="64"/>
      <c r="B236" s="61" t="s">
        <v>3923</v>
      </c>
      <c r="C236" s="45" t="s">
        <v>3865</v>
      </c>
      <c r="D236" s="62">
        <v>19</v>
      </c>
      <c r="E236" s="45" t="s">
        <v>3924</v>
      </c>
      <c r="F236" s="47">
        <v>19</v>
      </c>
    </row>
    <row r="237" spans="1:6" ht="40.799999999999997" x14ac:dyDescent="0.5">
      <c r="A237" s="64"/>
      <c r="B237" s="61" t="s">
        <v>3925</v>
      </c>
      <c r="C237" s="45" t="s">
        <v>3865</v>
      </c>
      <c r="D237" s="62">
        <v>19</v>
      </c>
      <c r="E237" s="45" t="s">
        <v>3926</v>
      </c>
      <c r="F237" s="47">
        <v>19</v>
      </c>
    </row>
    <row r="238" spans="1:6" ht="40.799999999999997" x14ac:dyDescent="0.5">
      <c r="A238" s="64"/>
      <c r="B238" s="61" t="s">
        <v>3927</v>
      </c>
      <c r="C238" s="45" t="s">
        <v>3865</v>
      </c>
      <c r="D238" s="62">
        <v>19</v>
      </c>
      <c r="E238" s="45" t="s">
        <v>3928</v>
      </c>
      <c r="F238" s="47">
        <v>19</v>
      </c>
    </row>
    <row r="239" spans="1:6" ht="40.799999999999997" x14ac:dyDescent="0.5">
      <c r="A239" s="64"/>
      <c r="B239" s="61" t="s">
        <v>3929</v>
      </c>
      <c r="C239" s="45" t="s">
        <v>3865</v>
      </c>
      <c r="D239" s="62">
        <v>19</v>
      </c>
      <c r="E239" s="45" t="s">
        <v>3930</v>
      </c>
      <c r="F239" s="47">
        <v>19</v>
      </c>
    </row>
    <row r="240" spans="1:6" ht="40.799999999999997" x14ac:dyDescent="0.5">
      <c r="A240" s="64"/>
      <c r="B240" s="61" t="s">
        <v>3931</v>
      </c>
      <c r="C240" s="45" t="s">
        <v>3865</v>
      </c>
      <c r="D240" s="62">
        <v>17</v>
      </c>
      <c r="E240" s="45" t="s">
        <v>3932</v>
      </c>
      <c r="F240" s="47">
        <v>17</v>
      </c>
    </row>
    <row r="241" spans="1:6" ht="40.799999999999997" x14ac:dyDescent="0.5">
      <c r="A241" s="64"/>
      <c r="B241" s="61" t="s">
        <v>3933</v>
      </c>
      <c r="C241" s="45" t="s">
        <v>3865</v>
      </c>
      <c r="D241" s="62">
        <v>20</v>
      </c>
      <c r="E241" s="45" t="s">
        <v>3934</v>
      </c>
      <c r="F241" s="47">
        <v>20</v>
      </c>
    </row>
    <row r="242" spans="1:6" ht="40.799999999999997" x14ac:dyDescent="0.5">
      <c r="A242" s="64"/>
      <c r="B242" s="61" t="s">
        <v>3935</v>
      </c>
      <c r="C242" s="45" t="s">
        <v>3865</v>
      </c>
      <c r="D242" s="62">
        <v>13</v>
      </c>
      <c r="E242" s="45" t="s">
        <v>3936</v>
      </c>
      <c r="F242" s="47">
        <v>13</v>
      </c>
    </row>
    <row r="243" spans="1:6" ht="40.799999999999997" x14ac:dyDescent="0.5">
      <c r="A243" s="64" t="s">
        <v>498</v>
      </c>
      <c r="B243" s="61" t="s">
        <v>3937</v>
      </c>
      <c r="C243" s="45" t="s">
        <v>3865</v>
      </c>
      <c r="D243" s="62">
        <v>23</v>
      </c>
      <c r="E243" s="45" t="s">
        <v>3938</v>
      </c>
      <c r="F243" s="47">
        <v>23</v>
      </c>
    </row>
    <row r="244" spans="1:6" ht="40.799999999999997" x14ac:dyDescent="0.5">
      <c r="A244" s="64"/>
      <c r="B244" s="61" t="s">
        <v>3939</v>
      </c>
      <c r="C244" s="45" t="s">
        <v>3865</v>
      </c>
      <c r="D244" s="62">
        <v>95</v>
      </c>
      <c r="E244" s="45" t="s">
        <v>3940</v>
      </c>
      <c r="F244" s="47">
        <v>95</v>
      </c>
    </row>
    <row r="245" spans="1:6" ht="40.799999999999997" x14ac:dyDescent="0.5">
      <c r="A245" s="64"/>
      <c r="B245" s="61" t="s">
        <v>3941</v>
      </c>
      <c r="C245" s="45" t="s">
        <v>3865</v>
      </c>
      <c r="D245" s="62">
        <v>16</v>
      </c>
      <c r="E245" s="45" t="s">
        <v>3942</v>
      </c>
      <c r="F245" s="47">
        <v>16</v>
      </c>
    </row>
    <row r="246" spans="1:6" ht="40.799999999999997" x14ac:dyDescent="0.5">
      <c r="A246" s="64"/>
      <c r="B246" s="61" t="s">
        <v>3943</v>
      </c>
      <c r="C246" s="45" t="s">
        <v>3865</v>
      </c>
      <c r="D246" s="62">
        <v>25</v>
      </c>
      <c r="E246" s="45" t="s">
        <v>3944</v>
      </c>
      <c r="F246" s="47">
        <v>25</v>
      </c>
    </row>
    <row r="247" spans="1:6" ht="40.799999999999997" x14ac:dyDescent="0.5">
      <c r="A247" s="64"/>
      <c r="B247" s="61" t="s">
        <v>3945</v>
      </c>
      <c r="C247" s="45" t="s">
        <v>3865</v>
      </c>
      <c r="D247" s="62">
        <v>17</v>
      </c>
      <c r="E247" s="45" t="s">
        <v>3946</v>
      </c>
      <c r="F247" s="47">
        <v>17</v>
      </c>
    </row>
    <row r="248" spans="1:6" ht="40.799999999999997" x14ac:dyDescent="0.5">
      <c r="A248" s="64"/>
      <c r="B248" s="61" t="s">
        <v>3947</v>
      </c>
      <c r="C248" s="45" t="s">
        <v>3865</v>
      </c>
      <c r="D248" s="62">
        <v>22</v>
      </c>
      <c r="E248" s="45" t="s">
        <v>3948</v>
      </c>
      <c r="F248" s="47">
        <v>22</v>
      </c>
    </row>
    <row r="249" spans="1:6" ht="40.799999999999997" x14ac:dyDescent="0.5">
      <c r="A249" s="64"/>
      <c r="B249" s="61" t="s">
        <v>3949</v>
      </c>
      <c r="C249" s="45" t="s">
        <v>3865</v>
      </c>
      <c r="D249" s="62">
        <v>25</v>
      </c>
      <c r="E249" s="45" t="s">
        <v>3950</v>
      </c>
      <c r="F249" s="47">
        <v>25</v>
      </c>
    </row>
    <row r="250" spans="1:6" ht="40.799999999999997" x14ac:dyDescent="0.5">
      <c r="A250" s="64"/>
      <c r="B250" s="61" t="s">
        <v>3951</v>
      </c>
      <c r="C250" s="45" t="s">
        <v>3865</v>
      </c>
      <c r="D250" s="62">
        <v>30</v>
      </c>
      <c r="E250" s="45" t="s">
        <v>3952</v>
      </c>
      <c r="F250" s="47">
        <v>30</v>
      </c>
    </row>
    <row r="251" spans="1:6" ht="40.799999999999997" x14ac:dyDescent="0.5">
      <c r="A251" s="64"/>
      <c r="B251" s="61" t="s">
        <v>3953</v>
      </c>
      <c r="C251" s="45" t="s">
        <v>3865</v>
      </c>
      <c r="D251" s="62">
        <v>26</v>
      </c>
      <c r="E251" s="45" t="s">
        <v>3954</v>
      </c>
      <c r="F251" s="47">
        <v>26</v>
      </c>
    </row>
    <row r="252" spans="1:6" ht="40.799999999999997" x14ac:dyDescent="0.5">
      <c r="A252" s="64"/>
      <c r="B252" s="61" t="s">
        <v>3955</v>
      </c>
      <c r="C252" s="45" t="s">
        <v>3865</v>
      </c>
      <c r="D252" s="62">
        <v>27</v>
      </c>
      <c r="E252" s="45" t="s">
        <v>3954</v>
      </c>
      <c r="F252" s="47">
        <v>27</v>
      </c>
    </row>
    <row r="253" spans="1:6" ht="40.799999999999997" x14ac:dyDescent="0.5">
      <c r="A253" s="64"/>
      <c r="B253" s="61" t="s">
        <v>3956</v>
      </c>
      <c r="C253" s="45" t="s">
        <v>3865</v>
      </c>
      <c r="D253" s="62">
        <v>28</v>
      </c>
      <c r="E253" s="45" t="s">
        <v>3957</v>
      </c>
      <c r="F253" s="47">
        <v>28</v>
      </c>
    </row>
    <row r="254" spans="1:6" ht="40.799999999999997" x14ac:dyDescent="0.5">
      <c r="A254" s="64"/>
      <c r="B254" s="61" t="s">
        <v>3958</v>
      </c>
      <c r="C254" s="45" t="s">
        <v>3865</v>
      </c>
      <c r="D254" s="62">
        <v>13</v>
      </c>
      <c r="E254" s="45" t="s">
        <v>3959</v>
      </c>
      <c r="F254" s="47">
        <v>13</v>
      </c>
    </row>
    <row r="255" spans="1:6" ht="40.799999999999997" x14ac:dyDescent="0.5">
      <c r="A255" s="64"/>
      <c r="B255" s="61" t="s">
        <v>3960</v>
      </c>
      <c r="C255" s="45" t="s">
        <v>3865</v>
      </c>
      <c r="D255" s="62">
        <v>35</v>
      </c>
      <c r="E255" s="45" t="s">
        <v>3961</v>
      </c>
      <c r="F255" s="47">
        <v>35</v>
      </c>
    </row>
    <row r="256" spans="1:6" ht="40.799999999999997" x14ac:dyDescent="0.5">
      <c r="A256" s="64" t="s">
        <v>398</v>
      </c>
      <c r="B256" s="61" t="s">
        <v>3962</v>
      </c>
      <c r="C256" s="45" t="s">
        <v>3865</v>
      </c>
      <c r="D256" s="62">
        <v>36</v>
      </c>
      <c r="E256" s="45" t="s">
        <v>3963</v>
      </c>
      <c r="F256" s="47">
        <v>36</v>
      </c>
    </row>
    <row r="257" spans="1:6" ht="40.799999999999997" x14ac:dyDescent="0.5">
      <c r="A257" s="64"/>
      <c r="B257" s="61" t="s">
        <v>3964</v>
      </c>
      <c r="C257" s="45" t="s">
        <v>3865</v>
      </c>
      <c r="D257" s="62">
        <v>32</v>
      </c>
      <c r="E257" s="45" t="s">
        <v>3965</v>
      </c>
      <c r="F257" s="47">
        <v>32</v>
      </c>
    </row>
    <row r="258" spans="1:6" ht="40.799999999999997" x14ac:dyDescent="0.5">
      <c r="A258" s="64" t="s">
        <v>338</v>
      </c>
      <c r="B258" s="61" t="s">
        <v>3966</v>
      </c>
      <c r="C258" s="45" t="s">
        <v>3865</v>
      </c>
      <c r="D258" s="62">
        <v>19.989999999999998</v>
      </c>
      <c r="E258" s="45" t="s">
        <v>3967</v>
      </c>
      <c r="F258" s="47">
        <v>19.989999999999998</v>
      </c>
    </row>
    <row r="259" spans="1:6" ht="40.799999999999997" x14ac:dyDescent="0.5">
      <c r="A259" s="64"/>
      <c r="B259" s="61" t="s">
        <v>3968</v>
      </c>
      <c r="C259" s="45" t="s">
        <v>3865</v>
      </c>
      <c r="D259" s="62">
        <v>5.59</v>
      </c>
      <c r="E259" s="45" t="s">
        <v>3969</v>
      </c>
      <c r="F259" s="47">
        <v>5.59</v>
      </c>
    </row>
    <row r="260" spans="1:6" ht="40.799999999999997" x14ac:dyDescent="0.5">
      <c r="A260" s="64"/>
      <c r="B260" s="61" t="s">
        <v>3970</v>
      </c>
      <c r="C260" s="45" t="s">
        <v>3865</v>
      </c>
      <c r="D260" s="62">
        <v>11.97</v>
      </c>
      <c r="E260" s="45" t="s">
        <v>3971</v>
      </c>
      <c r="F260" s="47">
        <v>11.97</v>
      </c>
    </row>
    <row r="261" spans="1:6" ht="40.799999999999997" x14ac:dyDescent="0.5">
      <c r="A261" s="64"/>
      <c r="B261" s="61" t="s">
        <v>3972</v>
      </c>
      <c r="C261" s="45" t="s">
        <v>3865</v>
      </c>
      <c r="D261" s="62">
        <v>12</v>
      </c>
      <c r="E261" s="45" t="s">
        <v>3973</v>
      </c>
      <c r="F261" s="47">
        <v>12</v>
      </c>
    </row>
    <row r="262" spans="1:6" ht="40.799999999999997" x14ac:dyDescent="0.5">
      <c r="A262" s="64" t="s">
        <v>328</v>
      </c>
      <c r="B262" s="61" t="s">
        <v>3974</v>
      </c>
      <c r="C262" s="45" t="s">
        <v>3865</v>
      </c>
      <c r="D262" s="62">
        <v>8</v>
      </c>
      <c r="E262" s="45" t="s">
        <v>3975</v>
      </c>
      <c r="F262" s="47">
        <v>8</v>
      </c>
    </row>
    <row r="263" spans="1:6" ht="40.799999999999997" x14ac:dyDescent="0.5">
      <c r="A263" s="64"/>
      <c r="B263" s="61" t="s">
        <v>3976</v>
      </c>
      <c r="C263" s="45" t="s">
        <v>3865</v>
      </c>
      <c r="D263" s="62">
        <v>25</v>
      </c>
      <c r="E263" s="45" t="s">
        <v>3977</v>
      </c>
      <c r="F263" s="47">
        <v>25</v>
      </c>
    </row>
    <row r="264" spans="1:6" ht="40.799999999999997" x14ac:dyDescent="0.5">
      <c r="A264" s="64"/>
      <c r="B264" s="61" t="s">
        <v>3978</v>
      </c>
      <c r="C264" s="45" t="s">
        <v>3865</v>
      </c>
      <c r="D264" s="62">
        <v>16</v>
      </c>
      <c r="E264" s="45" t="s">
        <v>3979</v>
      </c>
      <c r="F264" s="47">
        <v>16</v>
      </c>
    </row>
    <row r="265" spans="1:6" ht="40.799999999999997" x14ac:dyDescent="0.5">
      <c r="A265" s="64"/>
      <c r="B265" s="61" t="s">
        <v>3980</v>
      </c>
      <c r="C265" s="45" t="s">
        <v>3865</v>
      </c>
      <c r="D265" s="62">
        <v>16</v>
      </c>
      <c r="E265" s="45" t="s">
        <v>3981</v>
      </c>
      <c r="F265" s="47">
        <v>16</v>
      </c>
    </row>
    <row r="266" spans="1:6" ht="40.799999999999997" x14ac:dyDescent="0.5">
      <c r="A266" s="64" t="s">
        <v>288</v>
      </c>
      <c r="B266" s="61" t="s">
        <v>3982</v>
      </c>
      <c r="C266" s="45" t="s">
        <v>3865</v>
      </c>
      <c r="D266" s="62">
        <v>42.74</v>
      </c>
      <c r="E266" s="45" t="s">
        <v>3983</v>
      </c>
      <c r="F266" s="47">
        <v>42.74</v>
      </c>
    </row>
    <row r="267" spans="1:6" ht="40.799999999999997" x14ac:dyDescent="0.5">
      <c r="A267" s="64"/>
      <c r="B267" s="61" t="s">
        <v>3984</v>
      </c>
      <c r="C267" s="45" t="s">
        <v>3865</v>
      </c>
      <c r="D267" s="62">
        <v>8.99</v>
      </c>
      <c r="E267" s="45" t="s">
        <v>3985</v>
      </c>
      <c r="F267" s="47">
        <v>8.99</v>
      </c>
    </row>
    <row r="268" spans="1:6" ht="40.799999999999997" x14ac:dyDescent="0.5">
      <c r="A268" s="64"/>
      <c r="B268" s="61" t="s">
        <v>3986</v>
      </c>
      <c r="C268" s="45" t="s">
        <v>3865</v>
      </c>
      <c r="D268" s="62">
        <v>18.079999999999998</v>
      </c>
      <c r="E268" s="45" t="s">
        <v>3987</v>
      </c>
      <c r="F268" s="47">
        <v>18.079999999999998</v>
      </c>
    </row>
    <row r="269" spans="1:6" ht="40.799999999999997" x14ac:dyDescent="0.5">
      <c r="A269" s="64"/>
      <c r="B269" s="61" t="s">
        <v>3988</v>
      </c>
      <c r="C269" s="45" t="s">
        <v>3865</v>
      </c>
      <c r="D269" s="62">
        <v>11.29</v>
      </c>
      <c r="E269" s="45" t="s">
        <v>3989</v>
      </c>
      <c r="F269" s="47">
        <v>11.29</v>
      </c>
    </row>
    <row r="270" spans="1:6" ht="40.799999999999997" x14ac:dyDescent="0.5">
      <c r="A270" s="64"/>
      <c r="B270" s="61" t="s">
        <v>3990</v>
      </c>
      <c r="C270" s="45" t="s">
        <v>3865</v>
      </c>
      <c r="D270" s="62">
        <v>19.989999999999998</v>
      </c>
      <c r="E270" s="45" t="s">
        <v>3991</v>
      </c>
      <c r="F270" s="47">
        <v>19.989999999999998</v>
      </c>
    </row>
    <row r="271" spans="1:6" ht="51" x14ac:dyDescent="0.5">
      <c r="A271" s="45" t="s">
        <v>636</v>
      </c>
      <c r="B271" s="61" t="s">
        <v>3992</v>
      </c>
      <c r="C271" s="45" t="s">
        <v>3865</v>
      </c>
      <c r="D271" s="62">
        <v>30</v>
      </c>
      <c r="E271" s="45" t="s">
        <v>3993</v>
      </c>
      <c r="F271" s="47">
        <v>30</v>
      </c>
    </row>
    <row r="272" spans="1:6" ht="40.799999999999997" x14ac:dyDescent="0.5">
      <c r="A272" s="64" t="s">
        <v>241</v>
      </c>
      <c r="B272" s="61" t="s">
        <v>3994</v>
      </c>
      <c r="C272" s="45" t="s">
        <v>3865</v>
      </c>
      <c r="D272" s="62">
        <v>18</v>
      </c>
      <c r="E272" s="45" t="s">
        <v>3995</v>
      </c>
      <c r="F272" s="47">
        <v>18</v>
      </c>
    </row>
    <row r="273" spans="1:6" ht="40.799999999999997" x14ac:dyDescent="0.5">
      <c r="A273" s="64"/>
      <c r="B273" s="61" t="s">
        <v>3996</v>
      </c>
      <c r="C273" s="45" t="s">
        <v>3865</v>
      </c>
      <c r="D273" s="62">
        <v>40</v>
      </c>
      <c r="E273" s="45" t="s">
        <v>3997</v>
      </c>
      <c r="F273" s="47">
        <v>40</v>
      </c>
    </row>
    <row r="274" spans="1:6" ht="61.2" x14ac:dyDescent="0.5">
      <c r="A274" s="64"/>
      <c r="B274" s="61" t="s">
        <v>3998</v>
      </c>
      <c r="C274" s="45" t="s">
        <v>3865</v>
      </c>
      <c r="D274" s="62">
        <v>16</v>
      </c>
      <c r="E274" s="45" t="s">
        <v>3999</v>
      </c>
      <c r="F274" s="47">
        <v>16</v>
      </c>
    </row>
    <row r="275" spans="1:6" ht="40.799999999999997" x14ac:dyDescent="0.5">
      <c r="A275" s="64"/>
      <c r="B275" s="61" t="s">
        <v>4000</v>
      </c>
      <c r="C275" s="45" t="s">
        <v>3865</v>
      </c>
      <c r="D275" s="62">
        <v>35</v>
      </c>
      <c r="E275" s="45" t="s">
        <v>4001</v>
      </c>
      <c r="F275" s="47">
        <v>35</v>
      </c>
    </row>
    <row r="276" spans="1:6" ht="40.799999999999997" x14ac:dyDescent="0.5">
      <c r="A276" s="64"/>
      <c r="B276" s="61" t="s">
        <v>4002</v>
      </c>
      <c r="C276" s="45" t="s">
        <v>3865</v>
      </c>
      <c r="D276" s="62">
        <v>18</v>
      </c>
      <c r="E276" s="45" t="s">
        <v>4003</v>
      </c>
      <c r="F276" s="47">
        <v>18</v>
      </c>
    </row>
    <row r="277" spans="1:6" ht="40.799999999999997" x14ac:dyDescent="0.5">
      <c r="A277" s="64"/>
      <c r="B277" s="61" t="s">
        <v>4004</v>
      </c>
      <c r="C277" s="45" t="s">
        <v>3865</v>
      </c>
      <c r="D277" s="62">
        <v>45</v>
      </c>
      <c r="E277" s="45" t="s">
        <v>4005</v>
      </c>
      <c r="F277" s="47">
        <v>45</v>
      </c>
    </row>
    <row r="278" spans="1:6" ht="40.799999999999997" x14ac:dyDescent="0.5">
      <c r="A278" s="64"/>
      <c r="B278" s="61" t="s">
        <v>4006</v>
      </c>
      <c r="C278" s="45" t="s">
        <v>3865</v>
      </c>
      <c r="D278" s="62">
        <v>15</v>
      </c>
      <c r="E278" s="45" t="s">
        <v>4007</v>
      </c>
      <c r="F278" s="47">
        <v>15</v>
      </c>
    </row>
    <row r="279" spans="1:6" ht="40.799999999999997" x14ac:dyDescent="0.5">
      <c r="A279" s="64"/>
      <c r="B279" s="61" t="s">
        <v>4008</v>
      </c>
      <c r="C279" s="45" t="s">
        <v>3865</v>
      </c>
      <c r="D279" s="62">
        <v>20</v>
      </c>
      <c r="E279" s="45" t="s">
        <v>4009</v>
      </c>
      <c r="F279" s="47">
        <v>20</v>
      </c>
    </row>
    <row r="280" spans="1:6" ht="40.799999999999997" x14ac:dyDescent="0.5">
      <c r="A280" s="64"/>
      <c r="B280" s="61" t="s">
        <v>4010</v>
      </c>
      <c r="C280" s="45" t="s">
        <v>3865</v>
      </c>
      <c r="D280" s="62">
        <v>18</v>
      </c>
      <c r="E280" s="45" t="s">
        <v>4011</v>
      </c>
      <c r="F280" s="47">
        <v>18</v>
      </c>
    </row>
    <row r="281" spans="1:6" ht="40.799999999999997" x14ac:dyDescent="0.5">
      <c r="A281" s="64"/>
      <c r="B281" s="61" t="s">
        <v>4012</v>
      </c>
      <c r="C281" s="45" t="s">
        <v>3865</v>
      </c>
      <c r="D281" s="62">
        <v>17</v>
      </c>
      <c r="E281" s="45" t="s">
        <v>4013</v>
      </c>
      <c r="F281" s="47">
        <v>17</v>
      </c>
    </row>
    <row r="282" spans="1:6" ht="40.799999999999997" x14ac:dyDescent="0.5">
      <c r="A282" s="64"/>
      <c r="B282" s="61" t="s">
        <v>4014</v>
      </c>
      <c r="C282" s="45" t="s">
        <v>3865</v>
      </c>
      <c r="D282" s="62">
        <v>30</v>
      </c>
      <c r="E282" s="45" t="s">
        <v>4015</v>
      </c>
      <c r="F282" s="47">
        <v>30</v>
      </c>
    </row>
    <row r="283" spans="1:6" ht="40.799999999999997" x14ac:dyDescent="0.5">
      <c r="A283" s="64"/>
      <c r="B283" s="61" t="s">
        <v>4016</v>
      </c>
      <c r="C283" s="45" t="s">
        <v>3865</v>
      </c>
      <c r="D283" s="62">
        <v>40</v>
      </c>
      <c r="E283" s="45" t="s">
        <v>4017</v>
      </c>
      <c r="F283" s="47">
        <v>40</v>
      </c>
    </row>
    <row r="284" spans="1:6" ht="40.799999999999997" x14ac:dyDescent="0.5">
      <c r="A284" s="64"/>
      <c r="B284" s="61" t="s">
        <v>4018</v>
      </c>
      <c r="C284" s="45" t="s">
        <v>3865</v>
      </c>
      <c r="D284" s="62">
        <v>22</v>
      </c>
      <c r="E284" s="45" t="s">
        <v>4019</v>
      </c>
      <c r="F284" s="47">
        <v>22</v>
      </c>
    </row>
    <row r="285" spans="1:6" ht="40.799999999999997" x14ac:dyDescent="0.5">
      <c r="A285" s="64"/>
      <c r="B285" s="61" t="s">
        <v>4020</v>
      </c>
      <c r="C285" s="45" t="s">
        <v>3865</v>
      </c>
      <c r="D285" s="62">
        <v>30</v>
      </c>
      <c r="E285" s="45" t="s">
        <v>4021</v>
      </c>
      <c r="F285" s="47">
        <v>30</v>
      </c>
    </row>
    <row r="286" spans="1:6" ht="40.799999999999997" x14ac:dyDescent="0.5">
      <c r="A286" s="64"/>
      <c r="B286" s="61" t="s">
        <v>4022</v>
      </c>
      <c r="C286" s="45" t="s">
        <v>3865</v>
      </c>
      <c r="D286" s="62">
        <v>16</v>
      </c>
      <c r="E286" s="45" t="s">
        <v>4023</v>
      </c>
      <c r="F286" s="47">
        <v>16</v>
      </c>
    </row>
    <row r="287" spans="1:6" ht="40.799999999999997" x14ac:dyDescent="0.5">
      <c r="A287" s="64"/>
      <c r="B287" s="61" t="s">
        <v>4024</v>
      </c>
      <c r="C287" s="45" t="s">
        <v>3865</v>
      </c>
      <c r="D287" s="62">
        <v>30</v>
      </c>
      <c r="E287" s="45" t="s">
        <v>4025</v>
      </c>
      <c r="F287" s="47">
        <v>30</v>
      </c>
    </row>
    <row r="288" spans="1:6" ht="40.799999999999997" x14ac:dyDescent="0.5">
      <c r="A288" s="64"/>
      <c r="B288" s="61" t="s">
        <v>4026</v>
      </c>
      <c r="C288" s="45" t="s">
        <v>3865</v>
      </c>
      <c r="D288" s="62">
        <v>13</v>
      </c>
      <c r="E288" s="45" t="s">
        <v>4027</v>
      </c>
      <c r="F288" s="47">
        <v>13</v>
      </c>
    </row>
    <row r="289" spans="1:6" ht="40.799999999999997" x14ac:dyDescent="0.5">
      <c r="A289" s="64"/>
      <c r="B289" s="61" t="s">
        <v>4028</v>
      </c>
      <c r="C289" s="45" t="s">
        <v>3865</v>
      </c>
      <c r="D289" s="62">
        <v>25</v>
      </c>
      <c r="E289" s="45" t="s">
        <v>4029</v>
      </c>
      <c r="F289" s="47">
        <v>25</v>
      </c>
    </row>
    <row r="290" spans="1:6" ht="40.799999999999997" x14ac:dyDescent="0.5">
      <c r="A290" s="64"/>
      <c r="B290" s="61" t="s">
        <v>4030</v>
      </c>
      <c r="C290" s="45" t="s">
        <v>3865</v>
      </c>
      <c r="D290" s="62">
        <v>28</v>
      </c>
      <c r="E290" s="45" t="s">
        <v>4031</v>
      </c>
      <c r="F290" s="47">
        <v>28</v>
      </c>
    </row>
    <row r="291" spans="1:6" ht="40.799999999999997" x14ac:dyDescent="0.5">
      <c r="A291" s="64"/>
      <c r="B291" s="61" t="s">
        <v>4032</v>
      </c>
      <c r="C291" s="45" t="s">
        <v>3865</v>
      </c>
      <c r="D291" s="62">
        <v>30</v>
      </c>
      <c r="E291" s="45" t="s">
        <v>4033</v>
      </c>
      <c r="F291" s="47">
        <v>30</v>
      </c>
    </row>
    <row r="292" spans="1:6" ht="40.799999999999997" x14ac:dyDescent="0.5">
      <c r="A292" s="64"/>
      <c r="B292" s="61" t="s">
        <v>4034</v>
      </c>
      <c r="C292" s="45" t="s">
        <v>3865</v>
      </c>
      <c r="D292" s="62">
        <v>15</v>
      </c>
      <c r="E292" s="45" t="s">
        <v>4035</v>
      </c>
      <c r="F292" s="47">
        <v>15</v>
      </c>
    </row>
    <row r="293" spans="1:6" ht="40.799999999999997" x14ac:dyDescent="0.5">
      <c r="A293" s="64"/>
      <c r="B293" s="61" t="s">
        <v>4036</v>
      </c>
      <c r="C293" s="45" t="s">
        <v>3865</v>
      </c>
      <c r="D293" s="62">
        <v>30</v>
      </c>
      <c r="E293" s="45" t="s">
        <v>4037</v>
      </c>
      <c r="F293" s="47">
        <v>30</v>
      </c>
    </row>
    <row r="294" spans="1:6" ht="40.799999999999997" x14ac:dyDescent="0.5">
      <c r="A294" s="64"/>
      <c r="B294" s="61" t="s">
        <v>4038</v>
      </c>
      <c r="C294" s="45" t="s">
        <v>3865</v>
      </c>
      <c r="D294" s="62">
        <v>25</v>
      </c>
      <c r="E294" s="45" t="s">
        <v>4039</v>
      </c>
      <c r="F294" s="47">
        <v>25</v>
      </c>
    </row>
    <row r="295" spans="1:6" ht="40.799999999999997" x14ac:dyDescent="0.5">
      <c r="A295" s="64"/>
      <c r="B295" s="61" t="s">
        <v>4040</v>
      </c>
      <c r="C295" s="45" t="s">
        <v>3865</v>
      </c>
      <c r="D295" s="62">
        <v>23</v>
      </c>
      <c r="E295" s="45" t="s">
        <v>4041</v>
      </c>
      <c r="F295" s="47">
        <v>23</v>
      </c>
    </row>
    <row r="296" spans="1:6" ht="40.799999999999997" x14ac:dyDescent="0.5">
      <c r="A296" s="64"/>
      <c r="B296" s="61" t="s">
        <v>4042</v>
      </c>
      <c r="C296" s="45" t="s">
        <v>3865</v>
      </c>
      <c r="D296" s="62">
        <v>23</v>
      </c>
      <c r="E296" s="45" t="s">
        <v>4043</v>
      </c>
      <c r="F296" s="47">
        <v>23</v>
      </c>
    </row>
    <row r="297" spans="1:6" ht="40.799999999999997" x14ac:dyDescent="0.5">
      <c r="A297" s="64"/>
      <c r="B297" s="61" t="s">
        <v>4044</v>
      </c>
      <c r="C297" s="45" t="s">
        <v>3865</v>
      </c>
      <c r="D297" s="62">
        <v>13</v>
      </c>
      <c r="E297" s="45" t="s">
        <v>4045</v>
      </c>
      <c r="F297" s="47">
        <v>13</v>
      </c>
    </row>
    <row r="298" spans="1:6" ht="40.799999999999997" x14ac:dyDescent="0.5">
      <c r="A298" s="64"/>
      <c r="B298" s="61" t="s">
        <v>4046</v>
      </c>
      <c r="C298" s="45" t="s">
        <v>3865</v>
      </c>
      <c r="D298" s="62">
        <v>20</v>
      </c>
      <c r="E298" s="45" t="s">
        <v>4047</v>
      </c>
      <c r="F298" s="47">
        <v>20</v>
      </c>
    </row>
    <row r="299" spans="1:6" ht="40.799999999999997" x14ac:dyDescent="0.5">
      <c r="A299" s="64"/>
      <c r="B299" s="61" t="s">
        <v>4048</v>
      </c>
      <c r="C299" s="45" t="s">
        <v>3865</v>
      </c>
      <c r="D299" s="62">
        <v>20</v>
      </c>
      <c r="E299" s="45" t="s">
        <v>4049</v>
      </c>
      <c r="F299" s="47">
        <v>20</v>
      </c>
    </row>
    <row r="300" spans="1:6" ht="40.799999999999997" x14ac:dyDescent="0.5">
      <c r="A300" s="64"/>
      <c r="B300" s="61" t="s">
        <v>4050</v>
      </c>
      <c r="C300" s="45" t="s">
        <v>3865</v>
      </c>
      <c r="D300" s="62">
        <v>30</v>
      </c>
      <c r="E300" s="45" t="s">
        <v>4051</v>
      </c>
      <c r="F300" s="47">
        <v>30</v>
      </c>
    </row>
    <row r="301" spans="1:6" ht="40.799999999999997" x14ac:dyDescent="0.5">
      <c r="A301" s="64"/>
      <c r="B301" s="61" t="s">
        <v>4052</v>
      </c>
      <c r="C301" s="45" t="s">
        <v>3865</v>
      </c>
      <c r="D301" s="62">
        <v>20</v>
      </c>
      <c r="E301" s="45" t="s">
        <v>4053</v>
      </c>
      <c r="F301" s="47">
        <v>20</v>
      </c>
    </row>
    <row r="302" spans="1:6" ht="40.799999999999997" x14ac:dyDescent="0.5">
      <c r="A302" s="64"/>
      <c r="B302" s="61" t="s">
        <v>4054</v>
      </c>
      <c r="C302" s="45" t="s">
        <v>3865</v>
      </c>
      <c r="D302" s="62">
        <v>19</v>
      </c>
      <c r="E302" s="45" t="s">
        <v>4055</v>
      </c>
      <c r="F302" s="47">
        <v>19</v>
      </c>
    </row>
    <row r="303" spans="1:6" ht="40.799999999999997" x14ac:dyDescent="0.5">
      <c r="A303" s="64"/>
      <c r="B303" s="61" t="s">
        <v>4056</v>
      </c>
      <c r="C303" s="45" t="s">
        <v>3865</v>
      </c>
      <c r="D303" s="62">
        <v>10</v>
      </c>
      <c r="E303" s="45" t="s">
        <v>4057</v>
      </c>
      <c r="F303" s="47">
        <v>10</v>
      </c>
    </row>
    <row r="304" spans="1:6" ht="40.799999999999997" x14ac:dyDescent="0.5">
      <c r="A304" s="64"/>
      <c r="B304" s="61" t="s">
        <v>4058</v>
      </c>
      <c r="C304" s="45" t="s">
        <v>3865</v>
      </c>
      <c r="D304" s="62">
        <v>17</v>
      </c>
      <c r="E304" s="45" t="s">
        <v>4059</v>
      </c>
      <c r="F304" s="47">
        <v>17</v>
      </c>
    </row>
    <row r="305" spans="1:6" ht="40.799999999999997" x14ac:dyDescent="0.5">
      <c r="A305" s="64"/>
      <c r="B305" s="61" t="s">
        <v>4060</v>
      </c>
      <c r="C305" s="45" t="s">
        <v>3865</v>
      </c>
      <c r="D305" s="62">
        <v>30</v>
      </c>
      <c r="E305" s="45" t="s">
        <v>4061</v>
      </c>
      <c r="F305" s="47">
        <v>30</v>
      </c>
    </row>
    <row r="306" spans="1:6" ht="40.799999999999997" x14ac:dyDescent="0.5">
      <c r="A306" s="64"/>
      <c r="B306" s="61" t="s">
        <v>4062</v>
      </c>
      <c r="C306" s="45" t="s">
        <v>3865</v>
      </c>
      <c r="D306" s="62">
        <v>24</v>
      </c>
      <c r="E306" s="45" t="s">
        <v>4063</v>
      </c>
      <c r="F306" s="47">
        <v>24</v>
      </c>
    </row>
    <row r="307" spans="1:6" ht="40.799999999999997" x14ac:dyDescent="0.5">
      <c r="A307" s="64"/>
      <c r="B307" s="61" t="s">
        <v>4064</v>
      </c>
      <c r="C307" s="45" t="s">
        <v>3865</v>
      </c>
      <c r="D307" s="62">
        <v>23</v>
      </c>
      <c r="E307" s="45" t="s">
        <v>4065</v>
      </c>
      <c r="F307" s="47">
        <v>23</v>
      </c>
    </row>
    <row r="308" spans="1:6" ht="40.799999999999997" x14ac:dyDescent="0.5">
      <c r="A308" s="64"/>
      <c r="B308" s="61" t="s">
        <v>4066</v>
      </c>
      <c r="C308" s="45" t="s">
        <v>3865</v>
      </c>
      <c r="D308" s="62">
        <v>26</v>
      </c>
      <c r="E308" s="45" t="s">
        <v>4067</v>
      </c>
      <c r="F308" s="47">
        <v>26</v>
      </c>
    </row>
    <row r="309" spans="1:6" ht="40.799999999999997" x14ac:dyDescent="0.5">
      <c r="A309" s="64"/>
      <c r="B309" s="61" t="s">
        <v>4068</v>
      </c>
      <c r="C309" s="45" t="s">
        <v>3865</v>
      </c>
      <c r="D309" s="62">
        <v>24</v>
      </c>
      <c r="E309" s="45" t="s">
        <v>4069</v>
      </c>
      <c r="F309" s="47">
        <v>24</v>
      </c>
    </row>
    <row r="310" spans="1:6" ht="40.799999999999997" x14ac:dyDescent="0.5">
      <c r="A310" s="64"/>
      <c r="B310" s="61" t="s">
        <v>4070</v>
      </c>
      <c r="C310" s="45" t="s">
        <v>3865</v>
      </c>
      <c r="D310" s="62">
        <v>17</v>
      </c>
      <c r="E310" s="45" t="s">
        <v>4071</v>
      </c>
      <c r="F310" s="47">
        <v>17</v>
      </c>
    </row>
    <row r="311" spans="1:6" ht="40.799999999999997" x14ac:dyDescent="0.5">
      <c r="A311" s="64"/>
      <c r="B311" s="61" t="s">
        <v>4072</v>
      </c>
      <c r="C311" s="45" t="s">
        <v>3865</v>
      </c>
      <c r="D311" s="62">
        <v>22</v>
      </c>
      <c r="E311" s="45" t="s">
        <v>4073</v>
      </c>
      <c r="F311" s="47">
        <v>22</v>
      </c>
    </row>
    <row r="312" spans="1:6" ht="40.799999999999997" x14ac:dyDescent="0.5">
      <c r="A312" s="64"/>
      <c r="B312" s="61" t="s">
        <v>4074</v>
      </c>
      <c r="C312" s="45" t="s">
        <v>3865</v>
      </c>
      <c r="D312" s="62">
        <v>27</v>
      </c>
      <c r="E312" s="45" t="s">
        <v>4075</v>
      </c>
      <c r="F312" s="47">
        <v>27</v>
      </c>
    </row>
    <row r="313" spans="1:6" ht="51" x14ac:dyDescent="0.5">
      <c r="A313" s="64"/>
      <c r="B313" s="61" t="s">
        <v>4076</v>
      </c>
      <c r="C313" s="45" t="s">
        <v>3865</v>
      </c>
      <c r="D313" s="62">
        <v>15</v>
      </c>
      <c r="E313" s="45" t="s">
        <v>4077</v>
      </c>
      <c r="F313" s="47">
        <v>15</v>
      </c>
    </row>
    <row r="314" spans="1:6" ht="40.799999999999997" x14ac:dyDescent="0.5">
      <c r="A314" s="64" t="s">
        <v>294</v>
      </c>
      <c r="B314" s="61" t="s">
        <v>4078</v>
      </c>
      <c r="C314" s="45" t="s">
        <v>3865</v>
      </c>
      <c r="D314" s="62">
        <v>18.989999999999998</v>
      </c>
      <c r="E314" s="45" t="s">
        <v>4079</v>
      </c>
      <c r="F314" s="47">
        <v>18.989999999999998</v>
      </c>
    </row>
    <row r="315" spans="1:6" ht="71.400000000000006" x14ac:dyDescent="0.5">
      <c r="A315" s="64"/>
      <c r="B315" s="61" t="s">
        <v>4080</v>
      </c>
      <c r="C315" s="45" t="s">
        <v>3865</v>
      </c>
      <c r="D315" s="62">
        <v>29.95</v>
      </c>
      <c r="E315" s="45" t="s">
        <v>4081</v>
      </c>
      <c r="F315" s="47">
        <v>29.95</v>
      </c>
    </row>
    <row r="316" spans="1:6" ht="40.799999999999997" x14ac:dyDescent="0.5">
      <c r="A316" s="64" t="s">
        <v>313</v>
      </c>
      <c r="B316" s="61" t="s">
        <v>4082</v>
      </c>
      <c r="C316" s="45" t="s">
        <v>3865</v>
      </c>
      <c r="D316" s="62">
        <v>18</v>
      </c>
      <c r="E316" s="45" t="s">
        <v>4083</v>
      </c>
      <c r="F316" s="47">
        <v>18</v>
      </c>
    </row>
    <row r="317" spans="1:6" ht="40.799999999999997" x14ac:dyDescent="0.5">
      <c r="A317" s="64"/>
      <c r="B317" s="61" t="s">
        <v>4084</v>
      </c>
      <c r="C317" s="45" t="s">
        <v>3865</v>
      </c>
      <c r="D317" s="62">
        <v>30</v>
      </c>
      <c r="E317" s="45" t="s">
        <v>1941</v>
      </c>
      <c r="F317" s="47">
        <v>30</v>
      </c>
    </row>
    <row r="318" spans="1:6" ht="40.799999999999997" x14ac:dyDescent="0.5">
      <c r="A318" s="64"/>
      <c r="B318" s="61" t="s">
        <v>4085</v>
      </c>
      <c r="C318" s="45" t="s">
        <v>3865</v>
      </c>
      <c r="D318" s="62">
        <v>17</v>
      </c>
      <c r="E318" s="45" t="s">
        <v>4086</v>
      </c>
      <c r="F318" s="47">
        <v>17</v>
      </c>
    </row>
    <row r="319" spans="1:6" ht="40.799999999999997" x14ac:dyDescent="0.5">
      <c r="A319" s="64"/>
      <c r="B319" s="61" t="s">
        <v>4087</v>
      </c>
      <c r="C319" s="45" t="s">
        <v>3865</v>
      </c>
      <c r="D319" s="62">
        <v>81</v>
      </c>
      <c r="E319" s="45" t="s">
        <v>4088</v>
      </c>
      <c r="F319" s="47">
        <v>81</v>
      </c>
    </row>
    <row r="320" spans="1:6" ht="40.799999999999997" x14ac:dyDescent="0.5">
      <c r="A320" s="64"/>
      <c r="B320" s="61" t="s">
        <v>4089</v>
      </c>
      <c r="C320" s="45" t="s">
        <v>3865</v>
      </c>
      <c r="D320" s="62">
        <v>29</v>
      </c>
      <c r="E320" s="45" t="s">
        <v>4090</v>
      </c>
      <c r="F320" s="47">
        <v>29</v>
      </c>
    </row>
    <row r="321" spans="1:6" ht="40.799999999999997" x14ac:dyDescent="0.5">
      <c r="A321" s="64"/>
      <c r="B321" s="61" t="s">
        <v>4091</v>
      </c>
      <c r="C321" s="45" t="s">
        <v>3865</v>
      </c>
      <c r="D321" s="62">
        <v>17</v>
      </c>
      <c r="E321" s="45" t="s">
        <v>4092</v>
      </c>
      <c r="F321" s="47">
        <v>17</v>
      </c>
    </row>
    <row r="322" spans="1:6" ht="40.799999999999997" x14ac:dyDescent="0.5">
      <c r="A322" s="64"/>
      <c r="B322" s="61" t="s">
        <v>4093</v>
      </c>
      <c r="C322" s="45" t="s">
        <v>3865</v>
      </c>
      <c r="D322" s="62">
        <v>13</v>
      </c>
      <c r="E322" s="45" t="s">
        <v>4094</v>
      </c>
      <c r="F322" s="47">
        <v>13</v>
      </c>
    </row>
    <row r="323" spans="1:6" ht="40.799999999999997" x14ac:dyDescent="0.5">
      <c r="A323" s="64"/>
      <c r="B323" s="61" t="s">
        <v>4095</v>
      </c>
      <c r="C323" s="45" t="s">
        <v>3865</v>
      </c>
      <c r="D323" s="62">
        <v>24</v>
      </c>
      <c r="E323" s="45" t="s">
        <v>4096</v>
      </c>
      <c r="F323" s="47">
        <v>24</v>
      </c>
    </row>
    <row r="324" spans="1:6" ht="40.799999999999997" x14ac:dyDescent="0.5">
      <c r="A324" s="64"/>
      <c r="B324" s="61" t="s">
        <v>4097</v>
      </c>
      <c r="C324" s="45" t="s">
        <v>3865</v>
      </c>
      <c r="D324" s="62">
        <v>20</v>
      </c>
      <c r="E324" s="45" t="s">
        <v>4098</v>
      </c>
      <c r="F324" s="47">
        <v>20</v>
      </c>
    </row>
    <row r="325" spans="1:6" ht="40.799999999999997" x14ac:dyDescent="0.5">
      <c r="A325" s="64"/>
      <c r="B325" s="61" t="s">
        <v>4099</v>
      </c>
      <c r="C325" s="45" t="s">
        <v>3865</v>
      </c>
      <c r="D325" s="62">
        <v>20</v>
      </c>
      <c r="E325" s="45" t="s">
        <v>4100</v>
      </c>
      <c r="F325" s="47">
        <v>20</v>
      </c>
    </row>
    <row r="326" spans="1:6" ht="40.799999999999997" x14ac:dyDescent="0.5">
      <c r="A326" s="64"/>
      <c r="B326" s="61" t="s">
        <v>4101</v>
      </c>
      <c r="C326" s="45" t="s">
        <v>3865</v>
      </c>
      <c r="D326" s="62">
        <v>6</v>
      </c>
      <c r="E326" s="45" t="s">
        <v>4102</v>
      </c>
      <c r="F326" s="47">
        <v>6</v>
      </c>
    </row>
    <row r="327" spans="1:6" ht="40.799999999999997" x14ac:dyDescent="0.5">
      <c r="A327" s="64"/>
      <c r="B327" s="61" t="s">
        <v>4103</v>
      </c>
      <c r="C327" s="45" t="s">
        <v>3865</v>
      </c>
      <c r="D327" s="62">
        <v>13.99</v>
      </c>
      <c r="E327" s="45" t="s">
        <v>4104</v>
      </c>
      <c r="F327" s="47">
        <v>13.99</v>
      </c>
    </row>
    <row r="328" spans="1:6" ht="51" x14ac:dyDescent="0.5">
      <c r="A328" s="64"/>
      <c r="B328" s="61" t="s">
        <v>4105</v>
      </c>
      <c r="C328" s="45" t="s">
        <v>3865</v>
      </c>
      <c r="D328" s="62">
        <v>50</v>
      </c>
      <c r="E328" s="45" t="s">
        <v>4106</v>
      </c>
      <c r="F328" s="47">
        <v>50</v>
      </c>
    </row>
    <row r="329" spans="1:6" ht="81.599999999999994" x14ac:dyDescent="0.5">
      <c r="A329" s="64"/>
      <c r="B329" s="61" t="s">
        <v>4107</v>
      </c>
      <c r="C329" s="45" t="s">
        <v>3865</v>
      </c>
      <c r="D329" s="62">
        <v>23</v>
      </c>
      <c r="E329" s="45" t="s">
        <v>4108</v>
      </c>
      <c r="F329" s="47">
        <v>23</v>
      </c>
    </row>
    <row r="330" spans="1:6" ht="40.799999999999997" x14ac:dyDescent="0.5">
      <c r="A330" s="64" t="s">
        <v>4109</v>
      </c>
      <c r="B330" s="61" t="s">
        <v>4110</v>
      </c>
      <c r="C330" s="45" t="s">
        <v>3865</v>
      </c>
      <c r="D330" s="62">
        <v>15.95</v>
      </c>
      <c r="E330" s="45" t="s">
        <v>4111</v>
      </c>
      <c r="F330" s="47">
        <v>15.95</v>
      </c>
    </row>
    <row r="331" spans="1:6" ht="40.799999999999997" x14ac:dyDescent="0.5">
      <c r="A331" s="64"/>
      <c r="B331" s="61" t="s">
        <v>4112</v>
      </c>
      <c r="C331" s="45" t="s">
        <v>3865</v>
      </c>
      <c r="D331" s="62">
        <v>12.99</v>
      </c>
      <c r="E331" s="45" t="s">
        <v>4113</v>
      </c>
      <c r="F331" s="47">
        <v>12.99</v>
      </c>
    </row>
    <row r="332" spans="1:6" ht="40.799999999999997" x14ac:dyDescent="0.5">
      <c r="A332" s="64"/>
      <c r="B332" s="61" t="s">
        <v>4114</v>
      </c>
      <c r="C332" s="45" t="s">
        <v>3865</v>
      </c>
      <c r="D332" s="62">
        <v>12.99</v>
      </c>
      <c r="E332" s="45" t="s">
        <v>4115</v>
      </c>
      <c r="F332" s="47">
        <v>12.99</v>
      </c>
    </row>
    <row r="333" spans="1:6" ht="40.799999999999997" x14ac:dyDescent="0.5">
      <c r="A333" s="64"/>
      <c r="B333" s="61" t="s">
        <v>4116</v>
      </c>
      <c r="C333" s="45" t="s">
        <v>3865</v>
      </c>
      <c r="D333" s="62">
        <v>12.99</v>
      </c>
      <c r="E333" s="45" t="s">
        <v>4113</v>
      </c>
      <c r="F333" s="47">
        <v>12.99</v>
      </c>
    </row>
    <row r="334" spans="1:6" ht="40.799999999999997" x14ac:dyDescent="0.5">
      <c r="A334" s="64"/>
      <c r="B334" s="61" t="s">
        <v>4117</v>
      </c>
      <c r="C334" s="45" t="s">
        <v>3865</v>
      </c>
      <c r="D334" s="62">
        <v>12.99</v>
      </c>
      <c r="E334" s="45" t="s">
        <v>4118</v>
      </c>
      <c r="F334" s="47">
        <v>12.99</v>
      </c>
    </row>
    <row r="335" spans="1:6" ht="40.799999999999997" x14ac:dyDescent="0.5">
      <c r="A335" s="64"/>
      <c r="B335" s="61" t="s">
        <v>4119</v>
      </c>
      <c r="C335" s="45" t="s">
        <v>3865</v>
      </c>
      <c r="D335" s="62">
        <v>14.99</v>
      </c>
      <c r="E335" s="45" t="s">
        <v>4120</v>
      </c>
      <c r="F335" s="47">
        <v>14.99</v>
      </c>
    </row>
    <row r="336" spans="1:6" ht="40.799999999999997" x14ac:dyDescent="0.5">
      <c r="A336" s="64"/>
      <c r="B336" s="61" t="s">
        <v>4121</v>
      </c>
      <c r="C336" s="45" t="s">
        <v>3865</v>
      </c>
      <c r="D336" s="62">
        <v>25</v>
      </c>
      <c r="E336" s="45" t="s">
        <v>4122</v>
      </c>
      <c r="F336" s="47">
        <v>25</v>
      </c>
    </row>
    <row r="337" spans="1:6" ht="40.799999999999997" x14ac:dyDescent="0.5">
      <c r="A337" s="64"/>
      <c r="B337" s="61" t="s">
        <v>4123</v>
      </c>
      <c r="C337" s="45" t="s">
        <v>3865</v>
      </c>
      <c r="D337" s="62">
        <v>9.99</v>
      </c>
      <c r="E337" s="45" t="s">
        <v>4124</v>
      </c>
      <c r="F337" s="47">
        <v>9.99</v>
      </c>
    </row>
    <row r="338" spans="1:6" ht="40.799999999999997" x14ac:dyDescent="0.5">
      <c r="A338" s="64"/>
      <c r="B338" s="61" t="s">
        <v>4125</v>
      </c>
      <c r="C338" s="45" t="s">
        <v>3865</v>
      </c>
      <c r="D338" s="62">
        <v>35</v>
      </c>
      <c r="E338" s="45" t="s">
        <v>4126</v>
      </c>
      <c r="F338" s="47">
        <v>35</v>
      </c>
    </row>
    <row r="339" spans="1:6" ht="40.799999999999997" x14ac:dyDescent="0.5">
      <c r="A339" s="64"/>
      <c r="B339" s="61" t="s">
        <v>4127</v>
      </c>
      <c r="C339" s="45" t="s">
        <v>3865</v>
      </c>
      <c r="D339" s="62">
        <v>37.75</v>
      </c>
      <c r="E339" s="45" t="s">
        <v>4128</v>
      </c>
      <c r="F339" s="47">
        <v>37.75</v>
      </c>
    </row>
    <row r="340" spans="1:6" ht="61.2" x14ac:dyDescent="0.5">
      <c r="A340" s="64"/>
      <c r="B340" s="61" t="s">
        <v>4129</v>
      </c>
      <c r="C340" s="45" t="s">
        <v>3865</v>
      </c>
      <c r="D340" s="62">
        <v>34.99</v>
      </c>
      <c r="E340" s="45" t="s">
        <v>4130</v>
      </c>
      <c r="F340" s="47">
        <v>34.99</v>
      </c>
    </row>
    <row r="341" spans="1:6" ht="40.799999999999997" x14ac:dyDescent="0.5">
      <c r="A341" s="64"/>
      <c r="B341" s="61" t="s">
        <v>4131</v>
      </c>
      <c r="C341" s="45" t="s">
        <v>3865</v>
      </c>
      <c r="D341" s="62">
        <v>34.99</v>
      </c>
      <c r="E341" s="45" t="s">
        <v>4132</v>
      </c>
      <c r="F341" s="47">
        <v>34.99</v>
      </c>
    </row>
    <row r="342" spans="1:6" ht="61.2" x14ac:dyDescent="0.5">
      <c r="A342" s="64"/>
      <c r="B342" s="61" t="s">
        <v>4133</v>
      </c>
      <c r="C342" s="45" t="s">
        <v>3865</v>
      </c>
      <c r="D342" s="62">
        <v>34.99</v>
      </c>
      <c r="E342" s="45" t="s">
        <v>4134</v>
      </c>
      <c r="F342" s="47">
        <v>34.99</v>
      </c>
    </row>
    <row r="343" spans="1:6" ht="40.799999999999997" x14ac:dyDescent="0.5">
      <c r="A343" s="64"/>
      <c r="B343" s="61" t="s">
        <v>4135</v>
      </c>
      <c r="C343" s="45" t="s">
        <v>3865</v>
      </c>
      <c r="D343" s="62">
        <v>28</v>
      </c>
      <c r="E343" s="45" t="s">
        <v>4136</v>
      </c>
      <c r="F343" s="47">
        <v>28</v>
      </c>
    </row>
    <row r="344" spans="1:6" ht="40.799999999999997" x14ac:dyDescent="0.5">
      <c r="A344" s="64"/>
      <c r="B344" s="61" t="s">
        <v>4137</v>
      </c>
      <c r="C344" s="45" t="s">
        <v>3865</v>
      </c>
      <c r="D344" s="62">
        <v>25</v>
      </c>
      <c r="E344" s="45" t="s">
        <v>4138</v>
      </c>
      <c r="F344" s="47">
        <v>25</v>
      </c>
    </row>
    <row r="345" spans="1:6" ht="40.799999999999997" x14ac:dyDescent="0.5">
      <c r="A345" s="64"/>
      <c r="B345" s="61" t="s">
        <v>4139</v>
      </c>
      <c r="C345" s="45" t="s">
        <v>3865</v>
      </c>
      <c r="D345" s="62">
        <v>16.989999999999998</v>
      </c>
      <c r="E345" s="45" t="s">
        <v>4140</v>
      </c>
      <c r="F345" s="47">
        <v>16.989999999999998</v>
      </c>
    </row>
    <row r="346" spans="1:6" ht="40.799999999999997" x14ac:dyDescent="0.5">
      <c r="A346" s="64"/>
      <c r="B346" s="61" t="s">
        <v>4141</v>
      </c>
      <c r="C346" s="45" t="s">
        <v>3865</v>
      </c>
      <c r="D346" s="62">
        <v>14.99</v>
      </c>
      <c r="E346" s="45" t="s">
        <v>4142</v>
      </c>
      <c r="F346" s="47">
        <v>14.99</v>
      </c>
    </row>
    <row r="347" spans="1:6" ht="40.799999999999997" x14ac:dyDescent="0.5">
      <c r="A347" s="64"/>
      <c r="B347" s="61" t="s">
        <v>4143</v>
      </c>
      <c r="C347" s="45" t="s">
        <v>3865</v>
      </c>
      <c r="D347" s="62">
        <v>14.99</v>
      </c>
      <c r="E347" s="45" t="s">
        <v>4144</v>
      </c>
      <c r="F347" s="47">
        <v>14.99</v>
      </c>
    </row>
    <row r="348" spans="1:6" ht="40.799999999999997" x14ac:dyDescent="0.5">
      <c r="A348" s="64"/>
      <c r="B348" s="61" t="s">
        <v>4145</v>
      </c>
      <c r="C348" s="45" t="s">
        <v>3865</v>
      </c>
      <c r="D348" s="62">
        <v>14.99</v>
      </c>
      <c r="E348" s="45" t="s">
        <v>4146</v>
      </c>
      <c r="F348" s="47">
        <v>14.99</v>
      </c>
    </row>
    <row r="349" spans="1:6" ht="40.799999999999997" x14ac:dyDescent="0.5">
      <c r="A349" s="64"/>
      <c r="B349" s="61" t="s">
        <v>4147</v>
      </c>
      <c r="C349" s="45" t="s">
        <v>3865</v>
      </c>
      <c r="D349" s="62">
        <v>20</v>
      </c>
      <c r="E349" s="45" t="s">
        <v>4148</v>
      </c>
      <c r="F349" s="47">
        <v>20</v>
      </c>
    </row>
    <row r="350" spans="1:6" ht="40.799999999999997" x14ac:dyDescent="0.5">
      <c r="A350" s="64"/>
      <c r="B350" s="61" t="s">
        <v>4149</v>
      </c>
      <c r="C350" s="45" t="s">
        <v>3865</v>
      </c>
      <c r="D350" s="62">
        <v>17.89</v>
      </c>
      <c r="E350" s="45" t="s">
        <v>4150</v>
      </c>
      <c r="F350" s="47">
        <v>17.89</v>
      </c>
    </row>
    <row r="351" spans="1:6" ht="40.799999999999997" x14ac:dyDescent="0.5">
      <c r="A351" s="64"/>
      <c r="B351" s="61" t="s">
        <v>4151</v>
      </c>
      <c r="C351" s="45" t="s">
        <v>3865</v>
      </c>
      <c r="D351" s="62">
        <v>16.95</v>
      </c>
      <c r="E351" s="45" t="s">
        <v>4152</v>
      </c>
      <c r="F351" s="47">
        <v>16.95</v>
      </c>
    </row>
    <row r="352" spans="1:6" ht="40.799999999999997" x14ac:dyDescent="0.5">
      <c r="A352" s="64"/>
      <c r="B352" s="61" t="s">
        <v>4153</v>
      </c>
      <c r="C352" s="45" t="s">
        <v>3865</v>
      </c>
      <c r="D352" s="62">
        <v>16.989999999999998</v>
      </c>
      <c r="E352" s="45" t="s">
        <v>4154</v>
      </c>
      <c r="F352" s="47">
        <v>16.989999999999998</v>
      </c>
    </row>
    <row r="353" spans="1:6" ht="40.799999999999997" x14ac:dyDescent="0.5">
      <c r="A353" s="64"/>
      <c r="B353" s="61" t="s">
        <v>4155</v>
      </c>
      <c r="C353" s="45" t="s">
        <v>3865</v>
      </c>
      <c r="D353" s="62">
        <v>15.99</v>
      </c>
      <c r="E353" s="45" t="s">
        <v>4156</v>
      </c>
      <c r="F353" s="47">
        <v>15.99</v>
      </c>
    </row>
    <row r="354" spans="1:6" ht="40.799999999999997" x14ac:dyDescent="0.5">
      <c r="A354" s="64"/>
      <c r="B354" s="61" t="s">
        <v>4157</v>
      </c>
      <c r="C354" s="45" t="s">
        <v>3865</v>
      </c>
      <c r="D354" s="62">
        <v>29.99</v>
      </c>
      <c r="E354" s="45" t="s">
        <v>4158</v>
      </c>
      <c r="F354" s="47">
        <v>29.99</v>
      </c>
    </row>
    <row r="355" spans="1:6" ht="40.799999999999997" x14ac:dyDescent="0.5">
      <c r="A355" s="64"/>
      <c r="B355" s="61" t="s">
        <v>4159</v>
      </c>
      <c r="C355" s="45" t="s">
        <v>3865</v>
      </c>
      <c r="D355" s="62">
        <v>22.95</v>
      </c>
      <c r="E355" s="45" t="s">
        <v>4160</v>
      </c>
      <c r="F355" s="47">
        <v>22.95</v>
      </c>
    </row>
    <row r="356" spans="1:6" ht="40.799999999999997" x14ac:dyDescent="0.5">
      <c r="A356" s="64"/>
      <c r="B356" s="61" t="s">
        <v>4161</v>
      </c>
      <c r="C356" s="45" t="s">
        <v>3865</v>
      </c>
      <c r="D356" s="62">
        <v>16.95</v>
      </c>
      <c r="E356" s="45" t="s">
        <v>4162</v>
      </c>
      <c r="F356" s="47">
        <v>16.95</v>
      </c>
    </row>
    <row r="357" spans="1:6" ht="40.799999999999997" x14ac:dyDescent="0.5">
      <c r="A357" s="64"/>
      <c r="B357" s="61" t="s">
        <v>4163</v>
      </c>
      <c r="C357" s="45" t="s">
        <v>3865</v>
      </c>
      <c r="D357" s="62">
        <v>16.989999999999998</v>
      </c>
      <c r="E357" s="45" t="s">
        <v>4164</v>
      </c>
      <c r="F357" s="47">
        <v>16.989999999999998</v>
      </c>
    </row>
    <row r="358" spans="1:6" ht="40.799999999999997" x14ac:dyDescent="0.5">
      <c r="A358" s="64"/>
      <c r="B358" s="61" t="s">
        <v>4165</v>
      </c>
      <c r="C358" s="45" t="s">
        <v>3865</v>
      </c>
      <c r="D358" s="62">
        <v>16.95</v>
      </c>
      <c r="E358" s="45" t="s">
        <v>4166</v>
      </c>
      <c r="F358" s="47">
        <v>16.95</v>
      </c>
    </row>
    <row r="359" spans="1:6" ht="40.799999999999997" x14ac:dyDescent="0.5">
      <c r="A359" s="64"/>
      <c r="B359" s="61" t="s">
        <v>4167</v>
      </c>
      <c r="C359" s="45" t="s">
        <v>3865</v>
      </c>
      <c r="D359" s="62">
        <v>15.99</v>
      </c>
      <c r="E359" s="45" t="s">
        <v>4168</v>
      </c>
      <c r="F359" s="47">
        <v>15.99</v>
      </c>
    </row>
    <row r="360" spans="1:6" ht="40.799999999999997" x14ac:dyDescent="0.5">
      <c r="A360" s="64"/>
      <c r="B360" s="61" t="s">
        <v>4169</v>
      </c>
      <c r="C360" s="45" t="s">
        <v>3865</v>
      </c>
      <c r="D360" s="62">
        <v>28</v>
      </c>
      <c r="E360" s="45" t="s">
        <v>4170</v>
      </c>
      <c r="F360" s="47">
        <v>28</v>
      </c>
    </row>
    <row r="361" spans="1:6" ht="40.799999999999997" x14ac:dyDescent="0.5">
      <c r="A361" s="64"/>
      <c r="B361" s="61" t="s">
        <v>4171</v>
      </c>
      <c r="C361" s="45" t="s">
        <v>3865</v>
      </c>
      <c r="D361" s="62">
        <v>26</v>
      </c>
      <c r="E361" s="45" t="s">
        <v>4172</v>
      </c>
      <c r="F361" s="47">
        <v>26</v>
      </c>
    </row>
    <row r="362" spans="1:6" ht="40.799999999999997" x14ac:dyDescent="0.5">
      <c r="A362" s="64"/>
      <c r="B362" s="61" t="s">
        <v>4173</v>
      </c>
      <c r="C362" s="45" t="s">
        <v>3865</v>
      </c>
      <c r="D362" s="62">
        <v>26.99</v>
      </c>
      <c r="E362" s="45" t="s">
        <v>4174</v>
      </c>
      <c r="F362" s="47">
        <v>26.99</v>
      </c>
    </row>
    <row r="363" spans="1:6" ht="40.799999999999997" x14ac:dyDescent="0.5">
      <c r="A363" s="64"/>
      <c r="B363" s="61" t="s">
        <v>4175</v>
      </c>
      <c r="C363" s="45" t="s">
        <v>3865</v>
      </c>
      <c r="D363" s="62">
        <v>15.51</v>
      </c>
      <c r="E363" s="45" t="s">
        <v>4176</v>
      </c>
      <c r="F363" s="47">
        <v>15.51</v>
      </c>
    </row>
    <row r="364" spans="1:6" ht="40.799999999999997" x14ac:dyDescent="0.5">
      <c r="A364" s="64"/>
      <c r="B364" s="61" t="s">
        <v>4177</v>
      </c>
      <c r="C364" s="45" t="s">
        <v>3865</v>
      </c>
      <c r="D364" s="62">
        <v>12.95</v>
      </c>
      <c r="E364" s="45" t="s">
        <v>4178</v>
      </c>
      <c r="F364" s="47">
        <v>12.95</v>
      </c>
    </row>
    <row r="365" spans="1:6" ht="40.799999999999997" x14ac:dyDescent="0.5">
      <c r="A365" s="64"/>
      <c r="B365" s="61" t="s">
        <v>4179</v>
      </c>
      <c r="C365" s="45" t="s">
        <v>3865</v>
      </c>
      <c r="D365" s="62">
        <v>5.95</v>
      </c>
      <c r="E365" s="45" t="s">
        <v>4180</v>
      </c>
      <c r="F365" s="47">
        <v>5.95</v>
      </c>
    </row>
    <row r="366" spans="1:6" ht="40.799999999999997" x14ac:dyDescent="0.5">
      <c r="A366" s="64"/>
      <c r="B366" s="61" t="s">
        <v>4181</v>
      </c>
      <c r="C366" s="45" t="s">
        <v>3865</v>
      </c>
      <c r="D366" s="62">
        <v>5.95</v>
      </c>
      <c r="E366" s="45" t="s">
        <v>4182</v>
      </c>
      <c r="F366" s="47">
        <v>5.95</v>
      </c>
    </row>
    <row r="367" spans="1:6" ht="40.799999999999997" x14ac:dyDescent="0.5">
      <c r="A367" s="64"/>
      <c r="B367" s="61" t="s">
        <v>4183</v>
      </c>
      <c r="C367" s="45" t="s">
        <v>3865</v>
      </c>
      <c r="D367" s="62">
        <v>6.99</v>
      </c>
      <c r="E367" s="45" t="s">
        <v>4184</v>
      </c>
      <c r="F367" s="47">
        <v>6.99</v>
      </c>
    </row>
    <row r="368" spans="1:6" ht="40.799999999999997" x14ac:dyDescent="0.5">
      <c r="A368" s="64"/>
      <c r="B368" s="61" t="s">
        <v>4185</v>
      </c>
      <c r="C368" s="45" t="s">
        <v>3865</v>
      </c>
      <c r="D368" s="62">
        <v>15.99</v>
      </c>
      <c r="E368" s="45" t="s">
        <v>4017</v>
      </c>
      <c r="F368" s="47">
        <v>15.99</v>
      </c>
    </row>
    <row r="369" spans="1:6" ht="40.799999999999997" x14ac:dyDescent="0.5">
      <c r="A369" s="64"/>
      <c r="B369" s="61" t="s">
        <v>4186</v>
      </c>
      <c r="C369" s="45" t="s">
        <v>3865</v>
      </c>
      <c r="D369" s="62">
        <v>9.99</v>
      </c>
      <c r="E369" s="45" t="s">
        <v>4187</v>
      </c>
      <c r="F369" s="47">
        <v>9.99</v>
      </c>
    </row>
    <row r="370" spans="1:6" ht="40.799999999999997" x14ac:dyDescent="0.5">
      <c r="A370" s="64"/>
      <c r="B370" s="61" t="s">
        <v>4188</v>
      </c>
      <c r="C370" s="45" t="s">
        <v>3865</v>
      </c>
      <c r="D370" s="62">
        <v>8.99</v>
      </c>
      <c r="E370" s="45" t="s">
        <v>4189</v>
      </c>
      <c r="F370" s="47">
        <v>8.99</v>
      </c>
    </row>
    <row r="371" spans="1:6" ht="40.799999999999997" x14ac:dyDescent="0.5">
      <c r="A371" s="64"/>
      <c r="B371" s="61" t="s">
        <v>4190</v>
      </c>
      <c r="C371" s="45" t="s">
        <v>3865</v>
      </c>
      <c r="D371" s="62">
        <v>15.99</v>
      </c>
      <c r="E371" s="45" t="s">
        <v>4191</v>
      </c>
      <c r="F371" s="47">
        <v>15.99</v>
      </c>
    </row>
    <row r="372" spans="1:6" ht="40.799999999999997" x14ac:dyDescent="0.5">
      <c r="A372" s="64"/>
      <c r="B372" s="61" t="s">
        <v>4192</v>
      </c>
      <c r="C372" s="45" t="s">
        <v>3865</v>
      </c>
      <c r="D372" s="62">
        <v>6.99</v>
      </c>
      <c r="E372" s="45" t="s">
        <v>4193</v>
      </c>
      <c r="F372" s="47">
        <v>6.99</v>
      </c>
    </row>
    <row r="373" spans="1:6" ht="40.799999999999997" x14ac:dyDescent="0.5">
      <c r="A373" s="64"/>
      <c r="B373" s="61" t="s">
        <v>4194</v>
      </c>
      <c r="C373" s="45" t="s">
        <v>3865</v>
      </c>
      <c r="D373" s="62">
        <v>13.99</v>
      </c>
      <c r="E373" s="45" t="s">
        <v>4195</v>
      </c>
      <c r="F373" s="47">
        <v>13.99</v>
      </c>
    </row>
    <row r="374" spans="1:6" ht="40.799999999999997" x14ac:dyDescent="0.5">
      <c r="A374" s="64"/>
      <c r="B374" s="61" t="s">
        <v>4196</v>
      </c>
      <c r="C374" s="45" t="s">
        <v>3865</v>
      </c>
      <c r="D374" s="62">
        <v>6.95</v>
      </c>
      <c r="E374" s="45" t="s">
        <v>4197</v>
      </c>
      <c r="F374" s="47">
        <v>6.95</v>
      </c>
    </row>
    <row r="375" spans="1:6" ht="40.799999999999997" x14ac:dyDescent="0.5">
      <c r="A375" s="64"/>
      <c r="B375" s="61" t="s">
        <v>4198</v>
      </c>
      <c r="C375" s="45" t="s">
        <v>3865</v>
      </c>
      <c r="D375" s="62">
        <v>15.89</v>
      </c>
      <c r="E375" s="45" t="s">
        <v>4199</v>
      </c>
      <c r="F375" s="47">
        <v>15.89</v>
      </c>
    </row>
    <row r="376" spans="1:6" ht="40.799999999999997" x14ac:dyDescent="0.5">
      <c r="A376" s="64"/>
      <c r="B376" s="61" t="s">
        <v>4200</v>
      </c>
      <c r="C376" s="45" t="s">
        <v>3865</v>
      </c>
      <c r="D376" s="62">
        <v>12.99</v>
      </c>
      <c r="E376" s="45" t="s">
        <v>4201</v>
      </c>
      <c r="F376" s="47">
        <v>12.99</v>
      </c>
    </row>
    <row r="377" spans="1:6" ht="40.799999999999997" x14ac:dyDescent="0.5">
      <c r="A377" s="64"/>
      <c r="B377" s="61" t="s">
        <v>4202</v>
      </c>
      <c r="C377" s="45" t="s">
        <v>3865</v>
      </c>
      <c r="D377" s="62">
        <v>12.99</v>
      </c>
      <c r="E377" s="45" t="s">
        <v>4203</v>
      </c>
      <c r="F377" s="47">
        <v>12.99</v>
      </c>
    </row>
    <row r="378" spans="1:6" ht="40.799999999999997" x14ac:dyDescent="0.5">
      <c r="A378" s="64"/>
      <c r="B378" s="61" t="s">
        <v>4204</v>
      </c>
      <c r="C378" s="45" t="s">
        <v>3865</v>
      </c>
      <c r="D378" s="62">
        <v>12.99</v>
      </c>
      <c r="E378" s="45" t="s">
        <v>4205</v>
      </c>
      <c r="F378" s="47">
        <v>12.99</v>
      </c>
    </row>
    <row r="379" spans="1:6" ht="40.799999999999997" x14ac:dyDescent="0.5">
      <c r="A379" s="64"/>
      <c r="B379" s="61" t="s">
        <v>4206</v>
      </c>
      <c r="C379" s="45" t="s">
        <v>3865</v>
      </c>
      <c r="D379" s="62">
        <v>8.99</v>
      </c>
      <c r="E379" s="45" t="s">
        <v>4207</v>
      </c>
      <c r="F379" s="47">
        <v>8.99</v>
      </c>
    </row>
    <row r="380" spans="1:6" ht="40.799999999999997" x14ac:dyDescent="0.5">
      <c r="A380" s="64"/>
      <c r="B380" s="61" t="s">
        <v>4208</v>
      </c>
      <c r="C380" s="45" t="s">
        <v>3865</v>
      </c>
      <c r="D380" s="62">
        <v>7.99</v>
      </c>
      <c r="E380" s="45" t="s">
        <v>4209</v>
      </c>
      <c r="F380" s="47">
        <v>7.99</v>
      </c>
    </row>
    <row r="381" spans="1:6" ht="40.799999999999997" x14ac:dyDescent="0.5">
      <c r="A381" s="64"/>
      <c r="B381" s="61" t="s">
        <v>4210</v>
      </c>
      <c r="C381" s="45" t="s">
        <v>3865</v>
      </c>
      <c r="D381" s="62">
        <v>4.99</v>
      </c>
      <c r="E381" s="45" t="s">
        <v>4211</v>
      </c>
      <c r="F381" s="47">
        <v>4.99</v>
      </c>
    </row>
    <row r="382" spans="1:6" ht="40.799999999999997" x14ac:dyDescent="0.5">
      <c r="A382" s="64"/>
      <c r="B382" s="61" t="s">
        <v>4212</v>
      </c>
      <c r="C382" s="45" t="s">
        <v>3865</v>
      </c>
      <c r="D382" s="62">
        <v>12.99</v>
      </c>
      <c r="E382" s="45" t="s">
        <v>4213</v>
      </c>
      <c r="F382" s="47">
        <v>12.99</v>
      </c>
    </row>
    <row r="383" spans="1:6" ht="40.799999999999997" x14ac:dyDescent="0.5">
      <c r="A383" s="64"/>
      <c r="B383" s="61" t="s">
        <v>4214</v>
      </c>
      <c r="C383" s="45" t="s">
        <v>3865</v>
      </c>
      <c r="D383" s="62">
        <v>14.99</v>
      </c>
      <c r="E383" s="45" t="s">
        <v>4215</v>
      </c>
      <c r="F383" s="47">
        <v>14.99</v>
      </c>
    </row>
    <row r="384" spans="1:6" ht="40.799999999999997" x14ac:dyDescent="0.5">
      <c r="A384" s="64"/>
      <c r="B384" s="61" t="s">
        <v>4216</v>
      </c>
      <c r="C384" s="45" t="s">
        <v>3865</v>
      </c>
      <c r="D384" s="62">
        <v>9.99</v>
      </c>
      <c r="E384" s="45" t="s">
        <v>4217</v>
      </c>
      <c r="F384" s="47">
        <v>9.99</v>
      </c>
    </row>
    <row r="385" spans="1:6" ht="61.2" x14ac:dyDescent="0.5">
      <c r="A385" s="64"/>
      <c r="B385" s="61" t="s">
        <v>4218</v>
      </c>
      <c r="C385" s="45" t="s">
        <v>3865</v>
      </c>
      <c r="D385" s="62">
        <v>25.99</v>
      </c>
      <c r="E385" s="45" t="s">
        <v>4219</v>
      </c>
      <c r="F385" s="47">
        <v>25.99</v>
      </c>
    </row>
    <row r="386" spans="1:6" ht="40.799999999999997" x14ac:dyDescent="0.5">
      <c r="A386" s="64"/>
      <c r="B386" s="61" t="s">
        <v>4220</v>
      </c>
      <c r="C386" s="45" t="s">
        <v>3865</v>
      </c>
      <c r="D386" s="62">
        <v>4.99</v>
      </c>
      <c r="E386" s="45" t="s">
        <v>4221</v>
      </c>
      <c r="F386" s="47">
        <v>4.99</v>
      </c>
    </row>
    <row r="387" spans="1:6" ht="40.799999999999997" x14ac:dyDescent="0.5">
      <c r="A387" s="64"/>
      <c r="B387" s="61" t="s">
        <v>4222</v>
      </c>
      <c r="C387" s="45" t="s">
        <v>3865</v>
      </c>
      <c r="D387" s="62">
        <v>29.99</v>
      </c>
      <c r="E387" s="45" t="s">
        <v>4223</v>
      </c>
      <c r="F387" s="47">
        <v>29.99</v>
      </c>
    </row>
    <row r="388" spans="1:6" ht="40.799999999999997" x14ac:dyDescent="0.5">
      <c r="A388" s="64"/>
      <c r="B388" s="61" t="s">
        <v>4224</v>
      </c>
      <c r="C388" s="45" t="s">
        <v>3865</v>
      </c>
      <c r="D388" s="62">
        <v>23.99</v>
      </c>
      <c r="E388" s="45" t="s">
        <v>4225</v>
      </c>
      <c r="F388" s="47">
        <v>23.99</v>
      </c>
    </row>
    <row r="389" spans="1:6" ht="40.799999999999997" x14ac:dyDescent="0.5">
      <c r="A389" s="64"/>
      <c r="B389" s="61" t="s">
        <v>4226</v>
      </c>
      <c r="C389" s="45" t="s">
        <v>3865</v>
      </c>
      <c r="D389" s="62">
        <v>18.95</v>
      </c>
      <c r="E389" s="45" t="s">
        <v>4227</v>
      </c>
      <c r="F389" s="47">
        <v>18.95</v>
      </c>
    </row>
    <row r="390" spans="1:6" ht="40.799999999999997" x14ac:dyDescent="0.5">
      <c r="A390" s="64"/>
      <c r="B390" s="61" t="s">
        <v>4228</v>
      </c>
      <c r="C390" s="45" t="s">
        <v>3865</v>
      </c>
      <c r="D390" s="62">
        <v>18</v>
      </c>
      <c r="E390" s="45" t="s">
        <v>4229</v>
      </c>
      <c r="F390" s="47">
        <v>18</v>
      </c>
    </row>
    <row r="391" spans="1:6" ht="40.799999999999997" x14ac:dyDescent="0.5">
      <c r="A391" s="64"/>
      <c r="B391" s="61" t="s">
        <v>4230</v>
      </c>
      <c r="C391" s="45" t="s">
        <v>3865</v>
      </c>
      <c r="D391" s="62">
        <v>28</v>
      </c>
      <c r="E391" s="45" t="s">
        <v>4231</v>
      </c>
      <c r="F391" s="47">
        <v>28</v>
      </c>
    </row>
    <row r="392" spans="1:6" ht="51" x14ac:dyDescent="0.5">
      <c r="A392" s="64"/>
      <c r="B392" s="61" t="s">
        <v>4232</v>
      </c>
      <c r="C392" s="45" t="s">
        <v>3865</v>
      </c>
      <c r="D392" s="62">
        <v>19.95</v>
      </c>
      <c r="E392" s="45" t="s">
        <v>4233</v>
      </c>
      <c r="F392" s="47">
        <v>19.95</v>
      </c>
    </row>
    <row r="393" spans="1:6" ht="40.799999999999997" x14ac:dyDescent="0.5">
      <c r="A393" s="64"/>
      <c r="B393" s="61" t="s">
        <v>4234</v>
      </c>
      <c r="C393" s="45" t="s">
        <v>3865</v>
      </c>
      <c r="D393" s="62">
        <v>35</v>
      </c>
      <c r="E393" s="45" t="s">
        <v>4235</v>
      </c>
      <c r="F393" s="47">
        <v>35</v>
      </c>
    </row>
    <row r="394" spans="1:6" ht="40.799999999999997" x14ac:dyDescent="0.5">
      <c r="A394" s="64"/>
      <c r="B394" s="61" t="s">
        <v>4236</v>
      </c>
      <c r="C394" s="45" t="s">
        <v>3865</v>
      </c>
      <c r="D394" s="62">
        <v>9.99</v>
      </c>
      <c r="E394" s="45" t="s">
        <v>4237</v>
      </c>
      <c r="F394" s="47">
        <v>9.99</v>
      </c>
    </row>
    <row r="395" spans="1:6" ht="40.799999999999997" x14ac:dyDescent="0.5">
      <c r="A395" s="64"/>
      <c r="B395" s="61" t="s">
        <v>4238</v>
      </c>
      <c r="C395" s="45" t="s">
        <v>3865</v>
      </c>
      <c r="D395" s="62">
        <v>12.99</v>
      </c>
      <c r="E395" s="45" t="s">
        <v>4239</v>
      </c>
      <c r="F395" s="47">
        <v>12.99</v>
      </c>
    </row>
    <row r="396" spans="1:6" ht="40.799999999999997" x14ac:dyDescent="0.5">
      <c r="A396" s="64"/>
      <c r="B396" s="61" t="s">
        <v>4240</v>
      </c>
      <c r="C396" s="45" t="s">
        <v>3865</v>
      </c>
      <c r="D396" s="62">
        <v>4.99</v>
      </c>
      <c r="E396" s="45" t="s">
        <v>4241</v>
      </c>
      <c r="F396" s="47">
        <v>4.99</v>
      </c>
    </row>
    <row r="397" spans="1:6" ht="40.799999999999997" x14ac:dyDescent="0.5">
      <c r="A397" s="64"/>
      <c r="B397" s="61" t="s">
        <v>4242</v>
      </c>
      <c r="C397" s="45" t="s">
        <v>3865</v>
      </c>
      <c r="D397" s="62">
        <v>40</v>
      </c>
      <c r="E397" s="45" t="s">
        <v>4243</v>
      </c>
      <c r="F397" s="47">
        <v>40</v>
      </c>
    </row>
    <row r="398" spans="1:6" ht="40.799999999999997" x14ac:dyDescent="0.5">
      <c r="A398" s="64"/>
      <c r="B398" s="61" t="s">
        <v>4244</v>
      </c>
      <c r="C398" s="45" t="s">
        <v>3865</v>
      </c>
      <c r="D398" s="62">
        <v>19.95</v>
      </c>
      <c r="E398" s="45" t="s">
        <v>4245</v>
      </c>
      <c r="F398" s="47">
        <v>19.95</v>
      </c>
    </row>
    <row r="399" spans="1:6" ht="40.799999999999997" x14ac:dyDescent="0.5">
      <c r="A399" s="64"/>
      <c r="B399" s="61" t="s">
        <v>4246</v>
      </c>
      <c r="C399" s="45" t="s">
        <v>3865</v>
      </c>
      <c r="D399" s="62">
        <v>23.95</v>
      </c>
      <c r="E399" s="45" t="s">
        <v>4247</v>
      </c>
      <c r="F399" s="47">
        <v>23.95</v>
      </c>
    </row>
    <row r="400" spans="1:6" ht="40.799999999999997" x14ac:dyDescent="0.5">
      <c r="A400" s="64"/>
      <c r="B400" s="61" t="s">
        <v>4248</v>
      </c>
      <c r="C400" s="45" t="s">
        <v>3865</v>
      </c>
      <c r="D400" s="62">
        <v>38</v>
      </c>
      <c r="E400" s="45" t="s">
        <v>4249</v>
      </c>
      <c r="F400" s="47">
        <v>38</v>
      </c>
    </row>
    <row r="401" spans="1:6" ht="40.799999999999997" x14ac:dyDescent="0.5">
      <c r="A401" s="64"/>
      <c r="B401" s="61" t="s">
        <v>4250</v>
      </c>
      <c r="C401" s="45" t="s">
        <v>3865</v>
      </c>
      <c r="D401" s="62">
        <v>14.99</v>
      </c>
      <c r="E401" s="45" t="s">
        <v>4017</v>
      </c>
      <c r="F401" s="47">
        <v>14.99</v>
      </c>
    </row>
    <row r="402" spans="1:6" ht="40.799999999999997" x14ac:dyDescent="0.5">
      <c r="A402" s="64"/>
      <c r="B402" s="61" t="s">
        <v>4251</v>
      </c>
      <c r="C402" s="45" t="s">
        <v>3865</v>
      </c>
      <c r="D402" s="62">
        <v>11.99</v>
      </c>
      <c r="E402" s="45" t="s">
        <v>4252</v>
      </c>
      <c r="F402" s="47">
        <v>11.99</v>
      </c>
    </row>
    <row r="403" spans="1:6" ht="40.799999999999997" x14ac:dyDescent="0.5">
      <c r="A403" s="64"/>
      <c r="B403" s="61" t="s">
        <v>4253</v>
      </c>
      <c r="C403" s="45" t="s">
        <v>3865</v>
      </c>
      <c r="D403" s="62">
        <v>14.99</v>
      </c>
      <c r="E403" s="45" t="s">
        <v>4017</v>
      </c>
      <c r="F403" s="47">
        <v>14.99</v>
      </c>
    </row>
    <row r="404" spans="1:6" ht="40.799999999999997" x14ac:dyDescent="0.5">
      <c r="A404" s="64"/>
      <c r="B404" s="61" t="s">
        <v>4254</v>
      </c>
      <c r="C404" s="45" t="s">
        <v>3865</v>
      </c>
      <c r="D404" s="62">
        <v>14.99</v>
      </c>
      <c r="E404" s="45" t="s">
        <v>4255</v>
      </c>
      <c r="F404" s="47">
        <v>14.99</v>
      </c>
    </row>
    <row r="405" spans="1:6" ht="40.799999999999997" x14ac:dyDescent="0.5">
      <c r="A405" s="64"/>
      <c r="B405" s="61" t="s">
        <v>4256</v>
      </c>
      <c r="C405" s="45" t="s">
        <v>3865</v>
      </c>
      <c r="D405" s="62">
        <v>12.99</v>
      </c>
      <c r="E405" s="45" t="s">
        <v>4257</v>
      </c>
      <c r="F405" s="47">
        <v>12.99</v>
      </c>
    </row>
    <row r="406" spans="1:6" ht="51" x14ac:dyDescent="0.5">
      <c r="A406" s="64"/>
      <c r="B406" s="61" t="s">
        <v>4258</v>
      </c>
      <c r="C406" s="45" t="s">
        <v>3865</v>
      </c>
      <c r="D406" s="62">
        <v>9.99</v>
      </c>
      <c r="E406" s="45" t="s">
        <v>4259</v>
      </c>
      <c r="F406" s="47">
        <v>9.99</v>
      </c>
    </row>
    <row r="407" spans="1:6" ht="40.799999999999997" x14ac:dyDescent="0.5">
      <c r="A407" s="64"/>
      <c r="B407" s="61" t="s">
        <v>4260</v>
      </c>
      <c r="C407" s="45" t="s">
        <v>3865</v>
      </c>
      <c r="D407" s="62">
        <v>4.99</v>
      </c>
      <c r="E407" s="45" t="s">
        <v>4261</v>
      </c>
      <c r="F407" s="47">
        <v>4.99</v>
      </c>
    </row>
    <row r="408" spans="1:6" ht="40.799999999999997" x14ac:dyDescent="0.5">
      <c r="A408" s="64"/>
      <c r="B408" s="61" t="s">
        <v>4262</v>
      </c>
      <c r="C408" s="45" t="s">
        <v>3865</v>
      </c>
      <c r="D408" s="62">
        <v>19.989999999999998</v>
      </c>
      <c r="E408" s="45" t="s">
        <v>4263</v>
      </c>
      <c r="F408" s="47">
        <v>19.989999999999998</v>
      </c>
    </row>
    <row r="409" spans="1:6" ht="40.799999999999997" x14ac:dyDescent="0.5">
      <c r="A409" s="64"/>
      <c r="B409" s="61" t="s">
        <v>4264</v>
      </c>
      <c r="C409" s="45" t="s">
        <v>3865</v>
      </c>
      <c r="D409" s="62">
        <v>14.99</v>
      </c>
      <c r="E409" s="45" t="s">
        <v>4265</v>
      </c>
      <c r="F409" s="47">
        <v>14.99</v>
      </c>
    </row>
    <row r="410" spans="1:6" ht="40.799999999999997" x14ac:dyDescent="0.5">
      <c r="A410" s="64"/>
      <c r="B410" s="61" t="s">
        <v>4266</v>
      </c>
      <c r="C410" s="45" t="s">
        <v>3865</v>
      </c>
      <c r="D410" s="62">
        <v>9.99</v>
      </c>
      <c r="E410" s="45" t="s">
        <v>4267</v>
      </c>
      <c r="F410" s="47">
        <v>9.99</v>
      </c>
    </row>
    <row r="411" spans="1:6" ht="40.799999999999997" x14ac:dyDescent="0.5">
      <c r="A411" s="64"/>
      <c r="B411" s="61" t="s">
        <v>4268</v>
      </c>
      <c r="C411" s="45" t="s">
        <v>3865</v>
      </c>
      <c r="D411" s="62">
        <v>11.95</v>
      </c>
      <c r="E411" s="45" t="s">
        <v>4269</v>
      </c>
      <c r="F411" s="47">
        <v>11.95</v>
      </c>
    </row>
    <row r="412" spans="1:6" ht="40.799999999999997" x14ac:dyDescent="0.5">
      <c r="A412" s="64"/>
      <c r="B412" s="61" t="s">
        <v>4270</v>
      </c>
      <c r="C412" s="45" t="s">
        <v>3865</v>
      </c>
      <c r="D412" s="62">
        <v>15.99</v>
      </c>
      <c r="E412" s="45" t="s">
        <v>4271</v>
      </c>
      <c r="F412" s="47">
        <v>15.99</v>
      </c>
    </row>
    <row r="413" spans="1:6" ht="40.799999999999997" x14ac:dyDescent="0.5">
      <c r="A413" s="64"/>
      <c r="B413" s="61" t="s">
        <v>4272</v>
      </c>
      <c r="C413" s="45" t="s">
        <v>3865</v>
      </c>
      <c r="D413" s="62">
        <v>12.99</v>
      </c>
      <c r="E413" s="45" t="s">
        <v>4273</v>
      </c>
      <c r="F413" s="47">
        <v>12.99</v>
      </c>
    </row>
    <row r="414" spans="1:6" ht="71.400000000000006" x14ac:dyDescent="0.5">
      <c r="A414" s="64"/>
      <c r="B414" s="61" t="s">
        <v>4274</v>
      </c>
      <c r="C414" s="45" t="s">
        <v>3865</v>
      </c>
      <c r="D414" s="62">
        <v>10.99</v>
      </c>
      <c r="E414" s="45" t="s">
        <v>4275</v>
      </c>
      <c r="F414" s="47">
        <v>10.99</v>
      </c>
    </row>
    <row r="415" spans="1:6" ht="40.799999999999997" x14ac:dyDescent="0.5">
      <c r="A415" s="64"/>
      <c r="B415" s="61" t="s">
        <v>4276</v>
      </c>
      <c r="C415" s="45" t="s">
        <v>3865</v>
      </c>
      <c r="D415" s="62">
        <v>11.99</v>
      </c>
      <c r="E415" s="45" t="s">
        <v>4277</v>
      </c>
      <c r="F415" s="47">
        <v>11.99</v>
      </c>
    </row>
    <row r="416" spans="1:6" ht="40.799999999999997" x14ac:dyDescent="0.5">
      <c r="A416" s="64"/>
      <c r="B416" s="61" t="s">
        <v>4278</v>
      </c>
      <c r="C416" s="45" t="s">
        <v>3865</v>
      </c>
      <c r="D416" s="62">
        <v>16.95</v>
      </c>
      <c r="E416" s="45" t="s">
        <v>4279</v>
      </c>
      <c r="F416" s="47">
        <v>16.95</v>
      </c>
    </row>
    <row r="417" spans="1:6" ht="40.799999999999997" x14ac:dyDescent="0.5">
      <c r="A417" s="64"/>
      <c r="B417" s="61" t="s">
        <v>4280</v>
      </c>
      <c r="C417" s="45" t="s">
        <v>3865</v>
      </c>
      <c r="D417" s="62">
        <v>10.99</v>
      </c>
      <c r="E417" s="45" t="s">
        <v>4281</v>
      </c>
      <c r="F417" s="47">
        <v>10.99</v>
      </c>
    </row>
    <row r="418" spans="1:6" ht="40.799999999999997" x14ac:dyDescent="0.5">
      <c r="A418" s="64"/>
      <c r="B418" s="61" t="s">
        <v>4282</v>
      </c>
      <c r="C418" s="45" t="s">
        <v>3865</v>
      </c>
      <c r="D418" s="62">
        <v>22.99</v>
      </c>
      <c r="E418" s="45" t="s">
        <v>4283</v>
      </c>
      <c r="F418" s="47">
        <v>22.99</v>
      </c>
    </row>
    <row r="419" spans="1:6" ht="40.799999999999997" x14ac:dyDescent="0.5">
      <c r="A419" s="64" t="s">
        <v>278</v>
      </c>
      <c r="B419" s="61" t="s">
        <v>4284</v>
      </c>
      <c r="C419" s="45" t="s">
        <v>3865</v>
      </c>
      <c r="D419" s="62">
        <v>15</v>
      </c>
      <c r="E419" s="45" t="s">
        <v>4285</v>
      </c>
      <c r="F419" s="47">
        <v>15</v>
      </c>
    </row>
    <row r="420" spans="1:6" ht="40.799999999999997" x14ac:dyDescent="0.5">
      <c r="A420" s="64"/>
      <c r="B420" s="61" t="s">
        <v>4286</v>
      </c>
      <c r="C420" s="45" t="s">
        <v>3865</v>
      </c>
      <c r="D420" s="62">
        <v>13</v>
      </c>
      <c r="E420" s="45" t="s">
        <v>3967</v>
      </c>
      <c r="F420" s="47">
        <v>13</v>
      </c>
    </row>
    <row r="421" spans="1:6" ht="40.799999999999997" x14ac:dyDescent="0.5">
      <c r="A421" s="64"/>
      <c r="B421" s="61" t="s">
        <v>4287</v>
      </c>
      <c r="C421" s="45" t="s">
        <v>3865</v>
      </c>
      <c r="D421" s="62">
        <v>18</v>
      </c>
      <c r="E421" s="45" t="s">
        <v>4288</v>
      </c>
      <c r="F421" s="47">
        <v>18</v>
      </c>
    </row>
    <row r="422" spans="1:6" ht="40.799999999999997" x14ac:dyDescent="0.5">
      <c r="A422" s="64"/>
      <c r="B422" s="61" t="s">
        <v>4289</v>
      </c>
      <c r="C422" s="45" t="s">
        <v>3865</v>
      </c>
      <c r="D422" s="62">
        <v>10</v>
      </c>
      <c r="E422" s="45" t="s">
        <v>4290</v>
      </c>
      <c r="F422" s="47">
        <v>10</v>
      </c>
    </row>
    <row r="423" spans="1:6" ht="51" x14ac:dyDescent="0.5">
      <c r="A423" s="45" t="s">
        <v>539</v>
      </c>
      <c r="B423" s="61" t="s">
        <v>4291</v>
      </c>
      <c r="C423" s="45" t="s">
        <v>3865</v>
      </c>
      <c r="D423" s="62">
        <v>20</v>
      </c>
      <c r="E423" s="45" t="s">
        <v>4292</v>
      </c>
      <c r="F423" s="47">
        <v>20</v>
      </c>
    </row>
    <row r="424" spans="1:6" ht="40.799999999999997" x14ac:dyDescent="0.5">
      <c r="A424" s="45" t="s">
        <v>391</v>
      </c>
      <c r="B424" s="61" t="s">
        <v>4293</v>
      </c>
      <c r="C424" s="45" t="s">
        <v>3865</v>
      </c>
      <c r="D424" s="62">
        <v>18</v>
      </c>
      <c r="E424" s="45" t="s">
        <v>4294</v>
      </c>
      <c r="F424" s="47">
        <v>18</v>
      </c>
    </row>
    <row r="425" spans="1:6" x14ac:dyDescent="0.5">
      <c r="A425" s="48" t="s">
        <v>254</v>
      </c>
      <c r="B425" s="48"/>
      <c r="C425" s="48"/>
      <c r="D425" s="48"/>
      <c r="E425" s="48"/>
      <c r="F425" s="49">
        <v>4422.2699999999904</v>
      </c>
    </row>
    <row r="429" spans="1:6" ht="10.5" customHeight="1" x14ac:dyDescent="0.5">
      <c r="A429" s="66" t="s">
        <v>225</v>
      </c>
      <c r="B429" s="66"/>
      <c r="C429" s="66"/>
      <c r="D429" s="66"/>
      <c r="E429" s="66"/>
      <c r="F429" s="66"/>
    </row>
    <row r="430" spans="1:6" ht="10.5" customHeight="1" x14ac:dyDescent="0.5">
      <c r="A430" s="65" t="s">
        <v>4295</v>
      </c>
      <c r="B430" s="65"/>
      <c r="C430" s="65"/>
      <c r="D430" s="65"/>
      <c r="E430" s="65"/>
      <c r="F430" s="65"/>
    </row>
    <row r="432" spans="1:6" ht="30.6" x14ac:dyDescent="0.5">
      <c r="A432" s="43" t="s">
        <v>3728</v>
      </c>
      <c r="B432" s="43" t="s">
        <v>228</v>
      </c>
      <c r="C432" s="43" t="s">
        <v>229</v>
      </c>
      <c r="D432" s="43" t="s">
        <v>3729</v>
      </c>
      <c r="E432" s="43" t="s">
        <v>230</v>
      </c>
      <c r="F432" s="44" t="s">
        <v>3730</v>
      </c>
    </row>
    <row r="433" spans="1:6" ht="40.799999999999997" x14ac:dyDescent="0.5">
      <c r="A433" s="45" t="s">
        <v>300</v>
      </c>
      <c r="B433" s="61" t="s">
        <v>4296</v>
      </c>
      <c r="C433" s="45" t="s">
        <v>4297</v>
      </c>
      <c r="D433" s="62">
        <v>27.6</v>
      </c>
      <c r="E433" s="45" t="s">
        <v>4298</v>
      </c>
      <c r="F433" s="47">
        <v>27.6</v>
      </c>
    </row>
    <row r="434" spans="1:6" x14ac:dyDescent="0.5">
      <c r="A434" s="48" t="s">
        <v>254</v>
      </c>
      <c r="B434" s="48"/>
      <c r="C434" s="48"/>
      <c r="D434" s="48"/>
      <c r="E434" s="48"/>
      <c r="F434" s="49">
        <v>27.6</v>
      </c>
    </row>
    <row r="438" spans="1:6" ht="10.5" customHeight="1" x14ac:dyDescent="0.5">
      <c r="A438" s="66" t="s">
        <v>225</v>
      </c>
      <c r="B438" s="66"/>
      <c r="C438" s="66"/>
      <c r="D438" s="66"/>
      <c r="E438" s="66"/>
      <c r="F438" s="66"/>
    </row>
    <row r="439" spans="1:6" ht="10.5" customHeight="1" x14ac:dyDescent="0.5">
      <c r="A439" s="65" t="s">
        <v>4299</v>
      </c>
      <c r="B439" s="65"/>
      <c r="C439" s="65"/>
      <c r="D439" s="65"/>
      <c r="E439" s="65"/>
      <c r="F439" s="65"/>
    </row>
    <row r="441" spans="1:6" ht="30.6" x14ac:dyDescent="0.5">
      <c r="A441" s="43" t="s">
        <v>3728</v>
      </c>
      <c r="B441" s="43" t="s">
        <v>228</v>
      </c>
      <c r="C441" s="43" t="s">
        <v>229</v>
      </c>
      <c r="D441" s="43" t="s">
        <v>3729</v>
      </c>
      <c r="E441" s="43" t="s">
        <v>230</v>
      </c>
      <c r="F441" s="44" t="s">
        <v>3730</v>
      </c>
    </row>
    <row r="442" spans="1:6" ht="40.799999999999997" x14ac:dyDescent="0.5">
      <c r="A442" s="45" t="s">
        <v>2953</v>
      </c>
      <c r="B442" s="61" t="s">
        <v>4300</v>
      </c>
      <c r="C442" s="45" t="s">
        <v>3732</v>
      </c>
      <c r="D442" s="62">
        <v>70</v>
      </c>
      <c r="E442" s="45" t="s">
        <v>4301</v>
      </c>
      <c r="F442" s="47">
        <v>70</v>
      </c>
    </row>
    <row r="443" spans="1:6" x14ac:dyDescent="0.5">
      <c r="A443" s="48" t="s">
        <v>254</v>
      </c>
      <c r="B443" s="48"/>
      <c r="C443" s="48"/>
      <c r="D443" s="48"/>
      <c r="E443" s="48"/>
      <c r="F443" s="49">
        <v>70</v>
      </c>
    </row>
    <row r="447" spans="1:6" ht="10.5" customHeight="1" x14ac:dyDescent="0.5">
      <c r="A447" s="66" t="s">
        <v>225</v>
      </c>
      <c r="B447" s="66"/>
      <c r="C447" s="66"/>
      <c r="D447" s="66"/>
      <c r="E447" s="66"/>
      <c r="F447" s="66"/>
    </row>
    <row r="448" spans="1:6" ht="10.5" customHeight="1" x14ac:dyDescent="0.5">
      <c r="A448" s="65" t="s">
        <v>4302</v>
      </c>
      <c r="B448" s="65"/>
      <c r="C448" s="65"/>
      <c r="D448" s="65"/>
      <c r="E448" s="65"/>
      <c r="F448" s="65"/>
    </row>
    <row r="450" spans="1:6" ht="30.6" x14ac:dyDescent="0.5">
      <c r="A450" s="43" t="s">
        <v>3728</v>
      </c>
      <c r="B450" s="43" t="s">
        <v>228</v>
      </c>
      <c r="C450" s="43" t="s">
        <v>229</v>
      </c>
      <c r="D450" s="43" t="s">
        <v>3729</v>
      </c>
      <c r="E450" s="43" t="s">
        <v>230</v>
      </c>
      <c r="F450" s="44" t="s">
        <v>3730</v>
      </c>
    </row>
    <row r="451" spans="1:6" ht="40.799999999999997" x14ac:dyDescent="0.5">
      <c r="A451" s="45" t="s">
        <v>3863</v>
      </c>
      <c r="B451" s="61" t="s">
        <v>3864</v>
      </c>
      <c r="C451" s="45" t="s">
        <v>3865</v>
      </c>
      <c r="D451" s="62">
        <v>21</v>
      </c>
      <c r="E451" s="45" t="s">
        <v>3866</v>
      </c>
      <c r="F451" s="47">
        <v>21</v>
      </c>
    </row>
    <row r="452" spans="1:6" ht="40.799999999999997" x14ac:dyDescent="0.5">
      <c r="A452" s="64" t="s">
        <v>256</v>
      </c>
      <c r="B452" s="61" t="s">
        <v>3867</v>
      </c>
      <c r="C452" s="45" t="s">
        <v>3865</v>
      </c>
      <c r="D452" s="62">
        <v>32</v>
      </c>
      <c r="E452" s="45" t="s">
        <v>3868</v>
      </c>
      <c r="F452" s="47">
        <v>32</v>
      </c>
    </row>
    <row r="453" spans="1:6" ht="40.799999999999997" x14ac:dyDescent="0.5">
      <c r="A453" s="64"/>
      <c r="B453" s="61" t="s">
        <v>3869</v>
      </c>
      <c r="C453" s="45" t="s">
        <v>3865</v>
      </c>
      <c r="D453" s="62">
        <v>17</v>
      </c>
      <c r="E453" s="45" t="s">
        <v>3870</v>
      </c>
      <c r="F453" s="47">
        <v>17</v>
      </c>
    </row>
    <row r="454" spans="1:6" ht="40.799999999999997" x14ac:dyDescent="0.5">
      <c r="A454" s="64"/>
      <c r="B454" s="61" t="s">
        <v>3871</v>
      </c>
      <c r="C454" s="45" t="s">
        <v>3865</v>
      </c>
      <c r="D454" s="62">
        <v>4</v>
      </c>
      <c r="E454" s="45" t="s">
        <v>3872</v>
      </c>
      <c r="F454" s="47">
        <v>4</v>
      </c>
    </row>
    <row r="455" spans="1:6" ht="51" x14ac:dyDescent="0.5">
      <c r="A455" s="45" t="s">
        <v>490</v>
      </c>
      <c r="B455" s="61" t="s">
        <v>3873</v>
      </c>
      <c r="C455" s="45" t="s">
        <v>3865</v>
      </c>
      <c r="D455" s="62">
        <v>7</v>
      </c>
      <c r="E455" s="45" t="s">
        <v>3874</v>
      </c>
      <c r="F455" s="47">
        <v>7</v>
      </c>
    </row>
    <row r="456" spans="1:6" ht="132.6" x14ac:dyDescent="0.5">
      <c r="A456" s="45" t="s">
        <v>381</v>
      </c>
      <c r="B456" s="61" t="s">
        <v>3737</v>
      </c>
      <c r="C456" s="45" t="s">
        <v>3732</v>
      </c>
      <c r="D456" s="62">
        <v>37</v>
      </c>
      <c r="E456" s="45" t="s">
        <v>3738</v>
      </c>
      <c r="F456" s="47">
        <v>37</v>
      </c>
    </row>
    <row r="457" spans="1:6" ht="40.799999999999997" x14ac:dyDescent="0.5">
      <c r="A457" s="64" t="s">
        <v>325</v>
      </c>
      <c r="B457" s="61" t="s">
        <v>3875</v>
      </c>
      <c r="C457" s="45" t="s">
        <v>3865</v>
      </c>
      <c r="D457" s="62">
        <v>15</v>
      </c>
      <c r="E457" s="45" t="s">
        <v>3876</v>
      </c>
      <c r="F457" s="47">
        <v>15</v>
      </c>
    </row>
    <row r="458" spans="1:6" ht="40.799999999999997" x14ac:dyDescent="0.5">
      <c r="A458" s="64"/>
      <c r="B458" s="61" t="s">
        <v>3877</v>
      </c>
      <c r="C458" s="45" t="s">
        <v>3865</v>
      </c>
      <c r="D458" s="62">
        <v>15</v>
      </c>
      <c r="E458" s="45" t="s">
        <v>3878</v>
      </c>
      <c r="F458" s="47">
        <v>15</v>
      </c>
    </row>
    <row r="459" spans="1:6" ht="40.799999999999997" x14ac:dyDescent="0.5">
      <c r="A459" s="64"/>
      <c r="B459" s="61" t="s">
        <v>3879</v>
      </c>
      <c r="C459" s="45" t="s">
        <v>3865</v>
      </c>
      <c r="D459" s="62">
        <v>25</v>
      </c>
      <c r="E459" s="45" t="s">
        <v>3880</v>
      </c>
      <c r="F459" s="47">
        <v>25</v>
      </c>
    </row>
    <row r="460" spans="1:6" ht="40.799999999999997" x14ac:dyDescent="0.5">
      <c r="A460" s="64" t="s">
        <v>259</v>
      </c>
      <c r="B460" s="61" t="s">
        <v>3881</v>
      </c>
      <c r="C460" s="45" t="s">
        <v>3865</v>
      </c>
      <c r="D460" s="62">
        <v>13</v>
      </c>
      <c r="E460" s="45" t="s">
        <v>3882</v>
      </c>
      <c r="F460" s="47">
        <v>13</v>
      </c>
    </row>
    <row r="461" spans="1:6" ht="30.6" x14ac:dyDescent="0.5">
      <c r="A461" s="64"/>
      <c r="B461" s="61" t="s">
        <v>3808</v>
      </c>
      <c r="C461" s="45" t="s">
        <v>3809</v>
      </c>
      <c r="D461" s="62">
        <v>15.99</v>
      </c>
      <c r="E461" s="45" t="s">
        <v>3810</v>
      </c>
      <c r="F461" s="47">
        <v>15.99</v>
      </c>
    </row>
    <row r="462" spans="1:6" ht="40.799999999999997" x14ac:dyDescent="0.5">
      <c r="A462" s="64" t="s">
        <v>648</v>
      </c>
      <c r="B462" s="61" t="s">
        <v>3883</v>
      </c>
      <c r="C462" s="45" t="s">
        <v>3865</v>
      </c>
      <c r="D462" s="62">
        <v>27</v>
      </c>
      <c r="E462" s="45" t="s">
        <v>3884</v>
      </c>
      <c r="F462" s="47">
        <v>27</v>
      </c>
    </row>
    <row r="463" spans="1:6" ht="40.799999999999997" x14ac:dyDescent="0.5">
      <c r="A463" s="64"/>
      <c r="B463" s="61" t="s">
        <v>3885</v>
      </c>
      <c r="C463" s="45" t="s">
        <v>3865</v>
      </c>
      <c r="D463" s="62">
        <v>19.989999999999998</v>
      </c>
      <c r="E463" s="45" t="s">
        <v>3886</v>
      </c>
      <c r="F463" s="47">
        <v>19.989999999999998</v>
      </c>
    </row>
    <row r="464" spans="1:6" ht="40.799999999999997" x14ac:dyDescent="0.5">
      <c r="A464" s="64" t="s">
        <v>592</v>
      </c>
      <c r="B464" s="61" t="s">
        <v>3887</v>
      </c>
      <c r="C464" s="45" t="s">
        <v>3865</v>
      </c>
      <c r="D464" s="62">
        <v>18</v>
      </c>
      <c r="E464" s="45" t="s">
        <v>3888</v>
      </c>
      <c r="F464" s="47">
        <v>18</v>
      </c>
    </row>
    <row r="465" spans="1:6" ht="20.399999999999999" x14ac:dyDescent="0.5">
      <c r="A465" s="64"/>
      <c r="B465" s="61" t="s">
        <v>3731</v>
      </c>
      <c r="C465" s="45" t="s">
        <v>3732</v>
      </c>
      <c r="D465" s="62">
        <v>6</v>
      </c>
      <c r="E465" s="45" t="s">
        <v>3733</v>
      </c>
      <c r="F465" s="47">
        <v>6</v>
      </c>
    </row>
    <row r="466" spans="1:6" ht="40.799999999999997" x14ac:dyDescent="0.5">
      <c r="A466" s="64" t="s">
        <v>495</v>
      </c>
      <c r="B466" s="61" t="s">
        <v>3889</v>
      </c>
      <c r="C466" s="45" t="s">
        <v>3865</v>
      </c>
      <c r="D466" s="62">
        <v>16</v>
      </c>
      <c r="E466" s="45" t="s">
        <v>3890</v>
      </c>
      <c r="F466" s="47">
        <v>16</v>
      </c>
    </row>
    <row r="467" spans="1:6" ht="40.799999999999997" x14ac:dyDescent="0.5">
      <c r="A467" s="64"/>
      <c r="B467" s="61" t="s">
        <v>3891</v>
      </c>
      <c r="C467" s="45" t="s">
        <v>3865</v>
      </c>
      <c r="D467" s="62">
        <v>25</v>
      </c>
      <c r="E467" s="45" t="s">
        <v>3892</v>
      </c>
      <c r="F467" s="47">
        <v>25</v>
      </c>
    </row>
    <row r="468" spans="1:6" ht="40.799999999999997" x14ac:dyDescent="0.5">
      <c r="A468" s="64"/>
      <c r="B468" s="61" t="s">
        <v>3893</v>
      </c>
      <c r="C468" s="45" t="s">
        <v>3865</v>
      </c>
      <c r="D468" s="62">
        <v>8</v>
      </c>
      <c r="E468" s="45" t="s">
        <v>3894</v>
      </c>
      <c r="F468" s="47">
        <v>8</v>
      </c>
    </row>
    <row r="469" spans="1:6" ht="40.799999999999997" x14ac:dyDescent="0.5">
      <c r="A469" s="64"/>
      <c r="B469" s="61" t="s">
        <v>3895</v>
      </c>
      <c r="C469" s="45" t="s">
        <v>3865</v>
      </c>
      <c r="D469" s="62">
        <v>10</v>
      </c>
      <c r="E469" s="45" t="s">
        <v>3896</v>
      </c>
      <c r="F469" s="47">
        <v>10</v>
      </c>
    </row>
    <row r="470" spans="1:6" ht="40.799999999999997" x14ac:dyDescent="0.5">
      <c r="A470" s="64"/>
      <c r="B470" s="61" t="s">
        <v>3897</v>
      </c>
      <c r="C470" s="45" t="s">
        <v>3865</v>
      </c>
      <c r="D470" s="62">
        <v>10</v>
      </c>
      <c r="E470" s="45" t="s">
        <v>3898</v>
      </c>
      <c r="F470" s="47">
        <v>10</v>
      </c>
    </row>
    <row r="471" spans="1:6" ht="40.799999999999997" x14ac:dyDescent="0.5">
      <c r="A471" s="64"/>
      <c r="B471" s="61" t="s">
        <v>3899</v>
      </c>
      <c r="C471" s="45" t="s">
        <v>3865</v>
      </c>
      <c r="D471" s="62">
        <v>20</v>
      </c>
      <c r="E471" s="45" t="s">
        <v>3900</v>
      </c>
      <c r="F471" s="47">
        <v>20</v>
      </c>
    </row>
    <row r="472" spans="1:6" ht="40.799999999999997" x14ac:dyDescent="0.5">
      <c r="A472" s="64"/>
      <c r="B472" s="61" t="s">
        <v>3901</v>
      </c>
      <c r="C472" s="45" t="s">
        <v>3865</v>
      </c>
      <c r="D472" s="62">
        <v>25</v>
      </c>
      <c r="E472" s="45" t="s">
        <v>3902</v>
      </c>
      <c r="F472" s="47">
        <v>25</v>
      </c>
    </row>
    <row r="473" spans="1:6" ht="40.799999999999997" x14ac:dyDescent="0.5">
      <c r="A473" s="64"/>
      <c r="B473" s="61" t="s">
        <v>3903</v>
      </c>
      <c r="C473" s="45" t="s">
        <v>3865</v>
      </c>
      <c r="D473" s="62">
        <v>23</v>
      </c>
      <c r="E473" s="45" t="s">
        <v>3904</v>
      </c>
      <c r="F473" s="47">
        <v>23</v>
      </c>
    </row>
    <row r="474" spans="1:6" ht="40.799999999999997" x14ac:dyDescent="0.5">
      <c r="A474" s="64"/>
      <c r="B474" s="61" t="s">
        <v>3905</v>
      </c>
      <c r="C474" s="45" t="s">
        <v>3865</v>
      </c>
      <c r="D474" s="62">
        <v>30</v>
      </c>
      <c r="E474" s="45" t="s">
        <v>3906</v>
      </c>
      <c r="F474" s="47">
        <v>30</v>
      </c>
    </row>
    <row r="475" spans="1:6" ht="40.799999999999997" x14ac:dyDescent="0.5">
      <c r="A475" s="64"/>
      <c r="B475" s="61" t="s">
        <v>3907</v>
      </c>
      <c r="C475" s="45" t="s">
        <v>3865</v>
      </c>
      <c r="D475" s="62">
        <v>30</v>
      </c>
      <c r="E475" s="45" t="s">
        <v>3908</v>
      </c>
      <c r="F475" s="47">
        <v>30</v>
      </c>
    </row>
    <row r="476" spans="1:6" ht="40.799999999999997" x14ac:dyDescent="0.5">
      <c r="A476" s="64"/>
      <c r="B476" s="61" t="s">
        <v>3909</v>
      </c>
      <c r="C476" s="45" t="s">
        <v>3865</v>
      </c>
      <c r="D476" s="62">
        <v>18</v>
      </c>
      <c r="E476" s="45" t="s">
        <v>3910</v>
      </c>
      <c r="F476" s="47">
        <v>18</v>
      </c>
    </row>
    <row r="477" spans="1:6" ht="40.799999999999997" x14ac:dyDescent="0.5">
      <c r="A477" s="64"/>
      <c r="B477" s="61" t="s">
        <v>3911</v>
      </c>
      <c r="C477" s="45" t="s">
        <v>3865</v>
      </c>
      <c r="D477" s="62">
        <v>18</v>
      </c>
      <c r="E477" s="45" t="s">
        <v>3912</v>
      </c>
      <c r="F477" s="47">
        <v>18</v>
      </c>
    </row>
    <row r="478" spans="1:6" ht="40.799999999999997" x14ac:dyDescent="0.5">
      <c r="A478" s="64"/>
      <c r="B478" s="61" t="s">
        <v>3913</v>
      </c>
      <c r="C478" s="45" t="s">
        <v>3865</v>
      </c>
      <c r="D478" s="62">
        <v>25</v>
      </c>
      <c r="E478" s="45" t="s">
        <v>3914</v>
      </c>
      <c r="F478" s="47">
        <v>25</v>
      </c>
    </row>
    <row r="479" spans="1:6" ht="40.799999999999997" x14ac:dyDescent="0.5">
      <c r="A479" s="64"/>
      <c r="B479" s="61" t="s">
        <v>3915</v>
      </c>
      <c r="C479" s="45" t="s">
        <v>3865</v>
      </c>
      <c r="D479" s="62">
        <v>25</v>
      </c>
      <c r="E479" s="45" t="s">
        <v>3916</v>
      </c>
      <c r="F479" s="47">
        <v>25</v>
      </c>
    </row>
    <row r="480" spans="1:6" ht="40.799999999999997" x14ac:dyDescent="0.5">
      <c r="A480" s="64"/>
      <c r="B480" s="61" t="s">
        <v>3917</v>
      </c>
      <c r="C480" s="45" t="s">
        <v>3865</v>
      </c>
      <c r="D480" s="62">
        <v>45</v>
      </c>
      <c r="E480" s="45" t="s">
        <v>3918</v>
      </c>
      <c r="F480" s="47">
        <v>45</v>
      </c>
    </row>
    <row r="481" spans="1:6" ht="40.799999999999997" x14ac:dyDescent="0.5">
      <c r="A481" s="64" t="s">
        <v>431</v>
      </c>
      <c r="B481" s="61" t="s">
        <v>3919</v>
      </c>
      <c r="C481" s="45" t="s">
        <v>3865</v>
      </c>
      <c r="D481" s="62">
        <v>16</v>
      </c>
      <c r="E481" s="45" t="s">
        <v>3920</v>
      </c>
      <c r="F481" s="47">
        <v>16</v>
      </c>
    </row>
    <row r="482" spans="1:6" ht="40.799999999999997" x14ac:dyDescent="0.5">
      <c r="A482" s="64"/>
      <c r="B482" s="61" t="s">
        <v>3921</v>
      </c>
      <c r="C482" s="45" t="s">
        <v>3865</v>
      </c>
      <c r="D482" s="62">
        <v>19</v>
      </c>
      <c r="E482" s="45" t="s">
        <v>3922</v>
      </c>
      <c r="F482" s="47">
        <v>19</v>
      </c>
    </row>
    <row r="483" spans="1:6" ht="40.799999999999997" x14ac:dyDescent="0.5">
      <c r="A483" s="64"/>
      <c r="B483" s="61" t="s">
        <v>3923</v>
      </c>
      <c r="C483" s="45" t="s">
        <v>3865</v>
      </c>
      <c r="D483" s="62">
        <v>19</v>
      </c>
      <c r="E483" s="45" t="s">
        <v>3924</v>
      </c>
      <c r="F483" s="47">
        <v>19</v>
      </c>
    </row>
    <row r="484" spans="1:6" ht="40.799999999999997" x14ac:dyDescent="0.5">
      <c r="A484" s="64"/>
      <c r="B484" s="61" t="s">
        <v>3925</v>
      </c>
      <c r="C484" s="45" t="s">
        <v>3865</v>
      </c>
      <c r="D484" s="62">
        <v>19</v>
      </c>
      <c r="E484" s="45" t="s">
        <v>3926</v>
      </c>
      <c r="F484" s="47">
        <v>19</v>
      </c>
    </row>
    <row r="485" spans="1:6" ht="40.799999999999997" x14ac:dyDescent="0.5">
      <c r="A485" s="64"/>
      <c r="B485" s="61" t="s">
        <v>3927</v>
      </c>
      <c r="C485" s="45" t="s">
        <v>3865</v>
      </c>
      <c r="D485" s="62">
        <v>19</v>
      </c>
      <c r="E485" s="45" t="s">
        <v>3928</v>
      </c>
      <c r="F485" s="47">
        <v>19</v>
      </c>
    </row>
    <row r="486" spans="1:6" ht="40.799999999999997" x14ac:dyDescent="0.5">
      <c r="A486" s="64"/>
      <c r="B486" s="61" t="s">
        <v>3929</v>
      </c>
      <c r="C486" s="45" t="s">
        <v>3865</v>
      </c>
      <c r="D486" s="62">
        <v>19</v>
      </c>
      <c r="E486" s="45" t="s">
        <v>3930</v>
      </c>
      <c r="F486" s="47">
        <v>19</v>
      </c>
    </row>
    <row r="487" spans="1:6" ht="40.799999999999997" x14ac:dyDescent="0.5">
      <c r="A487" s="64"/>
      <c r="B487" s="61" t="s">
        <v>3931</v>
      </c>
      <c r="C487" s="45" t="s">
        <v>3865</v>
      </c>
      <c r="D487" s="62">
        <v>17</v>
      </c>
      <c r="E487" s="45" t="s">
        <v>3932</v>
      </c>
      <c r="F487" s="47">
        <v>17</v>
      </c>
    </row>
    <row r="488" spans="1:6" ht="40.799999999999997" x14ac:dyDescent="0.5">
      <c r="A488" s="64"/>
      <c r="B488" s="61" t="s">
        <v>3933</v>
      </c>
      <c r="C488" s="45" t="s">
        <v>3865</v>
      </c>
      <c r="D488" s="62">
        <v>20</v>
      </c>
      <c r="E488" s="45" t="s">
        <v>3934</v>
      </c>
      <c r="F488" s="47">
        <v>20</v>
      </c>
    </row>
    <row r="489" spans="1:6" ht="40.799999999999997" x14ac:dyDescent="0.5">
      <c r="A489" s="64"/>
      <c r="B489" s="61" t="s">
        <v>3935</v>
      </c>
      <c r="C489" s="45" t="s">
        <v>3865</v>
      </c>
      <c r="D489" s="62">
        <v>13</v>
      </c>
      <c r="E489" s="45" t="s">
        <v>3936</v>
      </c>
      <c r="F489" s="47">
        <v>13</v>
      </c>
    </row>
    <row r="490" spans="1:6" ht="30.6" x14ac:dyDescent="0.5">
      <c r="A490" s="45" t="s">
        <v>235</v>
      </c>
      <c r="B490" s="61" t="s">
        <v>3831</v>
      </c>
      <c r="C490" s="45" t="s">
        <v>3732</v>
      </c>
      <c r="D490" s="62">
        <v>7.79</v>
      </c>
      <c r="E490" s="45" t="s">
        <v>3832</v>
      </c>
      <c r="F490" s="47">
        <v>7.79</v>
      </c>
    </row>
    <row r="491" spans="1:6" ht="40.799999999999997" x14ac:dyDescent="0.5">
      <c r="A491" s="64" t="s">
        <v>498</v>
      </c>
      <c r="B491" s="61" t="s">
        <v>3937</v>
      </c>
      <c r="C491" s="45" t="s">
        <v>3865</v>
      </c>
      <c r="D491" s="62">
        <v>23</v>
      </c>
      <c r="E491" s="45" t="s">
        <v>3938</v>
      </c>
      <c r="F491" s="47">
        <v>23</v>
      </c>
    </row>
    <row r="492" spans="1:6" ht="40.799999999999997" x14ac:dyDescent="0.5">
      <c r="A492" s="64"/>
      <c r="B492" s="61" t="s">
        <v>3939</v>
      </c>
      <c r="C492" s="45" t="s">
        <v>3865</v>
      </c>
      <c r="D492" s="62">
        <v>95</v>
      </c>
      <c r="E492" s="45" t="s">
        <v>3940</v>
      </c>
      <c r="F492" s="47">
        <v>95</v>
      </c>
    </row>
    <row r="493" spans="1:6" ht="40.799999999999997" x14ac:dyDescent="0.5">
      <c r="A493" s="64"/>
      <c r="B493" s="61" t="s">
        <v>3941</v>
      </c>
      <c r="C493" s="45" t="s">
        <v>3865</v>
      </c>
      <c r="D493" s="62">
        <v>16</v>
      </c>
      <c r="E493" s="45" t="s">
        <v>3942</v>
      </c>
      <c r="F493" s="47">
        <v>16</v>
      </c>
    </row>
    <row r="494" spans="1:6" ht="40.799999999999997" x14ac:dyDescent="0.5">
      <c r="A494" s="64"/>
      <c r="B494" s="61" t="s">
        <v>3943</v>
      </c>
      <c r="C494" s="45" t="s">
        <v>3865</v>
      </c>
      <c r="D494" s="62">
        <v>25</v>
      </c>
      <c r="E494" s="45" t="s">
        <v>3944</v>
      </c>
      <c r="F494" s="47">
        <v>25</v>
      </c>
    </row>
    <row r="495" spans="1:6" ht="40.799999999999997" x14ac:dyDescent="0.5">
      <c r="A495" s="64"/>
      <c r="B495" s="61" t="s">
        <v>3945</v>
      </c>
      <c r="C495" s="45" t="s">
        <v>3865</v>
      </c>
      <c r="D495" s="62">
        <v>17</v>
      </c>
      <c r="E495" s="45" t="s">
        <v>3946</v>
      </c>
      <c r="F495" s="47">
        <v>17</v>
      </c>
    </row>
    <row r="496" spans="1:6" ht="40.799999999999997" x14ac:dyDescent="0.5">
      <c r="A496" s="64"/>
      <c r="B496" s="61" t="s">
        <v>3947</v>
      </c>
      <c r="C496" s="45" t="s">
        <v>3865</v>
      </c>
      <c r="D496" s="62">
        <v>22</v>
      </c>
      <c r="E496" s="45" t="s">
        <v>3948</v>
      </c>
      <c r="F496" s="47">
        <v>22</v>
      </c>
    </row>
    <row r="497" spans="1:6" ht="40.799999999999997" x14ac:dyDescent="0.5">
      <c r="A497" s="64"/>
      <c r="B497" s="61" t="s">
        <v>3949</v>
      </c>
      <c r="C497" s="45" t="s">
        <v>3865</v>
      </c>
      <c r="D497" s="62">
        <v>25</v>
      </c>
      <c r="E497" s="45" t="s">
        <v>3950</v>
      </c>
      <c r="F497" s="47">
        <v>25</v>
      </c>
    </row>
    <row r="498" spans="1:6" ht="40.799999999999997" x14ac:dyDescent="0.5">
      <c r="A498" s="64"/>
      <c r="B498" s="61" t="s">
        <v>3951</v>
      </c>
      <c r="C498" s="45" t="s">
        <v>3865</v>
      </c>
      <c r="D498" s="62">
        <v>30</v>
      </c>
      <c r="E498" s="45" t="s">
        <v>3952</v>
      </c>
      <c r="F498" s="47">
        <v>30</v>
      </c>
    </row>
    <row r="499" spans="1:6" ht="40.799999999999997" x14ac:dyDescent="0.5">
      <c r="A499" s="64"/>
      <c r="B499" s="61" t="s">
        <v>3953</v>
      </c>
      <c r="C499" s="45" t="s">
        <v>3865</v>
      </c>
      <c r="D499" s="62">
        <v>26</v>
      </c>
      <c r="E499" s="45" t="s">
        <v>3954</v>
      </c>
      <c r="F499" s="47">
        <v>26</v>
      </c>
    </row>
    <row r="500" spans="1:6" ht="40.799999999999997" x14ac:dyDescent="0.5">
      <c r="A500" s="64"/>
      <c r="B500" s="61" t="s">
        <v>3955</v>
      </c>
      <c r="C500" s="45" t="s">
        <v>3865</v>
      </c>
      <c r="D500" s="62">
        <v>27</v>
      </c>
      <c r="E500" s="45" t="s">
        <v>3954</v>
      </c>
      <c r="F500" s="47">
        <v>27</v>
      </c>
    </row>
    <row r="501" spans="1:6" ht="40.799999999999997" x14ac:dyDescent="0.5">
      <c r="A501" s="64"/>
      <c r="B501" s="61" t="s">
        <v>3956</v>
      </c>
      <c r="C501" s="45" t="s">
        <v>3865</v>
      </c>
      <c r="D501" s="62">
        <v>28</v>
      </c>
      <c r="E501" s="45" t="s">
        <v>3957</v>
      </c>
      <c r="F501" s="47">
        <v>28</v>
      </c>
    </row>
    <row r="502" spans="1:6" ht="40.799999999999997" x14ac:dyDescent="0.5">
      <c r="A502" s="64"/>
      <c r="B502" s="61" t="s">
        <v>3958</v>
      </c>
      <c r="C502" s="45" t="s">
        <v>3865</v>
      </c>
      <c r="D502" s="62">
        <v>13</v>
      </c>
      <c r="E502" s="45" t="s">
        <v>3959</v>
      </c>
      <c r="F502" s="47">
        <v>13</v>
      </c>
    </row>
    <row r="503" spans="1:6" ht="40.799999999999997" x14ac:dyDescent="0.5">
      <c r="A503" s="64"/>
      <c r="B503" s="61" t="s">
        <v>3960</v>
      </c>
      <c r="C503" s="45" t="s">
        <v>3865</v>
      </c>
      <c r="D503" s="62">
        <v>35</v>
      </c>
      <c r="E503" s="45" t="s">
        <v>3961</v>
      </c>
      <c r="F503" s="47">
        <v>35</v>
      </c>
    </row>
    <row r="504" spans="1:6" ht="40.799999999999997" x14ac:dyDescent="0.5">
      <c r="A504" s="64" t="s">
        <v>398</v>
      </c>
      <c r="B504" s="61" t="s">
        <v>3962</v>
      </c>
      <c r="C504" s="45" t="s">
        <v>3865</v>
      </c>
      <c r="D504" s="62">
        <v>36</v>
      </c>
      <c r="E504" s="45" t="s">
        <v>3963</v>
      </c>
      <c r="F504" s="47">
        <v>36</v>
      </c>
    </row>
    <row r="505" spans="1:6" ht="40.799999999999997" x14ac:dyDescent="0.5">
      <c r="A505" s="64"/>
      <c r="B505" s="61" t="s">
        <v>3964</v>
      </c>
      <c r="C505" s="45" t="s">
        <v>3865</v>
      </c>
      <c r="D505" s="62">
        <v>32</v>
      </c>
      <c r="E505" s="45" t="s">
        <v>3965</v>
      </c>
      <c r="F505" s="47">
        <v>32</v>
      </c>
    </row>
    <row r="506" spans="1:6" ht="40.799999999999997" x14ac:dyDescent="0.5">
      <c r="A506" s="64" t="s">
        <v>338</v>
      </c>
      <c r="B506" s="61" t="s">
        <v>3966</v>
      </c>
      <c r="C506" s="45" t="s">
        <v>3865</v>
      </c>
      <c r="D506" s="62">
        <v>19.989999999999998</v>
      </c>
      <c r="E506" s="45" t="s">
        <v>3967</v>
      </c>
      <c r="F506" s="47">
        <v>19.989999999999998</v>
      </c>
    </row>
    <row r="507" spans="1:6" ht="40.799999999999997" x14ac:dyDescent="0.5">
      <c r="A507" s="64"/>
      <c r="B507" s="61" t="s">
        <v>3968</v>
      </c>
      <c r="C507" s="45" t="s">
        <v>3865</v>
      </c>
      <c r="D507" s="62">
        <v>5.59</v>
      </c>
      <c r="E507" s="45" t="s">
        <v>3969</v>
      </c>
      <c r="F507" s="47">
        <v>5.59</v>
      </c>
    </row>
    <row r="508" spans="1:6" ht="40.799999999999997" x14ac:dyDescent="0.5">
      <c r="A508" s="64"/>
      <c r="B508" s="61" t="s">
        <v>3970</v>
      </c>
      <c r="C508" s="45" t="s">
        <v>3865</v>
      </c>
      <c r="D508" s="62">
        <v>11.97</v>
      </c>
      <c r="E508" s="45" t="s">
        <v>3971</v>
      </c>
      <c r="F508" s="47">
        <v>11.97</v>
      </c>
    </row>
    <row r="509" spans="1:6" ht="40.799999999999997" x14ac:dyDescent="0.5">
      <c r="A509" s="64"/>
      <c r="B509" s="61" t="s">
        <v>3972</v>
      </c>
      <c r="C509" s="45" t="s">
        <v>3865</v>
      </c>
      <c r="D509" s="62">
        <v>12</v>
      </c>
      <c r="E509" s="45" t="s">
        <v>3973</v>
      </c>
      <c r="F509" s="47">
        <v>12</v>
      </c>
    </row>
    <row r="510" spans="1:6" ht="40.799999999999997" x14ac:dyDescent="0.5">
      <c r="A510" s="64" t="s">
        <v>328</v>
      </c>
      <c r="B510" s="61" t="s">
        <v>3974</v>
      </c>
      <c r="C510" s="45" t="s">
        <v>3865</v>
      </c>
      <c r="D510" s="62">
        <v>8</v>
      </c>
      <c r="E510" s="45" t="s">
        <v>3975</v>
      </c>
      <c r="F510" s="47">
        <v>8</v>
      </c>
    </row>
    <row r="511" spans="1:6" ht="40.799999999999997" x14ac:dyDescent="0.5">
      <c r="A511" s="64"/>
      <c r="B511" s="61" t="s">
        <v>3976</v>
      </c>
      <c r="C511" s="45" t="s">
        <v>3865</v>
      </c>
      <c r="D511" s="62">
        <v>25</v>
      </c>
      <c r="E511" s="45" t="s">
        <v>3977</v>
      </c>
      <c r="F511" s="47">
        <v>25</v>
      </c>
    </row>
    <row r="512" spans="1:6" ht="40.799999999999997" x14ac:dyDescent="0.5">
      <c r="A512" s="64"/>
      <c r="B512" s="61" t="s">
        <v>3978</v>
      </c>
      <c r="C512" s="45" t="s">
        <v>3865</v>
      </c>
      <c r="D512" s="62">
        <v>16</v>
      </c>
      <c r="E512" s="45" t="s">
        <v>3979</v>
      </c>
      <c r="F512" s="47">
        <v>16</v>
      </c>
    </row>
    <row r="513" spans="1:6" ht="40.799999999999997" x14ac:dyDescent="0.5">
      <c r="A513" s="64"/>
      <c r="B513" s="61" t="s">
        <v>3980</v>
      </c>
      <c r="C513" s="45" t="s">
        <v>3865</v>
      </c>
      <c r="D513" s="62">
        <v>16</v>
      </c>
      <c r="E513" s="45" t="s">
        <v>3981</v>
      </c>
      <c r="F513" s="47">
        <v>16</v>
      </c>
    </row>
    <row r="514" spans="1:6" ht="40.799999999999997" x14ac:dyDescent="0.5">
      <c r="A514" s="64" t="s">
        <v>288</v>
      </c>
      <c r="B514" s="61" t="s">
        <v>3982</v>
      </c>
      <c r="C514" s="45" t="s">
        <v>3865</v>
      </c>
      <c r="D514" s="62">
        <v>42.74</v>
      </c>
      <c r="E514" s="45" t="s">
        <v>3983</v>
      </c>
      <c r="F514" s="47">
        <v>42.74</v>
      </c>
    </row>
    <row r="515" spans="1:6" ht="40.799999999999997" x14ac:dyDescent="0.5">
      <c r="A515" s="64"/>
      <c r="B515" s="61" t="s">
        <v>3984</v>
      </c>
      <c r="C515" s="45" t="s">
        <v>3865</v>
      </c>
      <c r="D515" s="62">
        <v>8.99</v>
      </c>
      <c r="E515" s="45" t="s">
        <v>3985</v>
      </c>
      <c r="F515" s="47">
        <v>8.99</v>
      </c>
    </row>
    <row r="516" spans="1:6" ht="40.799999999999997" x14ac:dyDescent="0.5">
      <c r="A516" s="64"/>
      <c r="B516" s="61" t="s">
        <v>3986</v>
      </c>
      <c r="C516" s="45" t="s">
        <v>3865</v>
      </c>
      <c r="D516" s="62">
        <v>18.079999999999998</v>
      </c>
      <c r="E516" s="45" t="s">
        <v>3987</v>
      </c>
      <c r="F516" s="47">
        <v>18.079999999999998</v>
      </c>
    </row>
    <row r="517" spans="1:6" ht="40.799999999999997" x14ac:dyDescent="0.5">
      <c r="A517" s="64"/>
      <c r="B517" s="61" t="s">
        <v>3988</v>
      </c>
      <c r="C517" s="45" t="s">
        <v>3865</v>
      </c>
      <c r="D517" s="62">
        <v>11.29</v>
      </c>
      <c r="E517" s="45" t="s">
        <v>3989</v>
      </c>
      <c r="F517" s="47">
        <v>11.29</v>
      </c>
    </row>
    <row r="518" spans="1:6" ht="40.799999999999997" x14ac:dyDescent="0.5">
      <c r="A518" s="64"/>
      <c r="B518" s="61" t="s">
        <v>3990</v>
      </c>
      <c r="C518" s="45" t="s">
        <v>3865</v>
      </c>
      <c r="D518" s="62">
        <v>19.989999999999998</v>
      </c>
      <c r="E518" s="45" t="s">
        <v>3991</v>
      </c>
      <c r="F518" s="47">
        <v>19.989999999999998</v>
      </c>
    </row>
    <row r="519" spans="1:6" ht="51" x14ac:dyDescent="0.5">
      <c r="A519" s="45" t="s">
        <v>636</v>
      </c>
      <c r="B519" s="61" t="s">
        <v>3992</v>
      </c>
      <c r="C519" s="45" t="s">
        <v>3865</v>
      </c>
      <c r="D519" s="62">
        <v>30</v>
      </c>
      <c r="E519" s="45" t="s">
        <v>3993</v>
      </c>
      <c r="F519" s="47">
        <v>30</v>
      </c>
    </row>
    <row r="520" spans="1:6" ht="40.799999999999997" x14ac:dyDescent="0.5">
      <c r="A520" s="64" t="s">
        <v>241</v>
      </c>
      <c r="B520" s="61" t="s">
        <v>3994</v>
      </c>
      <c r="C520" s="45" t="s">
        <v>3865</v>
      </c>
      <c r="D520" s="62">
        <v>18</v>
      </c>
      <c r="E520" s="45" t="s">
        <v>3995</v>
      </c>
      <c r="F520" s="47">
        <v>18</v>
      </c>
    </row>
    <row r="521" spans="1:6" ht="40.799999999999997" x14ac:dyDescent="0.5">
      <c r="A521" s="64"/>
      <c r="B521" s="61" t="s">
        <v>3996</v>
      </c>
      <c r="C521" s="45" t="s">
        <v>3865</v>
      </c>
      <c r="D521" s="62">
        <v>40</v>
      </c>
      <c r="E521" s="45" t="s">
        <v>3997</v>
      </c>
      <c r="F521" s="47">
        <v>40</v>
      </c>
    </row>
    <row r="522" spans="1:6" ht="61.2" x14ac:dyDescent="0.5">
      <c r="A522" s="64"/>
      <c r="B522" s="61" t="s">
        <v>3998</v>
      </c>
      <c r="C522" s="45" t="s">
        <v>3865</v>
      </c>
      <c r="D522" s="62">
        <v>16</v>
      </c>
      <c r="E522" s="45" t="s">
        <v>3999</v>
      </c>
      <c r="F522" s="47">
        <v>16</v>
      </c>
    </row>
    <row r="523" spans="1:6" ht="40.799999999999997" x14ac:dyDescent="0.5">
      <c r="A523" s="64"/>
      <c r="B523" s="61" t="s">
        <v>4000</v>
      </c>
      <c r="C523" s="45" t="s">
        <v>3865</v>
      </c>
      <c r="D523" s="62">
        <v>35</v>
      </c>
      <c r="E523" s="45" t="s">
        <v>4001</v>
      </c>
      <c r="F523" s="47">
        <v>35</v>
      </c>
    </row>
    <row r="524" spans="1:6" ht="40.799999999999997" x14ac:dyDescent="0.5">
      <c r="A524" s="64"/>
      <c r="B524" s="61" t="s">
        <v>4002</v>
      </c>
      <c r="C524" s="45" t="s">
        <v>3865</v>
      </c>
      <c r="D524" s="62">
        <v>18</v>
      </c>
      <c r="E524" s="45" t="s">
        <v>4003</v>
      </c>
      <c r="F524" s="47">
        <v>18</v>
      </c>
    </row>
    <row r="525" spans="1:6" ht="40.799999999999997" x14ac:dyDescent="0.5">
      <c r="A525" s="64"/>
      <c r="B525" s="61" t="s">
        <v>4004</v>
      </c>
      <c r="C525" s="45" t="s">
        <v>3865</v>
      </c>
      <c r="D525" s="62">
        <v>45</v>
      </c>
      <c r="E525" s="45" t="s">
        <v>4005</v>
      </c>
      <c r="F525" s="47">
        <v>45</v>
      </c>
    </row>
    <row r="526" spans="1:6" ht="40.799999999999997" x14ac:dyDescent="0.5">
      <c r="A526" s="64"/>
      <c r="B526" s="61" t="s">
        <v>4006</v>
      </c>
      <c r="C526" s="45" t="s">
        <v>3865</v>
      </c>
      <c r="D526" s="62">
        <v>15</v>
      </c>
      <c r="E526" s="45" t="s">
        <v>4007</v>
      </c>
      <c r="F526" s="47">
        <v>15</v>
      </c>
    </row>
    <row r="527" spans="1:6" ht="40.799999999999997" x14ac:dyDescent="0.5">
      <c r="A527" s="64"/>
      <c r="B527" s="61" t="s">
        <v>4008</v>
      </c>
      <c r="C527" s="45" t="s">
        <v>3865</v>
      </c>
      <c r="D527" s="62">
        <v>20</v>
      </c>
      <c r="E527" s="45" t="s">
        <v>4009</v>
      </c>
      <c r="F527" s="47">
        <v>20</v>
      </c>
    </row>
    <row r="528" spans="1:6" ht="40.799999999999997" x14ac:dyDescent="0.5">
      <c r="A528" s="64"/>
      <c r="B528" s="61" t="s">
        <v>4010</v>
      </c>
      <c r="C528" s="45" t="s">
        <v>3865</v>
      </c>
      <c r="D528" s="62">
        <v>18</v>
      </c>
      <c r="E528" s="45" t="s">
        <v>4011</v>
      </c>
      <c r="F528" s="47">
        <v>18</v>
      </c>
    </row>
    <row r="529" spans="1:6" ht="40.799999999999997" x14ac:dyDescent="0.5">
      <c r="A529" s="64"/>
      <c r="B529" s="61" t="s">
        <v>4012</v>
      </c>
      <c r="C529" s="45" t="s">
        <v>3865</v>
      </c>
      <c r="D529" s="62">
        <v>17</v>
      </c>
      <c r="E529" s="45" t="s">
        <v>4013</v>
      </c>
      <c r="F529" s="47">
        <v>17</v>
      </c>
    </row>
    <row r="530" spans="1:6" ht="40.799999999999997" x14ac:dyDescent="0.5">
      <c r="A530" s="64"/>
      <c r="B530" s="61" t="s">
        <v>4014</v>
      </c>
      <c r="C530" s="45" t="s">
        <v>3865</v>
      </c>
      <c r="D530" s="62">
        <v>30</v>
      </c>
      <c r="E530" s="45" t="s">
        <v>4015</v>
      </c>
      <c r="F530" s="47">
        <v>30</v>
      </c>
    </row>
    <row r="531" spans="1:6" ht="40.799999999999997" x14ac:dyDescent="0.5">
      <c r="A531" s="64"/>
      <c r="B531" s="61" t="s">
        <v>4016</v>
      </c>
      <c r="C531" s="45" t="s">
        <v>3865</v>
      </c>
      <c r="D531" s="62">
        <v>40</v>
      </c>
      <c r="E531" s="45" t="s">
        <v>4017</v>
      </c>
      <c r="F531" s="47">
        <v>40</v>
      </c>
    </row>
    <row r="532" spans="1:6" ht="40.799999999999997" x14ac:dyDescent="0.5">
      <c r="A532" s="64"/>
      <c r="B532" s="61" t="s">
        <v>4018</v>
      </c>
      <c r="C532" s="45" t="s">
        <v>3865</v>
      </c>
      <c r="D532" s="62">
        <v>22</v>
      </c>
      <c r="E532" s="45" t="s">
        <v>4019</v>
      </c>
      <c r="F532" s="47">
        <v>22</v>
      </c>
    </row>
    <row r="533" spans="1:6" ht="40.799999999999997" x14ac:dyDescent="0.5">
      <c r="A533" s="64"/>
      <c r="B533" s="61" t="s">
        <v>4020</v>
      </c>
      <c r="C533" s="45" t="s">
        <v>3865</v>
      </c>
      <c r="D533" s="62">
        <v>30</v>
      </c>
      <c r="E533" s="45" t="s">
        <v>4021</v>
      </c>
      <c r="F533" s="47">
        <v>30</v>
      </c>
    </row>
    <row r="534" spans="1:6" ht="40.799999999999997" x14ac:dyDescent="0.5">
      <c r="A534" s="64"/>
      <c r="B534" s="61" t="s">
        <v>4022</v>
      </c>
      <c r="C534" s="45" t="s">
        <v>3865</v>
      </c>
      <c r="D534" s="62">
        <v>16</v>
      </c>
      <c r="E534" s="45" t="s">
        <v>4023</v>
      </c>
      <c r="F534" s="47">
        <v>16</v>
      </c>
    </row>
    <row r="535" spans="1:6" ht="40.799999999999997" x14ac:dyDescent="0.5">
      <c r="A535" s="64"/>
      <c r="B535" s="61" t="s">
        <v>4024</v>
      </c>
      <c r="C535" s="45" t="s">
        <v>3865</v>
      </c>
      <c r="D535" s="62">
        <v>30</v>
      </c>
      <c r="E535" s="45" t="s">
        <v>4025</v>
      </c>
      <c r="F535" s="47">
        <v>30</v>
      </c>
    </row>
    <row r="536" spans="1:6" ht="40.799999999999997" x14ac:dyDescent="0.5">
      <c r="A536" s="64"/>
      <c r="B536" s="61" t="s">
        <v>4026</v>
      </c>
      <c r="C536" s="45" t="s">
        <v>3865</v>
      </c>
      <c r="D536" s="62">
        <v>13</v>
      </c>
      <c r="E536" s="45" t="s">
        <v>4027</v>
      </c>
      <c r="F536" s="47">
        <v>13</v>
      </c>
    </row>
    <row r="537" spans="1:6" ht="40.799999999999997" x14ac:dyDescent="0.5">
      <c r="A537" s="64"/>
      <c r="B537" s="61" t="s">
        <v>4028</v>
      </c>
      <c r="C537" s="45" t="s">
        <v>3865</v>
      </c>
      <c r="D537" s="62">
        <v>25</v>
      </c>
      <c r="E537" s="45" t="s">
        <v>4029</v>
      </c>
      <c r="F537" s="47">
        <v>25</v>
      </c>
    </row>
    <row r="538" spans="1:6" ht="40.799999999999997" x14ac:dyDescent="0.5">
      <c r="A538" s="64"/>
      <c r="B538" s="61" t="s">
        <v>4030</v>
      </c>
      <c r="C538" s="45" t="s">
        <v>3865</v>
      </c>
      <c r="D538" s="62">
        <v>28</v>
      </c>
      <c r="E538" s="45" t="s">
        <v>4031</v>
      </c>
      <c r="F538" s="47">
        <v>28</v>
      </c>
    </row>
    <row r="539" spans="1:6" ht="40.799999999999997" x14ac:dyDescent="0.5">
      <c r="A539" s="64"/>
      <c r="B539" s="61" t="s">
        <v>4032</v>
      </c>
      <c r="C539" s="45" t="s">
        <v>3865</v>
      </c>
      <c r="D539" s="62">
        <v>30</v>
      </c>
      <c r="E539" s="45" t="s">
        <v>4033</v>
      </c>
      <c r="F539" s="47">
        <v>30</v>
      </c>
    </row>
    <row r="540" spans="1:6" ht="40.799999999999997" x14ac:dyDescent="0.5">
      <c r="A540" s="64"/>
      <c r="B540" s="61" t="s">
        <v>4034</v>
      </c>
      <c r="C540" s="45" t="s">
        <v>3865</v>
      </c>
      <c r="D540" s="62">
        <v>15</v>
      </c>
      <c r="E540" s="45" t="s">
        <v>4035</v>
      </c>
      <c r="F540" s="47">
        <v>15</v>
      </c>
    </row>
    <row r="541" spans="1:6" ht="40.799999999999997" x14ac:dyDescent="0.5">
      <c r="A541" s="64"/>
      <c r="B541" s="61" t="s">
        <v>4036</v>
      </c>
      <c r="C541" s="45" t="s">
        <v>3865</v>
      </c>
      <c r="D541" s="62">
        <v>30</v>
      </c>
      <c r="E541" s="45" t="s">
        <v>4037</v>
      </c>
      <c r="F541" s="47">
        <v>30</v>
      </c>
    </row>
    <row r="542" spans="1:6" ht="40.799999999999997" x14ac:dyDescent="0.5">
      <c r="A542" s="64"/>
      <c r="B542" s="61" t="s">
        <v>4038</v>
      </c>
      <c r="C542" s="45" t="s">
        <v>3865</v>
      </c>
      <c r="D542" s="62">
        <v>25</v>
      </c>
      <c r="E542" s="45" t="s">
        <v>4039</v>
      </c>
      <c r="F542" s="47">
        <v>25</v>
      </c>
    </row>
    <row r="543" spans="1:6" ht="40.799999999999997" x14ac:dyDescent="0.5">
      <c r="A543" s="64"/>
      <c r="B543" s="61" t="s">
        <v>4040</v>
      </c>
      <c r="C543" s="45" t="s">
        <v>3865</v>
      </c>
      <c r="D543" s="62">
        <v>23</v>
      </c>
      <c r="E543" s="45" t="s">
        <v>4041</v>
      </c>
      <c r="F543" s="47">
        <v>23</v>
      </c>
    </row>
    <row r="544" spans="1:6" ht="40.799999999999997" x14ac:dyDescent="0.5">
      <c r="A544" s="64"/>
      <c r="B544" s="61" t="s">
        <v>4042</v>
      </c>
      <c r="C544" s="45" t="s">
        <v>3865</v>
      </c>
      <c r="D544" s="62">
        <v>23</v>
      </c>
      <c r="E544" s="45" t="s">
        <v>4043</v>
      </c>
      <c r="F544" s="47">
        <v>23</v>
      </c>
    </row>
    <row r="545" spans="1:6" ht="40.799999999999997" x14ac:dyDescent="0.5">
      <c r="A545" s="64"/>
      <c r="B545" s="61" t="s">
        <v>4044</v>
      </c>
      <c r="C545" s="45" t="s">
        <v>3865</v>
      </c>
      <c r="D545" s="62">
        <v>13</v>
      </c>
      <c r="E545" s="45" t="s">
        <v>4045</v>
      </c>
      <c r="F545" s="47">
        <v>13</v>
      </c>
    </row>
    <row r="546" spans="1:6" ht="40.799999999999997" x14ac:dyDescent="0.5">
      <c r="A546" s="64"/>
      <c r="B546" s="61" t="s">
        <v>4046</v>
      </c>
      <c r="C546" s="45" t="s">
        <v>3865</v>
      </c>
      <c r="D546" s="62">
        <v>20</v>
      </c>
      <c r="E546" s="45" t="s">
        <v>4047</v>
      </c>
      <c r="F546" s="47">
        <v>20</v>
      </c>
    </row>
    <row r="547" spans="1:6" ht="40.799999999999997" x14ac:dyDescent="0.5">
      <c r="A547" s="64"/>
      <c r="B547" s="61" t="s">
        <v>4048</v>
      </c>
      <c r="C547" s="45" t="s">
        <v>3865</v>
      </c>
      <c r="D547" s="62">
        <v>20</v>
      </c>
      <c r="E547" s="45" t="s">
        <v>4049</v>
      </c>
      <c r="F547" s="47">
        <v>20</v>
      </c>
    </row>
    <row r="548" spans="1:6" ht="40.799999999999997" x14ac:dyDescent="0.5">
      <c r="A548" s="64"/>
      <c r="B548" s="61" t="s">
        <v>4050</v>
      </c>
      <c r="C548" s="45" t="s">
        <v>3865</v>
      </c>
      <c r="D548" s="62">
        <v>30</v>
      </c>
      <c r="E548" s="45" t="s">
        <v>4051</v>
      </c>
      <c r="F548" s="47">
        <v>30</v>
      </c>
    </row>
    <row r="549" spans="1:6" ht="40.799999999999997" x14ac:dyDescent="0.5">
      <c r="A549" s="64"/>
      <c r="B549" s="61" t="s">
        <v>4052</v>
      </c>
      <c r="C549" s="45" t="s">
        <v>3865</v>
      </c>
      <c r="D549" s="62">
        <v>20</v>
      </c>
      <c r="E549" s="45" t="s">
        <v>4053</v>
      </c>
      <c r="F549" s="47">
        <v>20</v>
      </c>
    </row>
    <row r="550" spans="1:6" ht="40.799999999999997" x14ac:dyDescent="0.5">
      <c r="A550" s="64"/>
      <c r="B550" s="61" t="s">
        <v>4054</v>
      </c>
      <c r="C550" s="45" t="s">
        <v>3865</v>
      </c>
      <c r="D550" s="62">
        <v>19</v>
      </c>
      <c r="E550" s="45" t="s">
        <v>4055</v>
      </c>
      <c r="F550" s="47">
        <v>19</v>
      </c>
    </row>
    <row r="551" spans="1:6" ht="40.799999999999997" x14ac:dyDescent="0.5">
      <c r="A551" s="64"/>
      <c r="B551" s="61" t="s">
        <v>4056</v>
      </c>
      <c r="C551" s="45" t="s">
        <v>3865</v>
      </c>
      <c r="D551" s="62">
        <v>10</v>
      </c>
      <c r="E551" s="45" t="s">
        <v>4057</v>
      </c>
      <c r="F551" s="47">
        <v>10</v>
      </c>
    </row>
    <row r="552" spans="1:6" ht="40.799999999999997" x14ac:dyDescent="0.5">
      <c r="A552" s="64"/>
      <c r="B552" s="61" t="s">
        <v>4058</v>
      </c>
      <c r="C552" s="45" t="s">
        <v>3865</v>
      </c>
      <c r="D552" s="62">
        <v>17</v>
      </c>
      <c r="E552" s="45" t="s">
        <v>4059</v>
      </c>
      <c r="F552" s="47">
        <v>17</v>
      </c>
    </row>
    <row r="553" spans="1:6" ht="40.799999999999997" x14ac:dyDescent="0.5">
      <c r="A553" s="64"/>
      <c r="B553" s="61" t="s">
        <v>4060</v>
      </c>
      <c r="C553" s="45" t="s">
        <v>3865</v>
      </c>
      <c r="D553" s="62">
        <v>30</v>
      </c>
      <c r="E553" s="45" t="s">
        <v>4061</v>
      </c>
      <c r="F553" s="47">
        <v>30</v>
      </c>
    </row>
    <row r="554" spans="1:6" ht="40.799999999999997" x14ac:dyDescent="0.5">
      <c r="A554" s="64"/>
      <c r="B554" s="61" t="s">
        <v>4062</v>
      </c>
      <c r="C554" s="45" t="s">
        <v>3865</v>
      </c>
      <c r="D554" s="62">
        <v>24</v>
      </c>
      <c r="E554" s="45" t="s">
        <v>4063</v>
      </c>
      <c r="F554" s="47">
        <v>24</v>
      </c>
    </row>
    <row r="555" spans="1:6" ht="40.799999999999997" x14ac:dyDescent="0.5">
      <c r="A555" s="64"/>
      <c r="B555" s="61" t="s">
        <v>4064</v>
      </c>
      <c r="C555" s="45" t="s">
        <v>3865</v>
      </c>
      <c r="D555" s="62">
        <v>23</v>
      </c>
      <c r="E555" s="45" t="s">
        <v>4065</v>
      </c>
      <c r="F555" s="47">
        <v>23</v>
      </c>
    </row>
    <row r="556" spans="1:6" ht="40.799999999999997" x14ac:dyDescent="0.5">
      <c r="A556" s="64"/>
      <c r="B556" s="61" t="s">
        <v>4066</v>
      </c>
      <c r="C556" s="45" t="s">
        <v>3865</v>
      </c>
      <c r="D556" s="62">
        <v>26</v>
      </c>
      <c r="E556" s="45" t="s">
        <v>4067</v>
      </c>
      <c r="F556" s="47">
        <v>26</v>
      </c>
    </row>
    <row r="557" spans="1:6" ht="40.799999999999997" x14ac:dyDescent="0.5">
      <c r="A557" s="64"/>
      <c r="B557" s="61" t="s">
        <v>4068</v>
      </c>
      <c r="C557" s="45" t="s">
        <v>3865</v>
      </c>
      <c r="D557" s="62">
        <v>24</v>
      </c>
      <c r="E557" s="45" t="s">
        <v>4069</v>
      </c>
      <c r="F557" s="47">
        <v>24</v>
      </c>
    </row>
    <row r="558" spans="1:6" ht="40.799999999999997" x14ac:dyDescent="0.5">
      <c r="A558" s="64"/>
      <c r="B558" s="61" t="s">
        <v>4070</v>
      </c>
      <c r="C558" s="45" t="s">
        <v>3865</v>
      </c>
      <c r="D558" s="62">
        <v>17</v>
      </c>
      <c r="E558" s="45" t="s">
        <v>4071</v>
      </c>
      <c r="F558" s="47">
        <v>17</v>
      </c>
    </row>
    <row r="559" spans="1:6" ht="40.799999999999997" x14ac:dyDescent="0.5">
      <c r="A559" s="64"/>
      <c r="B559" s="61" t="s">
        <v>4072</v>
      </c>
      <c r="C559" s="45" t="s">
        <v>3865</v>
      </c>
      <c r="D559" s="62">
        <v>22</v>
      </c>
      <c r="E559" s="45" t="s">
        <v>4073</v>
      </c>
      <c r="F559" s="47">
        <v>22</v>
      </c>
    </row>
    <row r="560" spans="1:6" ht="40.799999999999997" x14ac:dyDescent="0.5">
      <c r="A560" s="64"/>
      <c r="B560" s="61" t="s">
        <v>4074</v>
      </c>
      <c r="C560" s="45" t="s">
        <v>3865</v>
      </c>
      <c r="D560" s="62">
        <v>27</v>
      </c>
      <c r="E560" s="45" t="s">
        <v>4075</v>
      </c>
      <c r="F560" s="47">
        <v>27</v>
      </c>
    </row>
    <row r="561" spans="1:6" ht="51" x14ac:dyDescent="0.5">
      <c r="A561" s="64"/>
      <c r="B561" s="61" t="s">
        <v>4076</v>
      </c>
      <c r="C561" s="45" t="s">
        <v>3865</v>
      </c>
      <c r="D561" s="62">
        <v>15</v>
      </c>
      <c r="E561" s="45" t="s">
        <v>4077</v>
      </c>
      <c r="F561" s="47">
        <v>15</v>
      </c>
    </row>
    <row r="562" spans="1:6" ht="91.8" x14ac:dyDescent="0.5">
      <c r="A562" s="45" t="s">
        <v>354</v>
      </c>
      <c r="B562" s="61" t="s">
        <v>3823</v>
      </c>
      <c r="C562" s="45" t="s">
        <v>3732</v>
      </c>
      <c r="D562" s="62">
        <v>17</v>
      </c>
      <c r="E562" s="45" t="s">
        <v>3824</v>
      </c>
      <c r="F562" s="47">
        <v>17</v>
      </c>
    </row>
    <row r="563" spans="1:6" ht="40.799999999999997" x14ac:dyDescent="0.5">
      <c r="A563" s="64" t="s">
        <v>294</v>
      </c>
      <c r="B563" s="61" t="s">
        <v>4078</v>
      </c>
      <c r="C563" s="45" t="s">
        <v>3865</v>
      </c>
      <c r="D563" s="62">
        <v>18.989999999999998</v>
      </c>
      <c r="E563" s="45" t="s">
        <v>4079</v>
      </c>
      <c r="F563" s="47">
        <v>18.989999999999998</v>
      </c>
    </row>
    <row r="564" spans="1:6" ht="71.400000000000006" x14ac:dyDescent="0.5">
      <c r="A564" s="64"/>
      <c r="B564" s="61" t="s">
        <v>4080</v>
      </c>
      <c r="C564" s="45" t="s">
        <v>3865</v>
      </c>
      <c r="D564" s="62">
        <v>29.95</v>
      </c>
      <c r="E564" s="45" t="s">
        <v>4081</v>
      </c>
      <c r="F564" s="47">
        <v>29.95</v>
      </c>
    </row>
    <row r="565" spans="1:6" ht="40.799999999999997" x14ac:dyDescent="0.5">
      <c r="A565" s="64" t="s">
        <v>313</v>
      </c>
      <c r="B565" s="61" t="s">
        <v>4082</v>
      </c>
      <c r="C565" s="45" t="s">
        <v>3865</v>
      </c>
      <c r="D565" s="62">
        <v>18</v>
      </c>
      <c r="E565" s="45" t="s">
        <v>4083</v>
      </c>
      <c r="F565" s="47">
        <v>18</v>
      </c>
    </row>
    <row r="566" spans="1:6" ht="40.799999999999997" x14ac:dyDescent="0.5">
      <c r="A566" s="64"/>
      <c r="B566" s="61" t="s">
        <v>4084</v>
      </c>
      <c r="C566" s="45" t="s">
        <v>3865</v>
      </c>
      <c r="D566" s="62">
        <v>30</v>
      </c>
      <c r="E566" s="45" t="s">
        <v>1941</v>
      </c>
      <c r="F566" s="47">
        <v>30</v>
      </c>
    </row>
    <row r="567" spans="1:6" ht="40.799999999999997" x14ac:dyDescent="0.5">
      <c r="A567" s="64"/>
      <c r="B567" s="61" t="s">
        <v>4085</v>
      </c>
      <c r="C567" s="45" t="s">
        <v>3865</v>
      </c>
      <c r="D567" s="62">
        <v>17</v>
      </c>
      <c r="E567" s="45" t="s">
        <v>4086</v>
      </c>
      <c r="F567" s="47">
        <v>17</v>
      </c>
    </row>
    <row r="568" spans="1:6" ht="40.799999999999997" x14ac:dyDescent="0.5">
      <c r="A568" s="64"/>
      <c r="B568" s="61" t="s">
        <v>4087</v>
      </c>
      <c r="C568" s="45" t="s">
        <v>3865</v>
      </c>
      <c r="D568" s="62">
        <v>81</v>
      </c>
      <c r="E568" s="45" t="s">
        <v>4088</v>
      </c>
      <c r="F568" s="47">
        <v>81</v>
      </c>
    </row>
    <row r="569" spans="1:6" ht="40.799999999999997" x14ac:dyDescent="0.5">
      <c r="A569" s="64"/>
      <c r="B569" s="61" t="s">
        <v>4089</v>
      </c>
      <c r="C569" s="45" t="s">
        <v>3865</v>
      </c>
      <c r="D569" s="62">
        <v>29</v>
      </c>
      <c r="E569" s="45" t="s">
        <v>4090</v>
      </c>
      <c r="F569" s="47">
        <v>29</v>
      </c>
    </row>
    <row r="570" spans="1:6" ht="40.799999999999997" x14ac:dyDescent="0.5">
      <c r="A570" s="64"/>
      <c r="B570" s="61" t="s">
        <v>4091</v>
      </c>
      <c r="C570" s="45" t="s">
        <v>3865</v>
      </c>
      <c r="D570" s="62">
        <v>17</v>
      </c>
      <c r="E570" s="45" t="s">
        <v>4092</v>
      </c>
      <c r="F570" s="47">
        <v>17</v>
      </c>
    </row>
    <row r="571" spans="1:6" ht="40.799999999999997" x14ac:dyDescent="0.5">
      <c r="A571" s="64"/>
      <c r="B571" s="61" t="s">
        <v>4093</v>
      </c>
      <c r="C571" s="45" t="s">
        <v>3865</v>
      </c>
      <c r="D571" s="62">
        <v>13</v>
      </c>
      <c r="E571" s="45" t="s">
        <v>4094</v>
      </c>
      <c r="F571" s="47">
        <v>13</v>
      </c>
    </row>
    <row r="572" spans="1:6" ht="40.799999999999997" x14ac:dyDescent="0.5">
      <c r="A572" s="64"/>
      <c r="B572" s="61" t="s">
        <v>4095</v>
      </c>
      <c r="C572" s="45" t="s">
        <v>3865</v>
      </c>
      <c r="D572" s="62">
        <v>24</v>
      </c>
      <c r="E572" s="45" t="s">
        <v>4096</v>
      </c>
      <c r="F572" s="47">
        <v>24</v>
      </c>
    </row>
    <row r="573" spans="1:6" ht="40.799999999999997" x14ac:dyDescent="0.5">
      <c r="A573" s="64"/>
      <c r="B573" s="61" t="s">
        <v>4097</v>
      </c>
      <c r="C573" s="45" t="s">
        <v>3865</v>
      </c>
      <c r="D573" s="62">
        <v>20</v>
      </c>
      <c r="E573" s="45" t="s">
        <v>4098</v>
      </c>
      <c r="F573" s="47">
        <v>20</v>
      </c>
    </row>
    <row r="574" spans="1:6" ht="40.799999999999997" x14ac:dyDescent="0.5">
      <c r="A574" s="64"/>
      <c r="B574" s="61" t="s">
        <v>4099</v>
      </c>
      <c r="C574" s="45" t="s">
        <v>3865</v>
      </c>
      <c r="D574" s="62">
        <v>20</v>
      </c>
      <c r="E574" s="45" t="s">
        <v>4100</v>
      </c>
      <c r="F574" s="47">
        <v>20</v>
      </c>
    </row>
    <row r="575" spans="1:6" ht="40.799999999999997" x14ac:dyDescent="0.5">
      <c r="A575" s="64"/>
      <c r="B575" s="61" t="s">
        <v>4101</v>
      </c>
      <c r="C575" s="45" t="s">
        <v>3865</v>
      </c>
      <c r="D575" s="62">
        <v>6</v>
      </c>
      <c r="E575" s="45" t="s">
        <v>4102</v>
      </c>
      <c r="F575" s="47">
        <v>6</v>
      </c>
    </row>
    <row r="576" spans="1:6" ht="40.799999999999997" x14ac:dyDescent="0.5">
      <c r="A576" s="64"/>
      <c r="B576" s="61" t="s">
        <v>4103</v>
      </c>
      <c r="C576" s="45" t="s">
        <v>3865</v>
      </c>
      <c r="D576" s="62">
        <v>13.99</v>
      </c>
      <c r="E576" s="45" t="s">
        <v>4104</v>
      </c>
      <c r="F576" s="47">
        <v>13.99</v>
      </c>
    </row>
    <row r="577" spans="1:6" ht="51" x14ac:dyDescent="0.5">
      <c r="A577" s="64"/>
      <c r="B577" s="61" t="s">
        <v>4105</v>
      </c>
      <c r="C577" s="45" t="s">
        <v>3865</v>
      </c>
      <c r="D577" s="62">
        <v>50</v>
      </c>
      <c r="E577" s="45" t="s">
        <v>4106</v>
      </c>
      <c r="F577" s="47">
        <v>50</v>
      </c>
    </row>
    <row r="578" spans="1:6" ht="81.599999999999994" x14ac:dyDescent="0.5">
      <c r="A578" s="64"/>
      <c r="B578" s="61" t="s">
        <v>4107</v>
      </c>
      <c r="C578" s="45" t="s">
        <v>3865</v>
      </c>
      <c r="D578" s="62">
        <v>23</v>
      </c>
      <c r="E578" s="45" t="s">
        <v>4108</v>
      </c>
      <c r="F578" s="47">
        <v>23</v>
      </c>
    </row>
    <row r="579" spans="1:6" ht="71.400000000000006" x14ac:dyDescent="0.5">
      <c r="A579" s="45" t="s">
        <v>297</v>
      </c>
      <c r="B579" s="61" t="s">
        <v>3734</v>
      </c>
      <c r="C579" s="45" t="s">
        <v>3732</v>
      </c>
      <c r="D579" s="62">
        <v>19</v>
      </c>
      <c r="E579" s="45" t="s">
        <v>3735</v>
      </c>
      <c r="F579" s="47">
        <v>19</v>
      </c>
    </row>
    <row r="580" spans="1:6" ht="40.799999999999997" x14ac:dyDescent="0.5">
      <c r="A580" s="64" t="s">
        <v>4109</v>
      </c>
      <c r="B580" s="61" t="s">
        <v>4110</v>
      </c>
      <c r="C580" s="45" t="s">
        <v>3865</v>
      </c>
      <c r="D580" s="62">
        <v>15.95</v>
      </c>
      <c r="E580" s="45" t="s">
        <v>4111</v>
      </c>
      <c r="F580" s="47">
        <v>15.95</v>
      </c>
    </row>
    <row r="581" spans="1:6" ht="40.799999999999997" x14ac:dyDescent="0.5">
      <c r="A581" s="64"/>
      <c r="B581" s="61" t="s">
        <v>4112</v>
      </c>
      <c r="C581" s="45" t="s">
        <v>3865</v>
      </c>
      <c r="D581" s="62">
        <v>12.99</v>
      </c>
      <c r="E581" s="45" t="s">
        <v>4113</v>
      </c>
      <c r="F581" s="47">
        <v>12.99</v>
      </c>
    </row>
    <row r="582" spans="1:6" ht="40.799999999999997" x14ac:dyDescent="0.5">
      <c r="A582" s="64"/>
      <c r="B582" s="61" t="s">
        <v>4114</v>
      </c>
      <c r="C582" s="45" t="s">
        <v>3865</v>
      </c>
      <c r="D582" s="62">
        <v>12.99</v>
      </c>
      <c r="E582" s="45" t="s">
        <v>4115</v>
      </c>
      <c r="F582" s="47">
        <v>12.99</v>
      </c>
    </row>
    <row r="583" spans="1:6" ht="40.799999999999997" x14ac:dyDescent="0.5">
      <c r="A583" s="64"/>
      <c r="B583" s="61" t="s">
        <v>4116</v>
      </c>
      <c r="C583" s="45" t="s">
        <v>3865</v>
      </c>
      <c r="D583" s="62">
        <v>12.99</v>
      </c>
      <c r="E583" s="45" t="s">
        <v>4113</v>
      </c>
      <c r="F583" s="47">
        <v>12.99</v>
      </c>
    </row>
    <row r="584" spans="1:6" ht="40.799999999999997" x14ac:dyDescent="0.5">
      <c r="A584" s="64"/>
      <c r="B584" s="61" t="s">
        <v>4117</v>
      </c>
      <c r="C584" s="45" t="s">
        <v>3865</v>
      </c>
      <c r="D584" s="62">
        <v>12.99</v>
      </c>
      <c r="E584" s="45" t="s">
        <v>4118</v>
      </c>
      <c r="F584" s="47">
        <v>12.99</v>
      </c>
    </row>
    <row r="585" spans="1:6" ht="40.799999999999997" x14ac:dyDescent="0.5">
      <c r="A585" s="64"/>
      <c r="B585" s="61" t="s">
        <v>4119</v>
      </c>
      <c r="C585" s="45" t="s">
        <v>3865</v>
      </c>
      <c r="D585" s="62">
        <v>14.99</v>
      </c>
      <c r="E585" s="45" t="s">
        <v>4120</v>
      </c>
      <c r="F585" s="47">
        <v>14.99</v>
      </c>
    </row>
    <row r="586" spans="1:6" ht="40.799999999999997" x14ac:dyDescent="0.5">
      <c r="A586" s="64"/>
      <c r="B586" s="61" t="s">
        <v>4121</v>
      </c>
      <c r="C586" s="45" t="s">
        <v>3865</v>
      </c>
      <c r="D586" s="62">
        <v>25</v>
      </c>
      <c r="E586" s="45" t="s">
        <v>4122</v>
      </c>
      <c r="F586" s="47">
        <v>25</v>
      </c>
    </row>
    <row r="587" spans="1:6" ht="40.799999999999997" x14ac:dyDescent="0.5">
      <c r="A587" s="64"/>
      <c r="B587" s="61" t="s">
        <v>4123</v>
      </c>
      <c r="C587" s="45" t="s">
        <v>3865</v>
      </c>
      <c r="D587" s="62">
        <v>9.99</v>
      </c>
      <c r="E587" s="45" t="s">
        <v>4124</v>
      </c>
      <c r="F587" s="47">
        <v>9.99</v>
      </c>
    </row>
    <row r="588" spans="1:6" ht="40.799999999999997" x14ac:dyDescent="0.5">
      <c r="A588" s="64"/>
      <c r="B588" s="61" t="s">
        <v>4125</v>
      </c>
      <c r="C588" s="45" t="s">
        <v>3865</v>
      </c>
      <c r="D588" s="62">
        <v>35</v>
      </c>
      <c r="E588" s="45" t="s">
        <v>4126</v>
      </c>
      <c r="F588" s="47">
        <v>35</v>
      </c>
    </row>
    <row r="589" spans="1:6" ht="40.799999999999997" x14ac:dyDescent="0.5">
      <c r="A589" s="64"/>
      <c r="B589" s="61" t="s">
        <v>4127</v>
      </c>
      <c r="C589" s="45" t="s">
        <v>3865</v>
      </c>
      <c r="D589" s="62">
        <v>37.75</v>
      </c>
      <c r="E589" s="45" t="s">
        <v>4128</v>
      </c>
      <c r="F589" s="47">
        <v>37.75</v>
      </c>
    </row>
    <row r="590" spans="1:6" ht="61.2" x14ac:dyDescent="0.5">
      <c r="A590" s="64"/>
      <c r="B590" s="61" t="s">
        <v>4129</v>
      </c>
      <c r="C590" s="45" t="s">
        <v>3865</v>
      </c>
      <c r="D590" s="62">
        <v>34.99</v>
      </c>
      <c r="E590" s="45" t="s">
        <v>4130</v>
      </c>
      <c r="F590" s="47">
        <v>34.99</v>
      </c>
    </row>
    <row r="591" spans="1:6" ht="40.799999999999997" x14ac:dyDescent="0.5">
      <c r="A591" s="64"/>
      <c r="B591" s="61" t="s">
        <v>4131</v>
      </c>
      <c r="C591" s="45" t="s">
        <v>3865</v>
      </c>
      <c r="D591" s="62">
        <v>34.99</v>
      </c>
      <c r="E591" s="45" t="s">
        <v>4132</v>
      </c>
      <c r="F591" s="47">
        <v>34.99</v>
      </c>
    </row>
    <row r="592" spans="1:6" ht="61.2" x14ac:dyDescent="0.5">
      <c r="A592" s="64"/>
      <c r="B592" s="61" t="s">
        <v>4133</v>
      </c>
      <c r="C592" s="45" t="s">
        <v>3865</v>
      </c>
      <c r="D592" s="62">
        <v>34.99</v>
      </c>
      <c r="E592" s="45" t="s">
        <v>4134</v>
      </c>
      <c r="F592" s="47">
        <v>34.99</v>
      </c>
    </row>
    <row r="593" spans="1:6" ht="40.799999999999997" x14ac:dyDescent="0.5">
      <c r="A593" s="64"/>
      <c r="B593" s="61" t="s">
        <v>4135</v>
      </c>
      <c r="C593" s="45" t="s">
        <v>3865</v>
      </c>
      <c r="D593" s="62">
        <v>28</v>
      </c>
      <c r="E593" s="45" t="s">
        <v>4136</v>
      </c>
      <c r="F593" s="47">
        <v>28</v>
      </c>
    </row>
    <row r="594" spans="1:6" ht="40.799999999999997" x14ac:dyDescent="0.5">
      <c r="A594" s="64"/>
      <c r="B594" s="61" t="s">
        <v>4137</v>
      </c>
      <c r="C594" s="45" t="s">
        <v>3865</v>
      </c>
      <c r="D594" s="62">
        <v>25</v>
      </c>
      <c r="E594" s="45" t="s">
        <v>4138</v>
      </c>
      <c r="F594" s="47">
        <v>25</v>
      </c>
    </row>
    <row r="595" spans="1:6" ht="40.799999999999997" x14ac:dyDescent="0.5">
      <c r="A595" s="64"/>
      <c r="B595" s="61" t="s">
        <v>4139</v>
      </c>
      <c r="C595" s="45" t="s">
        <v>3865</v>
      </c>
      <c r="D595" s="62">
        <v>16.989999999999998</v>
      </c>
      <c r="E595" s="45" t="s">
        <v>4140</v>
      </c>
      <c r="F595" s="47">
        <v>16.989999999999998</v>
      </c>
    </row>
    <row r="596" spans="1:6" ht="40.799999999999997" x14ac:dyDescent="0.5">
      <c r="A596" s="64"/>
      <c r="B596" s="61" t="s">
        <v>4141</v>
      </c>
      <c r="C596" s="45" t="s">
        <v>3865</v>
      </c>
      <c r="D596" s="62">
        <v>14.99</v>
      </c>
      <c r="E596" s="45" t="s">
        <v>4142</v>
      </c>
      <c r="F596" s="47">
        <v>14.99</v>
      </c>
    </row>
    <row r="597" spans="1:6" ht="40.799999999999997" x14ac:dyDescent="0.5">
      <c r="A597" s="64"/>
      <c r="B597" s="61" t="s">
        <v>4143</v>
      </c>
      <c r="C597" s="45" t="s">
        <v>3865</v>
      </c>
      <c r="D597" s="62">
        <v>14.99</v>
      </c>
      <c r="E597" s="45" t="s">
        <v>4144</v>
      </c>
      <c r="F597" s="47">
        <v>14.99</v>
      </c>
    </row>
    <row r="598" spans="1:6" ht="40.799999999999997" x14ac:dyDescent="0.5">
      <c r="A598" s="64"/>
      <c r="B598" s="61" t="s">
        <v>4145</v>
      </c>
      <c r="C598" s="45" t="s">
        <v>3865</v>
      </c>
      <c r="D598" s="62">
        <v>14.99</v>
      </c>
      <c r="E598" s="45" t="s">
        <v>4146</v>
      </c>
      <c r="F598" s="47">
        <v>14.99</v>
      </c>
    </row>
    <row r="599" spans="1:6" ht="40.799999999999997" x14ac:dyDescent="0.5">
      <c r="A599" s="64"/>
      <c r="B599" s="61" t="s">
        <v>4147</v>
      </c>
      <c r="C599" s="45" t="s">
        <v>3865</v>
      </c>
      <c r="D599" s="62">
        <v>20</v>
      </c>
      <c r="E599" s="45" t="s">
        <v>4148</v>
      </c>
      <c r="F599" s="47">
        <v>20</v>
      </c>
    </row>
    <row r="600" spans="1:6" ht="40.799999999999997" x14ac:dyDescent="0.5">
      <c r="A600" s="64"/>
      <c r="B600" s="61" t="s">
        <v>4149</v>
      </c>
      <c r="C600" s="45" t="s">
        <v>3865</v>
      </c>
      <c r="D600" s="62">
        <v>17.89</v>
      </c>
      <c r="E600" s="45" t="s">
        <v>4150</v>
      </c>
      <c r="F600" s="47">
        <v>17.89</v>
      </c>
    </row>
    <row r="601" spans="1:6" ht="40.799999999999997" x14ac:dyDescent="0.5">
      <c r="A601" s="64"/>
      <c r="B601" s="61" t="s">
        <v>4151</v>
      </c>
      <c r="C601" s="45" t="s">
        <v>3865</v>
      </c>
      <c r="D601" s="62">
        <v>16.95</v>
      </c>
      <c r="E601" s="45" t="s">
        <v>4152</v>
      </c>
      <c r="F601" s="47">
        <v>16.95</v>
      </c>
    </row>
    <row r="602" spans="1:6" ht="40.799999999999997" x14ac:dyDescent="0.5">
      <c r="A602" s="64"/>
      <c r="B602" s="61" t="s">
        <v>4153</v>
      </c>
      <c r="C602" s="45" t="s">
        <v>3865</v>
      </c>
      <c r="D602" s="62">
        <v>16.989999999999998</v>
      </c>
      <c r="E602" s="45" t="s">
        <v>4154</v>
      </c>
      <c r="F602" s="47">
        <v>16.989999999999998</v>
      </c>
    </row>
    <row r="603" spans="1:6" ht="40.799999999999997" x14ac:dyDescent="0.5">
      <c r="A603" s="64"/>
      <c r="B603" s="61" t="s">
        <v>4155</v>
      </c>
      <c r="C603" s="45" t="s">
        <v>3865</v>
      </c>
      <c r="D603" s="62">
        <v>15.99</v>
      </c>
      <c r="E603" s="45" t="s">
        <v>4156</v>
      </c>
      <c r="F603" s="47">
        <v>15.99</v>
      </c>
    </row>
    <row r="604" spans="1:6" ht="40.799999999999997" x14ac:dyDescent="0.5">
      <c r="A604" s="64"/>
      <c r="B604" s="61" t="s">
        <v>4157</v>
      </c>
      <c r="C604" s="45" t="s">
        <v>3865</v>
      </c>
      <c r="D604" s="62">
        <v>29.99</v>
      </c>
      <c r="E604" s="45" t="s">
        <v>4158</v>
      </c>
      <c r="F604" s="47">
        <v>29.99</v>
      </c>
    </row>
    <row r="605" spans="1:6" ht="40.799999999999997" x14ac:dyDescent="0.5">
      <c r="A605" s="64"/>
      <c r="B605" s="61" t="s">
        <v>4159</v>
      </c>
      <c r="C605" s="45" t="s">
        <v>3865</v>
      </c>
      <c r="D605" s="62">
        <v>22.95</v>
      </c>
      <c r="E605" s="45" t="s">
        <v>4160</v>
      </c>
      <c r="F605" s="47">
        <v>22.95</v>
      </c>
    </row>
    <row r="606" spans="1:6" ht="40.799999999999997" x14ac:dyDescent="0.5">
      <c r="A606" s="64"/>
      <c r="B606" s="61" t="s">
        <v>4161</v>
      </c>
      <c r="C606" s="45" t="s">
        <v>3865</v>
      </c>
      <c r="D606" s="62">
        <v>16.95</v>
      </c>
      <c r="E606" s="45" t="s">
        <v>4162</v>
      </c>
      <c r="F606" s="47">
        <v>16.95</v>
      </c>
    </row>
    <row r="607" spans="1:6" ht="40.799999999999997" x14ac:dyDescent="0.5">
      <c r="A607" s="64"/>
      <c r="B607" s="61" t="s">
        <v>4163</v>
      </c>
      <c r="C607" s="45" t="s">
        <v>3865</v>
      </c>
      <c r="D607" s="62">
        <v>16.989999999999998</v>
      </c>
      <c r="E607" s="45" t="s">
        <v>4164</v>
      </c>
      <c r="F607" s="47">
        <v>16.989999999999998</v>
      </c>
    </row>
    <row r="608" spans="1:6" ht="40.799999999999997" x14ac:dyDescent="0.5">
      <c r="A608" s="64"/>
      <c r="B608" s="61" t="s">
        <v>4165</v>
      </c>
      <c r="C608" s="45" t="s">
        <v>3865</v>
      </c>
      <c r="D608" s="62">
        <v>16.95</v>
      </c>
      <c r="E608" s="45" t="s">
        <v>4166</v>
      </c>
      <c r="F608" s="47">
        <v>16.95</v>
      </c>
    </row>
    <row r="609" spans="1:6" ht="40.799999999999997" x14ac:dyDescent="0.5">
      <c r="A609" s="64"/>
      <c r="B609" s="61" t="s">
        <v>4167</v>
      </c>
      <c r="C609" s="45" t="s">
        <v>3865</v>
      </c>
      <c r="D609" s="62">
        <v>15.99</v>
      </c>
      <c r="E609" s="45" t="s">
        <v>4168</v>
      </c>
      <c r="F609" s="47">
        <v>15.99</v>
      </c>
    </row>
    <row r="610" spans="1:6" ht="40.799999999999997" x14ac:dyDescent="0.5">
      <c r="A610" s="64"/>
      <c r="B610" s="61" t="s">
        <v>4169</v>
      </c>
      <c r="C610" s="45" t="s">
        <v>3865</v>
      </c>
      <c r="D610" s="62">
        <v>28</v>
      </c>
      <c r="E610" s="45" t="s">
        <v>4170</v>
      </c>
      <c r="F610" s="47">
        <v>28</v>
      </c>
    </row>
    <row r="611" spans="1:6" ht="40.799999999999997" x14ac:dyDescent="0.5">
      <c r="A611" s="64"/>
      <c r="B611" s="61" t="s">
        <v>4171</v>
      </c>
      <c r="C611" s="45" t="s">
        <v>3865</v>
      </c>
      <c r="D611" s="62">
        <v>26</v>
      </c>
      <c r="E611" s="45" t="s">
        <v>4172</v>
      </c>
      <c r="F611" s="47">
        <v>26</v>
      </c>
    </row>
    <row r="612" spans="1:6" ht="40.799999999999997" x14ac:dyDescent="0.5">
      <c r="A612" s="64"/>
      <c r="B612" s="61" t="s">
        <v>4173</v>
      </c>
      <c r="C612" s="45" t="s">
        <v>3865</v>
      </c>
      <c r="D612" s="62">
        <v>26.99</v>
      </c>
      <c r="E612" s="45" t="s">
        <v>4174</v>
      </c>
      <c r="F612" s="47">
        <v>26.99</v>
      </c>
    </row>
    <row r="613" spans="1:6" ht="40.799999999999997" x14ac:dyDescent="0.5">
      <c r="A613" s="64"/>
      <c r="B613" s="61" t="s">
        <v>4175</v>
      </c>
      <c r="C613" s="45" t="s">
        <v>3865</v>
      </c>
      <c r="D613" s="62">
        <v>15.51</v>
      </c>
      <c r="E613" s="45" t="s">
        <v>4176</v>
      </c>
      <c r="F613" s="47">
        <v>15.51</v>
      </c>
    </row>
    <row r="614" spans="1:6" ht="40.799999999999997" x14ac:dyDescent="0.5">
      <c r="A614" s="64"/>
      <c r="B614" s="61" t="s">
        <v>4177</v>
      </c>
      <c r="C614" s="45" t="s">
        <v>3865</v>
      </c>
      <c r="D614" s="62">
        <v>12.95</v>
      </c>
      <c r="E614" s="45" t="s">
        <v>4178</v>
      </c>
      <c r="F614" s="47">
        <v>12.95</v>
      </c>
    </row>
    <row r="615" spans="1:6" ht="40.799999999999997" x14ac:dyDescent="0.5">
      <c r="A615" s="64"/>
      <c r="B615" s="61" t="s">
        <v>4179</v>
      </c>
      <c r="C615" s="45" t="s">
        <v>3865</v>
      </c>
      <c r="D615" s="62">
        <v>5.95</v>
      </c>
      <c r="E615" s="45" t="s">
        <v>4180</v>
      </c>
      <c r="F615" s="47">
        <v>5.95</v>
      </c>
    </row>
    <row r="616" spans="1:6" ht="40.799999999999997" x14ac:dyDescent="0.5">
      <c r="A616" s="64"/>
      <c r="B616" s="61" t="s">
        <v>4181</v>
      </c>
      <c r="C616" s="45" t="s">
        <v>3865</v>
      </c>
      <c r="D616" s="62">
        <v>5.95</v>
      </c>
      <c r="E616" s="45" t="s">
        <v>4182</v>
      </c>
      <c r="F616" s="47">
        <v>5.95</v>
      </c>
    </row>
    <row r="617" spans="1:6" ht="40.799999999999997" x14ac:dyDescent="0.5">
      <c r="A617" s="64"/>
      <c r="B617" s="61" t="s">
        <v>4183</v>
      </c>
      <c r="C617" s="45" t="s">
        <v>3865</v>
      </c>
      <c r="D617" s="62">
        <v>6.99</v>
      </c>
      <c r="E617" s="45" t="s">
        <v>4184</v>
      </c>
      <c r="F617" s="47">
        <v>6.99</v>
      </c>
    </row>
    <row r="618" spans="1:6" ht="40.799999999999997" x14ac:dyDescent="0.5">
      <c r="A618" s="64"/>
      <c r="B618" s="61" t="s">
        <v>4185</v>
      </c>
      <c r="C618" s="45" t="s">
        <v>3865</v>
      </c>
      <c r="D618" s="62">
        <v>15.99</v>
      </c>
      <c r="E618" s="45" t="s">
        <v>4017</v>
      </c>
      <c r="F618" s="47">
        <v>15.99</v>
      </c>
    </row>
    <row r="619" spans="1:6" ht="40.799999999999997" x14ac:dyDescent="0.5">
      <c r="A619" s="64"/>
      <c r="B619" s="61" t="s">
        <v>4186</v>
      </c>
      <c r="C619" s="45" t="s">
        <v>3865</v>
      </c>
      <c r="D619" s="62">
        <v>9.99</v>
      </c>
      <c r="E619" s="45" t="s">
        <v>4187</v>
      </c>
      <c r="F619" s="47">
        <v>9.99</v>
      </c>
    </row>
    <row r="620" spans="1:6" ht="40.799999999999997" x14ac:dyDescent="0.5">
      <c r="A620" s="64"/>
      <c r="B620" s="61" t="s">
        <v>4188</v>
      </c>
      <c r="C620" s="45" t="s">
        <v>3865</v>
      </c>
      <c r="D620" s="62">
        <v>8.99</v>
      </c>
      <c r="E620" s="45" t="s">
        <v>4189</v>
      </c>
      <c r="F620" s="47">
        <v>8.99</v>
      </c>
    </row>
    <row r="621" spans="1:6" ht="40.799999999999997" x14ac:dyDescent="0.5">
      <c r="A621" s="64"/>
      <c r="B621" s="61" t="s">
        <v>4190</v>
      </c>
      <c r="C621" s="45" t="s">
        <v>3865</v>
      </c>
      <c r="D621" s="62">
        <v>15.99</v>
      </c>
      <c r="E621" s="45" t="s">
        <v>4191</v>
      </c>
      <c r="F621" s="47">
        <v>15.99</v>
      </c>
    </row>
    <row r="622" spans="1:6" ht="40.799999999999997" x14ac:dyDescent="0.5">
      <c r="A622" s="64"/>
      <c r="B622" s="61" t="s">
        <v>4192</v>
      </c>
      <c r="C622" s="45" t="s">
        <v>3865</v>
      </c>
      <c r="D622" s="62">
        <v>6.99</v>
      </c>
      <c r="E622" s="45" t="s">
        <v>4193</v>
      </c>
      <c r="F622" s="47">
        <v>6.99</v>
      </c>
    </row>
    <row r="623" spans="1:6" ht="40.799999999999997" x14ac:dyDescent="0.5">
      <c r="A623" s="64"/>
      <c r="B623" s="61" t="s">
        <v>4194</v>
      </c>
      <c r="C623" s="45" t="s">
        <v>3865</v>
      </c>
      <c r="D623" s="62">
        <v>13.99</v>
      </c>
      <c r="E623" s="45" t="s">
        <v>4195</v>
      </c>
      <c r="F623" s="47">
        <v>13.99</v>
      </c>
    </row>
    <row r="624" spans="1:6" ht="40.799999999999997" x14ac:dyDescent="0.5">
      <c r="A624" s="64"/>
      <c r="B624" s="61" t="s">
        <v>4196</v>
      </c>
      <c r="C624" s="45" t="s">
        <v>3865</v>
      </c>
      <c r="D624" s="62">
        <v>6.95</v>
      </c>
      <c r="E624" s="45" t="s">
        <v>4197</v>
      </c>
      <c r="F624" s="47">
        <v>6.95</v>
      </c>
    </row>
    <row r="625" spans="1:6" ht="40.799999999999997" x14ac:dyDescent="0.5">
      <c r="A625" s="64"/>
      <c r="B625" s="61" t="s">
        <v>4198</v>
      </c>
      <c r="C625" s="45" t="s">
        <v>3865</v>
      </c>
      <c r="D625" s="62">
        <v>15.89</v>
      </c>
      <c r="E625" s="45" t="s">
        <v>4199</v>
      </c>
      <c r="F625" s="47">
        <v>15.89</v>
      </c>
    </row>
    <row r="626" spans="1:6" ht="40.799999999999997" x14ac:dyDescent="0.5">
      <c r="A626" s="64"/>
      <c r="B626" s="61" t="s">
        <v>4200</v>
      </c>
      <c r="C626" s="45" t="s">
        <v>3865</v>
      </c>
      <c r="D626" s="62">
        <v>12.99</v>
      </c>
      <c r="E626" s="45" t="s">
        <v>4201</v>
      </c>
      <c r="F626" s="47">
        <v>12.99</v>
      </c>
    </row>
    <row r="627" spans="1:6" ht="40.799999999999997" x14ac:dyDescent="0.5">
      <c r="A627" s="64"/>
      <c r="B627" s="61" t="s">
        <v>4202</v>
      </c>
      <c r="C627" s="45" t="s">
        <v>3865</v>
      </c>
      <c r="D627" s="62">
        <v>12.99</v>
      </c>
      <c r="E627" s="45" t="s">
        <v>4203</v>
      </c>
      <c r="F627" s="47">
        <v>12.99</v>
      </c>
    </row>
    <row r="628" spans="1:6" ht="40.799999999999997" x14ac:dyDescent="0.5">
      <c r="A628" s="64"/>
      <c r="B628" s="61" t="s">
        <v>4204</v>
      </c>
      <c r="C628" s="45" t="s">
        <v>3865</v>
      </c>
      <c r="D628" s="62">
        <v>12.99</v>
      </c>
      <c r="E628" s="45" t="s">
        <v>4205</v>
      </c>
      <c r="F628" s="47">
        <v>12.99</v>
      </c>
    </row>
    <row r="629" spans="1:6" ht="40.799999999999997" x14ac:dyDescent="0.5">
      <c r="A629" s="64"/>
      <c r="B629" s="61" t="s">
        <v>4206</v>
      </c>
      <c r="C629" s="45" t="s">
        <v>3865</v>
      </c>
      <c r="D629" s="62">
        <v>8.99</v>
      </c>
      <c r="E629" s="45" t="s">
        <v>4207</v>
      </c>
      <c r="F629" s="47">
        <v>8.99</v>
      </c>
    </row>
    <row r="630" spans="1:6" ht="40.799999999999997" x14ac:dyDescent="0.5">
      <c r="A630" s="64"/>
      <c r="B630" s="61" t="s">
        <v>4208</v>
      </c>
      <c r="C630" s="45" t="s">
        <v>3865</v>
      </c>
      <c r="D630" s="62">
        <v>7.99</v>
      </c>
      <c r="E630" s="45" t="s">
        <v>4209</v>
      </c>
      <c r="F630" s="47">
        <v>7.99</v>
      </c>
    </row>
    <row r="631" spans="1:6" ht="40.799999999999997" x14ac:dyDescent="0.5">
      <c r="A631" s="64"/>
      <c r="B631" s="61" t="s">
        <v>4210</v>
      </c>
      <c r="C631" s="45" t="s">
        <v>3865</v>
      </c>
      <c r="D631" s="62">
        <v>4.99</v>
      </c>
      <c r="E631" s="45" t="s">
        <v>4211</v>
      </c>
      <c r="F631" s="47">
        <v>4.99</v>
      </c>
    </row>
    <row r="632" spans="1:6" ht="40.799999999999997" x14ac:dyDescent="0.5">
      <c r="A632" s="64"/>
      <c r="B632" s="61" t="s">
        <v>4212</v>
      </c>
      <c r="C632" s="45" t="s">
        <v>3865</v>
      </c>
      <c r="D632" s="62">
        <v>12.99</v>
      </c>
      <c r="E632" s="45" t="s">
        <v>4213</v>
      </c>
      <c r="F632" s="47">
        <v>12.99</v>
      </c>
    </row>
    <row r="633" spans="1:6" ht="40.799999999999997" x14ac:dyDescent="0.5">
      <c r="A633" s="64"/>
      <c r="B633" s="61" t="s">
        <v>4214</v>
      </c>
      <c r="C633" s="45" t="s">
        <v>3865</v>
      </c>
      <c r="D633" s="62">
        <v>14.99</v>
      </c>
      <c r="E633" s="45" t="s">
        <v>4215</v>
      </c>
      <c r="F633" s="47">
        <v>14.99</v>
      </c>
    </row>
    <row r="634" spans="1:6" ht="40.799999999999997" x14ac:dyDescent="0.5">
      <c r="A634" s="64"/>
      <c r="B634" s="61" t="s">
        <v>4216</v>
      </c>
      <c r="C634" s="45" t="s">
        <v>3865</v>
      </c>
      <c r="D634" s="62">
        <v>9.99</v>
      </c>
      <c r="E634" s="45" t="s">
        <v>4217</v>
      </c>
      <c r="F634" s="47">
        <v>9.99</v>
      </c>
    </row>
    <row r="635" spans="1:6" ht="61.2" x14ac:dyDescent="0.5">
      <c r="A635" s="64"/>
      <c r="B635" s="61" t="s">
        <v>4218</v>
      </c>
      <c r="C635" s="45" t="s">
        <v>3865</v>
      </c>
      <c r="D635" s="62">
        <v>25.99</v>
      </c>
      <c r="E635" s="45" t="s">
        <v>4219</v>
      </c>
      <c r="F635" s="47">
        <v>25.99</v>
      </c>
    </row>
    <row r="636" spans="1:6" ht="40.799999999999997" x14ac:dyDescent="0.5">
      <c r="A636" s="64"/>
      <c r="B636" s="61" t="s">
        <v>4220</v>
      </c>
      <c r="C636" s="45" t="s">
        <v>3865</v>
      </c>
      <c r="D636" s="62">
        <v>4.99</v>
      </c>
      <c r="E636" s="45" t="s">
        <v>4221</v>
      </c>
      <c r="F636" s="47">
        <v>4.99</v>
      </c>
    </row>
    <row r="637" spans="1:6" ht="40.799999999999997" x14ac:dyDescent="0.5">
      <c r="A637" s="64"/>
      <c r="B637" s="61" t="s">
        <v>4222</v>
      </c>
      <c r="C637" s="45" t="s">
        <v>3865</v>
      </c>
      <c r="D637" s="62">
        <v>29.99</v>
      </c>
      <c r="E637" s="45" t="s">
        <v>4223</v>
      </c>
      <c r="F637" s="47">
        <v>29.99</v>
      </c>
    </row>
    <row r="638" spans="1:6" ht="40.799999999999997" x14ac:dyDescent="0.5">
      <c r="A638" s="64"/>
      <c r="B638" s="61" t="s">
        <v>4224</v>
      </c>
      <c r="C638" s="45" t="s">
        <v>3865</v>
      </c>
      <c r="D638" s="62">
        <v>23.99</v>
      </c>
      <c r="E638" s="45" t="s">
        <v>4225</v>
      </c>
      <c r="F638" s="47">
        <v>23.99</v>
      </c>
    </row>
    <row r="639" spans="1:6" ht="40.799999999999997" x14ac:dyDescent="0.5">
      <c r="A639" s="64"/>
      <c r="B639" s="61" t="s">
        <v>4226</v>
      </c>
      <c r="C639" s="45" t="s">
        <v>3865</v>
      </c>
      <c r="D639" s="62">
        <v>18.95</v>
      </c>
      <c r="E639" s="45" t="s">
        <v>4227</v>
      </c>
      <c r="F639" s="47">
        <v>18.95</v>
      </c>
    </row>
    <row r="640" spans="1:6" ht="40.799999999999997" x14ac:dyDescent="0.5">
      <c r="A640" s="64"/>
      <c r="B640" s="61" t="s">
        <v>4228</v>
      </c>
      <c r="C640" s="45" t="s">
        <v>3865</v>
      </c>
      <c r="D640" s="62">
        <v>18</v>
      </c>
      <c r="E640" s="45" t="s">
        <v>4229</v>
      </c>
      <c r="F640" s="47">
        <v>18</v>
      </c>
    </row>
    <row r="641" spans="1:6" ht="40.799999999999997" x14ac:dyDescent="0.5">
      <c r="A641" s="64"/>
      <c r="B641" s="61" t="s">
        <v>4230</v>
      </c>
      <c r="C641" s="45" t="s">
        <v>3865</v>
      </c>
      <c r="D641" s="62">
        <v>28</v>
      </c>
      <c r="E641" s="45" t="s">
        <v>4231</v>
      </c>
      <c r="F641" s="47">
        <v>28</v>
      </c>
    </row>
    <row r="642" spans="1:6" ht="51" x14ac:dyDescent="0.5">
      <c r="A642" s="64"/>
      <c r="B642" s="61" t="s">
        <v>4232</v>
      </c>
      <c r="C642" s="45" t="s">
        <v>3865</v>
      </c>
      <c r="D642" s="62">
        <v>19.95</v>
      </c>
      <c r="E642" s="45" t="s">
        <v>4233</v>
      </c>
      <c r="F642" s="47">
        <v>19.95</v>
      </c>
    </row>
    <row r="643" spans="1:6" ht="40.799999999999997" x14ac:dyDescent="0.5">
      <c r="A643" s="64"/>
      <c r="B643" s="61" t="s">
        <v>4234</v>
      </c>
      <c r="C643" s="45" t="s">
        <v>3865</v>
      </c>
      <c r="D643" s="62">
        <v>35</v>
      </c>
      <c r="E643" s="45" t="s">
        <v>4235</v>
      </c>
      <c r="F643" s="47">
        <v>35</v>
      </c>
    </row>
    <row r="644" spans="1:6" ht="40.799999999999997" x14ac:dyDescent="0.5">
      <c r="A644" s="64"/>
      <c r="B644" s="61" t="s">
        <v>4236</v>
      </c>
      <c r="C644" s="45" t="s">
        <v>3865</v>
      </c>
      <c r="D644" s="62">
        <v>9.99</v>
      </c>
      <c r="E644" s="45" t="s">
        <v>4237</v>
      </c>
      <c r="F644" s="47">
        <v>9.99</v>
      </c>
    </row>
    <row r="645" spans="1:6" ht="40.799999999999997" x14ac:dyDescent="0.5">
      <c r="A645" s="64"/>
      <c r="B645" s="61" t="s">
        <v>4238</v>
      </c>
      <c r="C645" s="45" t="s">
        <v>3865</v>
      </c>
      <c r="D645" s="62">
        <v>12.99</v>
      </c>
      <c r="E645" s="45" t="s">
        <v>4239</v>
      </c>
      <c r="F645" s="47">
        <v>12.99</v>
      </c>
    </row>
    <row r="646" spans="1:6" ht="40.799999999999997" x14ac:dyDescent="0.5">
      <c r="A646" s="64"/>
      <c r="B646" s="61" t="s">
        <v>4240</v>
      </c>
      <c r="C646" s="45" t="s">
        <v>3865</v>
      </c>
      <c r="D646" s="62">
        <v>4.99</v>
      </c>
      <c r="E646" s="45" t="s">
        <v>4241</v>
      </c>
      <c r="F646" s="47">
        <v>4.99</v>
      </c>
    </row>
    <row r="647" spans="1:6" ht="40.799999999999997" x14ac:dyDescent="0.5">
      <c r="A647" s="64"/>
      <c r="B647" s="61" t="s">
        <v>4242</v>
      </c>
      <c r="C647" s="45" t="s">
        <v>3865</v>
      </c>
      <c r="D647" s="62">
        <v>40</v>
      </c>
      <c r="E647" s="45" t="s">
        <v>4243</v>
      </c>
      <c r="F647" s="47">
        <v>40</v>
      </c>
    </row>
    <row r="648" spans="1:6" ht="40.799999999999997" x14ac:dyDescent="0.5">
      <c r="A648" s="64"/>
      <c r="B648" s="61" t="s">
        <v>4244</v>
      </c>
      <c r="C648" s="45" t="s">
        <v>3865</v>
      </c>
      <c r="D648" s="62">
        <v>19.95</v>
      </c>
      <c r="E648" s="45" t="s">
        <v>4245</v>
      </c>
      <c r="F648" s="47">
        <v>19.95</v>
      </c>
    </row>
    <row r="649" spans="1:6" ht="40.799999999999997" x14ac:dyDescent="0.5">
      <c r="A649" s="64"/>
      <c r="B649" s="61" t="s">
        <v>4246</v>
      </c>
      <c r="C649" s="45" t="s">
        <v>3865</v>
      </c>
      <c r="D649" s="62">
        <v>23.95</v>
      </c>
      <c r="E649" s="45" t="s">
        <v>4247</v>
      </c>
      <c r="F649" s="47">
        <v>23.95</v>
      </c>
    </row>
    <row r="650" spans="1:6" ht="40.799999999999997" x14ac:dyDescent="0.5">
      <c r="A650" s="64"/>
      <c r="B650" s="61" t="s">
        <v>4248</v>
      </c>
      <c r="C650" s="45" t="s">
        <v>3865</v>
      </c>
      <c r="D650" s="62">
        <v>38</v>
      </c>
      <c r="E650" s="45" t="s">
        <v>4249</v>
      </c>
      <c r="F650" s="47">
        <v>38</v>
      </c>
    </row>
    <row r="651" spans="1:6" ht="40.799999999999997" x14ac:dyDescent="0.5">
      <c r="A651" s="64"/>
      <c r="B651" s="61" t="s">
        <v>4250</v>
      </c>
      <c r="C651" s="45" t="s">
        <v>3865</v>
      </c>
      <c r="D651" s="62">
        <v>14.99</v>
      </c>
      <c r="E651" s="45" t="s">
        <v>4017</v>
      </c>
      <c r="F651" s="47">
        <v>14.99</v>
      </c>
    </row>
    <row r="652" spans="1:6" ht="40.799999999999997" x14ac:dyDescent="0.5">
      <c r="A652" s="64"/>
      <c r="B652" s="61" t="s">
        <v>4251</v>
      </c>
      <c r="C652" s="45" t="s">
        <v>3865</v>
      </c>
      <c r="D652" s="62">
        <v>11.99</v>
      </c>
      <c r="E652" s="45" t="s">
        <v>4252</v>
      </c>
      <c r="F652" s="47">
        <v>11.99</v>
      </c>
    </row>
    <row r="653" spans="1:6" ht="40.799999999999997" x14ac:dyDescent="0.5">
      <c r="A653" s="64"/>
      <c r="B653" s="61" t="s">
        <v>4253</v>
      </c>
      <c r="C653" s="45" t="s">
        <v>3865</v>
      </c>
      <c r="D653" s="62">
        <v>14.99</v>
      </c>
      <c r="E653" s="45" t="s">
        <v>4017</v>
      </c>
      <c r="F653" s="47">
        <v>14.99</v>
      </c>
    </row>
    <row r="654" spans="1:6" ht="40.799999999999997" x14ac:dyDescent="0.5">
      <c r="A654" s="64"/>
      <c r="B654" s="61" t="s">
        <v>4254</v>
      </c>
      <c r="C654" s="45" t="s">
        <v>3865</v>
      </c>
      <c r="D654" s="62">
        <v>14.99</v>
      </c>
      <c r="E654" s="45" t="s">
        <v>4255</v>
      </c>
      <c r="F654" s="47">
        <v>14.99</v>
      </c>
    </row>
    <row r="655" spans="1:6" ht="40.799999999999997" x14ac:dyDescent="0.5">
      <c r="A655" s="64"/>
      <c r="B655" s="61" t="s">
        <v>4256</v>
      </c>
      <c r="C655" s="45" t="s">
        <v>3865</v>
      </c>
      <c r="D655" s="62">
        <v>12.99</v>
      </c>
      <c r="E655" s="45" t="s">
        <v>4257</v>
      </c>
      <c r="F655" s="47">
        <v>12.99</v>
      </c>
    </row>
    <row r="656" spans="1:6" ht="51" x14ac:dyDescent="0.5">
      <c r="A656" s="64"/>
      <c r="B656" s="61" t="s">
        <v>4258</v>
      </c>
      <c r="C656" s="45" t="s">
        <v>3865</v>
      </c>
      <c r="D656" s="62">
        <v>9.99</v>
      </c>
      <c r="E656" s="45" t="s">
        <v>4259</v>
      </c>
      <c r="F656" s="47">
        <v>9.99</v>
      </c>
    </row>
    <row r="657" spans="1:6" ht="40.799999999999997" x14ac:dyDescent="0.5">
      <c r="A657" s="64"/>
      <c r="B657" s="61" t="s">
        <v>4260</v>
      </c>
      <c r="C657" s="45" t="s">
        <v>3865</v>
      </c>
      <c r="D657" s="62">
        <v>4.99</v>
      </c>
      <c r="E657" s="45" t="s">
        <v>4261</v>
      </c>
      <c r="F657" s="47">
        <v>4.99</v>
      </c>
    </row>
    <row r="658" spans="1:6" ht="40.799999999999997" x14ac:dyDescent="0.5">
      <c r="A658" s="64"/>
      <c r="B658" s="61" t="s">
        <v>4262</v>
      </c>
      <c r="C658" s="45" t="s">
        <v>3865</v>
      </c>
      <c r="D658" s="62">
        <v>19.989999999999998</v>
      </c>
      <c r="E658" s="45" t="s">
        <v>4263</v>
      </c>
      <c r="F658" s="47">
        <v>19.989999999999998</v>
      </c>
    </row>
    <row r="659" spans="1:6" ht="40.799999999999997" x14ac:dyDescent="0.5">
      <c r="A659" s="64"/>
      <c r="B659" s="61" t="s">
        <v>4264</v>
      </c>
      <c r="C659" s="45" t="s">
        <v>3865</v>
      </c>
      <c r="D659" s="62">
        <v>14.99</v>
      </c>
      <c r="E659" s="45" t="s">
        <v>4265</v>
      </c>
      <c r="F659" s="47">
        <v>14.99</v>
      </c>
    </row>
    <row r="660" spans="1:6" ht="40.799999999999997" x14ac:dyDescent="0.5">
      <c r="A660" s="64"/>
      <c r="B660" s="61" t="s">
        <v>4266</v>
      </c>
      <c r="C660" s="45" t="s">
        <v>3865</v>
      </c>
      <c r="D660" s="62">
        <v>9.99</v>
      </c>
      <c r="E660" s="45" t="s">
        <v>4267</v>
      </c>
      <c r="F660" s="47">
        <v>9.99</v>
      </c>
    </row>
    <row r="661" spans="1:6" ht="40.799999999999997" x14ac:dyDescent="0.5">
      <c r="A661" s="64"/>
      <c r="B661" s="61" t="s">
        <v>4268</v>
      </c>
      <c r="C661" s="45" t="s">
        <v>3865</v>
      </c>
      <c r="D661" s="62">
        <v>11.95</v>
      </c>
      <c r="E661" s="45" t="s">
        <v>4269</v>
      </c>
      <c r="F661" s="47">
        <v>11.95</v>
      </c>
    </row>
    <row r="662" spans="1:6" ht="40.799999999999997" x14ac:dyDescent="0.5">
      <c r="A662" s="64"/>
      <c r="B662" s="61" t="s">
        <v>4270</v>
      </c>
      <c r="C662" s="45" t="s">
        <v>3865</v>
      </c>
      <c r="D662" s="62">
        <v>15.99</v>
      </c>
      <c r="E662" s="45" t="s">
        <v>4271</v>
      </c>
      <c r="F662" s="47">
        <v>15.99</v>
      </c>
    </row>
    <row r="663" spans="1:6" ht="40.799999999999997" x14ac:dyDescent="0.5">
      <c r="A663" s="64"/>
      <c r="B663" s="61" t="s">
        <v>4272</v>
      </c>
      <c r="C663" s="45" t="s">
        <v>3865</v>
      </c>
      <c r="D663" s="62">
        <v>12.99</v>
      </c>
      <c r="E663" s="45" t="s">
        <v>4273</v>
      </c>
      <c r="F663" s="47">
        <v>12.99</v>
      </c>
    </row>
    <row r="664" spans="1:6" ht="71.400000000000006" x14ac:dyDescent="0.5">
      <c r="A664" s="64"/>
      <c r="B664" s="61" t="s">
        <v>4274</v>
      </c>
      <c r="C664" s="45" t="s">
        <v>3865</v>
      </c>
      <c r="D664" s="62">
        <v>10.99</v>
      </c>
      <c r="E664" s="45" t="s">
        <v>4275</v>
      </c>
      <c r="F664" s="47">
        <v>10.99</v>
      </c>
    </row>
    <row r="665" spans="1:6" ht="40.799999999999997" x14ac:dyDescent="0.5">
      <c r="A665" s="64"/>
      <c r="B665" s="61" t="s">
        <v>4276</v>
      </c>
      <c r="C665" s="45" t="s">
        <v>3865</v>
      </c>
      <c r="D665" s="62">
        <v>11.99</v>
      </c>
      <c r="E665" s="45" t="s">
        <v>4277</v>
      </c>
      <c r="F665" s="47">
        <v>11.99</v>
      </c>
    </row>
    <row r="666" spans="1:6" ht="40.799999999999997" x14ac:dyDescent="0.5">
      <c r="A666" s="64"/>
      <c r="B666" s="61" t="s">
        <v>4278</v>
      </c>
      <c r="C666" s="45" t="s">
        <v>3865</v>
      </c>
      <c r="D666" s="62">
        <v>16.95</v>
      </c>
      <c r="E666" s="45" t="s">
        <v>4279</v>
      </c>
      <c r="F666" s="47">
        <v>16.95</v>
      </c>
    </row>
    <row r="667" spans="1:6" ht="40.799999999999997" x14ac:dyDescent="0.5">
      <c r="A667" s="64"/>
      <c r="B667" s="61" t="s">
        <v>4280</v>
      </c>
      <c r="C667" s="45" t="s">
        <v>3865</v>
      </c>
      <c r="D667" s="62">
        <v>10.99</v>
      </c>
      <c r="E667" s="45" t="s">
        <v>4281</v>
      </c>
      <c r="F667" s="47">
        <v>10.99</v>
      </c>
    </row>
    <row r="668" spans="1:6" ht="40.799999999999997" x14ac:dyDescent="0.5">
      <c r="A668" s="64"/>
      <c r="B668" s="61" t="s">
        <v>4282</v>
      </c>
      <c r="C668" s="45" t="s">
        <v>3865</v>
      </c>
      <c r="D668" s="62">
        <v>22.99</v>
      </c>
      <c r="E668" s="45" t="s">
        <v>4283</v>
      </c>
      <c r="F668" s="47">
        <v>22.99</v>
      </c>
    </row>
    <row r="669" spans="1:6" ht="30.6" x14ac:dyDescent="0.5">
      <c r="A669" s="45" t="s">
        <v>907</v>
      </c>
      <c r="B669" s="61" t="s">
        <v>3825</v>
      </c>
      <c r="C669" s="45" t="s">
        <v>3732</v>
      </c>
      <c r="D669" s="62">
        <v>15</v>
      </c>
      <c r="E669" s="45" t="s">
        <v>3826</v>
      </c>
      <c r="F669" s="47">
        <v>15</v>
      </c>
    </row>
    <row r="670" spans="1:6" ht="40.799999999999997" x14ac:dyDescent="0.5">
      <c r="A670" s="64" t="s">
        <v>278</v>
      </c>
      <c r="B670" s="61" t="s">
        <v>4284</v>
      </c>
      <c r="C670" s="45" t="s">
        <v>3865</v>
      </c>
      <c r="D670" s="62">
        <v>15</v>
      </c>
      <c r="E670" s="45" t="s">
        <v>4285</v>
      </c>
      <c r="F670" s="47">
        <v>15</v>
      </c>
    </row>
    <row r="671" spans="1:6" ht="40.799999999999997" x14ac:dyDescent="0.5">
      <c r="A671" s="64"/>
      <c r="B671" s="61" t="s">
        <v>4286</v>
      </c>
      <c r="C671" s="45" t="s">
        <v>3865</v>
      </c>
      <c r="D671" s="62">
        <v>13</v>
      </c>
      <c r="E671" s="45" t="s">
        <v>3967</v>
      </c>
      <c r="F671" s="47">
        <v>13</v>
      </c>
    </row>
    <row r="672" spans="1:6" ht="40.799999999999997" x14ac:dyDescent="0.5">
      <c r="A672" s="64"/>
      <c r="B672" s="61" t="s">
        <v>4287</v>
      </c>
      <c r="C672" s="45" t="s">
        <v>3865</v>
      </c>
      <c r="D672" s="62">
        <v>18</v>
      </c>
      <c r="E672" s="45" t="s">
        <v>4288</v>
      </c>
      <c r="F672" s="47">
        <v>18</v>
      </c>
    </row>
    <row r="673" spans="1:6" ht="40.799999999999997" x14ac:dyDescent="0.5">
      <c r="A673" s="64"/>
      <c r="B673" s="61" t="s">
        <v>4289</v>
      </c>
      <c r="C673" s="45" t="s">
        <v>3865</v>
      </c>
      <c r="D673" s="62">
        <v>10</v>
      </c>
      <c r="E673" s="45" t="s">
        <v>4290</v>
      </c>
      <c r="F673" s="47">
        <v>10</v>
      </c>
    </row>
    <row r="674" spans="1:6" ht="40.799999999999997" x14ac:dyDescent="0.5">
      <c r="A674" s="45" t="s">
        <v>300</v>
      </c>
      <c r="B674" s="61" t="s">
        <v>4296</v>
      </c>
      <c r="C674" s="45" t="s">
        <v>4297</v>
      </c>
      <c r="D674" s="62">
        <v>27.6</v>
      </c>
      <c r="E674" s="45" t="s">
        <v>4298</v>
      </c>
      <c r="F674" s="47">
        <v>27.6</v>
      </c>
    </row>
    <row r="675" spans="1:6" ht="51" x14ac:dyDescent="0.5">
      <c r="A675" s="45" t="s">
        <v>539</v>
      </c>
      <c r="B675" s="61" t="s">
        <v>4291</v>
      </c>
      <c r="C675" s="45" t="s">
        <v>3865</v>
      </c>
      <c r="D675" s="62">
        <v>20</v>
      </c>
      <c r="E675" s="45" t="s">
        <v>4292</v>
      </c>
      <c r="F675" s="47">
        <v>20</v>
      </c>
    </row>
    <row r="676" spans="1:6" ht="112.2" x14ac:dyDescent="0.5">
      <c r="A676" s="64" t="s">
        <v>2953</v>
      </c>
      <c r="B676" s="61" t="s">
        <v>3791</v>
      </c>
      <c r="C676" s="45" t="s">
        <v>3741</v>
      </c>
      <c r="D676" s="62">
        <v>9.9499999999999993</v>
      </c>
      <c r="E676" s="45" t="s">
        <v>3792</v>
      </c>
      <c r="F676" s="47">
        <v>9.9499999999999993</v>
      </c>
    </row>
    <row r="677" spans="1:6" ht="51" x14ac:dyDescent="0.5">
      <c r="A677" s="64"/>
      <c r="B677" s="61" t="s">
        <v>3811</v>
      </c>
      <c r="C677" s="45" t="s">
        <v>3732</v>
      </c>
      <c r="D677" s="62">
        <v>29.99</v>
      </c>
      <c r="E677" s="45" t="s">
        <v>3812</v>
      </c>
      <c r="F677" s="47">
        <v>29.99</v>
      </c>
    </row>
    <row r="678" spans="1:6" ht="40.799999999999997" x14ac:dyDescent="0.5">
      <c r="A678" s="64"/>
      <c r="B678" s="61" t="s">
        <v>4300</v>
      </c>
      <c r="C678" s="45" t="s">
        <v>3732</v>
      </c>
      <c r="D678" s="62">
        <v>70</v>
      </c>
      <c r="E678" s="45" t="s">
        <v>4301</v>
      </c>
      <c r="F678" s="47">
        <v>70</v>
      </c>
    </row>
    <row r="679" spans="1:6" ht="30.6" x14ac:dyDescent="0.5">
      <c r="A679" s="64"/>
      <c r="B679" s="61" t="s">
        <v>3751</v>
      </c>
      <c r="C679" s="45" t="s">
        <v>3741</v>
      </c>
      <c r="D679" s="62">
        <v>15</v>
      </c>
      <c r="E679" s="45" t="s">
        <v>3752</v>
      </c>
      <c r="F679" s="47">
        <v>15</v>
      </c>
    </row>
    <row r="680" spans="1:6" ht="51" x14ac:dyDescent="0.5">
      <c r="A680" s="64"/>
      <c r="B680" s="61" t="s">
        <v>3753</v>
      </c>
      <c r="C680" s="45" t="s">
        <v>3741</v>
      </c>
      <c r="D680" s="62">
        <v>24.99</v>
      </c>
      <c r="E680" s="45" t="s">
        <v>3754</v>
      </c>
      <c r="F680" s="47">
        <v>24.99</v>
      </c>
    </row>
    <row r="681" spans="1:6" ht="40.799999999999997" x14ac:dyDescent="0.5">
      <c r="A681" s="64"/>
      <c r="B681" s="61" t="s">
        <v>3755</v>
      </c>
      <c r="C681" s="45" t="s">
        <v>3741</v>
      </c>
      <c r="D681" s="62">
        <v>12.99</v>
      </c>
      <c r="E681" s="45" t="s">
        <v>3756</v>
      </c>
      <c r="F681" s="47">
        <v>12.99</v>
      </c>
    </row>
    <row r="682" spans="1:6" ht="30.6" x14ac:dyDescent="0.5">
      <c r="A682" s="64"/>
      <c r="B682" s="61" t="s">
        <v>3757</v>
      </c>
      <c r="C682" s="45" t="s">
        <v>3741</v>
      </c>
      <c r="D682" s="62">
        <v>13.99</v>
      </c>
      <c r="E682" s="45" t="s">
        <v>3758</v>
      </c>
      <c r="F682" s="47">
        <v>13.99</v>
      </c>
    </row>
    <row r="683" spans="1:6" ht="40.799999999999997" x14ac:dyDescent="0.5">
      <c r="A683" s="64"/>
      <c r="B683" s="61" t="s">
        <v>3759</v>
      </c>
      <c r="C683" s="45" t="s">
        <v>3741</v>
      </c>
      <c r="D683" s="62">
        <v>18.989999999999998</v>
      </c>
      <c r="E683" s="45" t="s">
        <v>3760</v>
      </c>
      <c r="F683" s="47">
        <v>18.989999999999998</v>
      </c>
    </row>
    <row r="684" spans="1:6" ht="30.6" x14ac:dyDescent="0.5">
      <c r="A684" s="64"/>
      <c r="B684" s="61" t="s">
        <v>3761</v>
      </c>
      <c r="C684" s="45" t="s">
        <v>3741</v>
      </c>
      <c r="D684" s="62">
        <v>21.99</v>
      </c>
      <c r="E684" s="45" t="s">
        <v>3762</v>
      </c>
      <c r="F684" s="47">
        <v>21.99</v>
      </c>
    </row>
    <row r="685" spans="1:6" ht="40.799999999999997" x14ac:dyDescent="0.5">
      <c r="A685" s="64"/>
      <c r="B685" s="61" t="s">
        <v>3813</v>
      </c>
      <c r="C685" s="45" t="s">
        <v>3741</v>
      </c>
      <c r="D685" s="62">
        <v>14.95</v>
      </c>
      <c r="E685" s="45" t="s">
        <v>3814</v>
      </c>
      <c r="F685" s="47">
        <v>14.95</v>
      </c>
    </row>
    <row r="686" spans="1:6" ht="91.8" x14ac:dyDescent="0.5">
      <c r="A686" s="64"/>
      <c r="B686" s="61" t="s">
        <v>3788</v>
      </c>
      <c r="C686" s="45" t="s">
        <v>3741</v>
      </c>
      <c r="D686" s="62">
        <v>13.99</v>
      </c>
      <c r="E686" s="45" t="s">
        <v>3789</v>
      </c>
      <c r="F686" s="47">
        <v>13.99</v>
      </c>
    </row>
    <row r="687" spans="1:6" ht="61.2" x14ac:dyDescent="0.5">
      <c r="A687" s="64"/>
      <c r="B687" s="61" t="s">
        <v>3800</v>
      </c>
      <c r="C687" s="45" t="s">
        <v>3741</v>
      </c>
      <c r="D687" s="62">
        <v>29.99</v>
      </c>
      <c r="E687" s="45" t="s">
        <v>3801</v>
      </c>
      <c r="F687" s="47">
        <v>29.99</v>
      </c>
    </row>
    <row r="688" spans="1:6" ht="30.6" x14ac:dyDescent="0.5">
      <c r="A688" s="64"/>
      <c r="B688" s="61" t="s">
        <v>3834</v>
      </c>
      <c r="C688" s="45" t="s">
        <v>3741</v>
      </c>
      <c r="D688" s="62">
        <v>18.989999999999998</v>
      </c>
      <c r="E688" s="45" t="s">
        <v>3835</v>
      </c>
      <c r="F688" s="47">
        <v>18.989999999999998</v>
      </c>
    </row>
    <row r="689" spans="1:6" ht="30.6" x14ac:dyDescent="0.5">
      <c r="A689" s="64"/>
      <c r="B689" s="61" t="s">
        <v>3836</v>
      </c>
      <c r="C689" s="45" t="s">
        <v>3741</v>
      </c>
      <c r="D689" s="62">
        <v>21.99</v>
      </c>
      <c r="E689" s="45" t="s">
        <v>3837</v>
      </c>
      <c r="F689" s="47">
        <v>21.99</v>
      </c>
    </row>
    <row r="690" spans="1:6" ht="30.6" x14ac:dyDescent="0.5">
      <c r="A690" s="64"/>
      <c r="B690" s="61" t="s">
        <v>3838</v>
      </c>
      <c r="C690" s="45" t="s">
        <v>3741</v>
      </c>
      <c r="D690" s="62">
        <v>22.5</v>
      </c>
      <c r="E690" s="45" t="s">
        <v>3839</v>
      </c>
      <c r="F690" s="47">
        <v>22.5</v>
      </c>
    </row>
    <row r="691" spans="1:6" ht="71.400000000000006" x14ac:dyDescent="0.5">
      <c r="A691" s="64"/>
      <c r="B691" s="61" t="s">
        <v>3840</v>
      </c>
      <c r="C691" s="45" t="s">
        <v>3741</v>
      </c>
      <c r="D691" s="62">
        <v>19.95</v>
      </c>
      <c r="E691" s="45" t="s">
        <v>3841</v>
      </c>
      <c r="F691" s="47">
        <v>19.95</v>
      </c>
    </row>
    <row r="692" spans="1:6" ht="71.400000000000006" x14ac:dyDescent="0.5">
      <c r="A692" s="64"/>
      <c r="B692" s="61" t="s">
        <v>3842</v>
      </c>
      <c r="C692" s="45" t="s">
        <v>3741</v>
      </c>
      <c r="D692" s="62">
        <v>16</v>
      </c>
      <c r="E692" s="45" t="s">
        <v>3843</v>
      </c>
      <c r="F692" s="47">
        <v>16</v>
      </c>
    </row>
    <row r="693" spans="1:6" ht="30.6" x14ac:dyDescent="0.5">
      <c r="A693" s="64"/>
      <c r="B693" s="61" t="s">
        <v>3844</v>
      </c>
      <c r="C693" s="45" t="s">
        <v>3741</v>
      </c>
      <c r="D693" s="62">
        <v>24.99</v>
      </c>
      <c r="E693" s="45" t="s">
        <v>3845</v>
      </c>
      <c r="F693" s="47">
        <v>24.99</v>
      </c>
    </row>
    <row r="694" spans="1:6" ht="30.6" x14ac:dyDescent="0.5">
      <c r="A694" s="64"/>
      <c r="B694" s="61" t="s">
        <v>3846</v>
      </c>
      <c r="C694" s="45" t="s">
        <v>3741</v>
      </c>
      <c r="D694" s="62">
        <v>27.99</v>
      </c>
      <c r="E694" s="45" t="s">
        <v>3847</v>
      </c>
      <c r="F694" s="47">
        <v>27.99</v>
      </c>
    </row>
    <row r="695" spans="1:6" ht="61.2" x14ac:dyDescent="0.5">
      <c r="A695" s="64"/>
      <c r="B695" s="61" t="s">
        <v>3848</v>
      </c>
      <c r="C695" s="45" t="s">
        <v>3741</v>
      </c>
      <c r="D695" s="62">
        <v>12.95</v>
      </c>
      <c r="E695" s="45" t="s">
        <v>3849</v>
      </c>
      <c r="F695" s="47">
        <v>12.95</v>
      </c>
    </row>
    <row r="696" spans="1:6" ht="30.6" x14ac:dyDescent="0.5">
      <c r="A696" s="64"/>
      <c r="B696" s="61" t="s">
        <v>3850</v>
      </c>
      <c r="C696" s="45" t="s">
        <v>3741</v>
      </c>
      <c r="D696" s="62">
        <v>24.99</v>
      </c>
      <c r="E696" s="45" t="s">
        <v>3851</v>
      </c>
      <c r="F696" s="47">
        <v>24.99</v>
      </c>
    </row>
    <row r="697" spans="1:6" ht="51" x14ac:dyDescent="0.5">
      <c r="A697" s="64"/>
      <c r="B697" s="61" t="s">
        <v>3852</v>
      </c>
      <c r="C697" s="45" t="s">
        <v>3741</v>
      </c>
      <c r="D697" s="62">
        <v>30</v>
      </c>
      <c r="E697" s="45" t="s">
        <v>3853</v>
      </c>
      <c r="F697" s="47">
        <v>30</v>
      </c>
    </row>
    <row r="698" spans="1:6" ht="61.2" x14ac:dyDescent="0.5">
      <c r="A698" s="64"/>
      <c r="B698" s="61" t="s">
        <v>3854</v>
      </c>
      <c r="C698" s="45" t="s">
        <v>3741</v>
      </c>
      <c r="D698" s="62">
        <v>28</v>
      </c>
      <c r="E698" s="45" t="s">
        <v>3855</v>
      </c>
      <c r="F698" s="47">
        <v>28</v>
      </c>
    </row>
    <row r="699" spans="1:6" ht="30.6" x14ac:dyDescent="0.5">
      <c r="A699" s="64"/>
      <c r="B699" s="61" t="s">
        <v>3856</v>
      </c>
      <c r="C699" s="45" t="s">
        <v>3741</v>
      </c>
      <c r="D699" s="62">
        <v>10.8</v>
      </c>
      <c r="E699" s="45" t="s">
        <v>3857</v>
      </c>
      <c r="F699" s="47">
        <v>10.8</v>
      </c>
    </row>
    <row r="700" spans="1:6" ht="51" x14ac:dyDescent="0.5">
      <c r="A700" s="64"/>
      <c r="B700" s="61" t="s">
        <v>3858</v>
      </c>
      <c r="C700" s="45" t="s">
        <v>3741</v>
      </c>
      <c r="D700" s="62">
        <v>26.99</v>
      </c>
      <c r="E700" s="45" t="s">
        <v>3859</v>
      </c>
      <c r="F700" s="47">
        <v>26.99</v>
      </c>
    </row>
    <row r="701" spans="1:6" ht="30.6" x14ac:dyDescent="0.5">
      <c r="A701" s="64"/>
      <c r="B701" s="61" t="s">
        <v>3740</v>
      </c>
      <c r="C701" s="45" t="s">
        <v>3741</v>
      </c>
      <c r="D701" s="62">
        <v>16.95</v>
      </c>
      <c r="E701" s="45" t="s">
        <v>3742</v>
      </c>
      <c r="F701" s="47">
        <v>16.95</v>
      </c>
    </row>
    <row r="702" spans="1:6" ht="30.6" x14ac:dyDescent="0.5">
      <c r="A702" s="64"/>
      <c r="B702" s="61" t="s">
        <v>3815</v>
      </c>
      <c r="C702" s="45" t="s">
        <v>3741</v>
      </c>
      <c r="D702" s="62">
        <v>4.99</v>
      </c>
      <c r="E702" s="45" t="s">
        <v>3816</v>
      </c>
      <c r="F702" s="47">
        <v>4.99</v>
      </c>
    </row>
    <row r="703" spans="1:6" ht="204" x14ac:dyDescent="0.5">
      <c r="A703" s="64"/>
      <c r="B703" s="61" t="s">
        <v>3817</v>
      </c>
      <c r="C703" s="45" t="s">
        <v>3741</v>
      </c>
      <c r="D703" s="62">
        <v>9.99</v>
      </c>
      <c r="E703" s="45" t="s">
        <v>3818</v>
      </c>
      <c r="F703" s="47">
        <v>9.99</v>
      </c>
    </row>
    <row r="704" spans="1:6" ht="30.6" x14ac:dyDescent="0.5">
      <c r="A704" s="64"/>
      <c r="B704" s="61" t="s">
        <v>3819</v>
      </c>
      <c r="C704" s="45" t="s">
        <v>3741</v>
      </c>
      <c r="D704" s="62">
        <v>4.99</v>
      </c>
      <c r="E704" s="45" t="s">
        <v>3816</v>
      </c>
      <c r="F704" s="47">
        <v>4.99</v>
      </c>
    </row>
    <row r="705" spans="1:6" ht="51" x14ac:dyDescent="0.5">
      <c r="A705" s="64"/>
      <c r="B705" s="61" t="s">
        <v>3828</v>
      </c>
      <c r="C705" s="45" t="s">
        <v>3741</v>
      </c>
      <c r="D705" s="62">
        <v>19.989999999999998</v>
      </c>
      <c r="E705" s="45" t="s">
        <v>3829</v>
      </c>
      <c r="F705" s="47">
        <v>19.989999999999998</v>
      </c>
    </row>
    <row r="706" spans="1:6" ht="51" x14ac:dyDescent="0.5">
      <c r="A706" s="64"/>
      <c r="B706" s="61" t="s">
        <v>3764</v>
      </c>
      <c r="C706" s="45" t="s">
        <v>3741</v>
      </c>
      <c r="D706" s="62">
        <v>12.95</v>
      </c>
      <c r="E706" s="45" t="s">
        <v>3765</v>
      </c>
      <c r="F706" s="47">
        <v>12.95</v>
      </c>
    </row>
    <row r="707" spans="1:6" ht="30.6" x14ac:dyDescent="0.5">
      <c r="A707" s="64"/>
      <c r="B707" s="61" t="s">
        <v>3766</v>
      </c>
      <c r="C707" s="45" t="s">
        <v>3741</v>
      </c>
      <c r="D707" s="62">
        <v>5.99</v>
      </c>
      <c r="E707" s="45" t="s">
        <v>3767</v>
      </c>
      <c r="F707" s="47">
        <v>5.99</v>
      </c>
    </row>
    <row r="708" spans="1:6" ht="40.799999999999997" x14ac:dyDescent="0.5">
      <c r="A708" s="64"/>
      <c r="B708" s="61" t="s">
        <v>3768</v>
      </c>
      <c r="C708" s="45" t="s">
        <v>3741</v>
      </c>
      <c r="D708" s="62">
        <v>7.99</v>
      </c>
      <c r="E708" s="45" t="s">
        <v>3769</v>
      </c>
      <c r="F708" s="47">
        <v>7.99</v>
      </c>
    </row>
    <row r="709" spans="1:6" ht="30.6" x14ac:dyDescent="0.5">
      <c r="A709" s="64"/>
      <c r="B709" s="61" t="s">
        <v>3770</v>
      </c>
      <c r="C709" s="45" t="s">
        <v>3741</v>
      </c>
      <c r="D709" s="62">
        <v>24.99</v>
      </c>
      <c r="E709" s="45" t="s">
        <v>3771</v>
      </c>
      <c r="F709" s="47">
        <v>24.99</v>
      </c>
    </row>
    <row r="710" spans="1:6" ht="30.6" x14ac:dyDescent="0.5">
      <c r="A710" s="64"/>
      <c r="B710" s="61" t="s">
        <v>3772</v>
      </c>
      <c r="C710" s="45" t="s">
        <v>3741</v>
      </c>
      <c r="D710" s="62">
        <v>25</v>
      </c>
      <c r="E710" s="45" t="s">
        <v>3773</v>
      </c>
      <c r="F710" s="47">
        <v>25</v>
      </c>
    </row>
    <row r="711" spans="1:6" ht="91.8" x14ac:dyDescent="0.5">
      <c r="A711" s="64"/>
      <c r="B711" s="61" t="s">
        <v>3803</v>
      </c>
      <c r="C711" s="45" t="s">
        <v>3741</v>
      </c>
      <c r="D711" s="62">
        <v>99</v>
      </c>
      <c r="E711" s="45" t="s">
        <v>3804</v>
      </c>
      <c r="F711" s="47">
        <v>99</v>
      </c>
    </row>
    <row r="712" spans="1:6" ht="30.6" x14ac:dyDescent="0.5">
      <c r="A712" s="64"/>
      <c r="B712" s="61" t="s">
        <v>3805</v>
      </c>
      <c r="C712" s="45" t="s">
        <v>3741</v>
      </c>
      <c r="D712" s="62">
        <v>52</v>
      </c>
      <c r="E712" s="45" t="s">
        <v>3806</v>
      </c>
      <c r="F712" s="47">
        <v>52</v>
      </c>
    </row>
    <row r="713" spans="1:6" ht="30.6" x14ac:dyDescent="0.5">
      <c r="A713" s="64"/>
      <c r="B713" s="61" t="s">
        <v>3860</v>
      </c>
      <c r="C713" s="45" t="s">
        <v>3741</v>
      </c>
      <c r="D713" s="62">
        <v>28</v>
      </c>
      <c r="E713" s="45" t="s">
        <v>3861</v>
      </c>
      <c r="F713" s="47">
        <v>28</v>
      </c>
    </row>
    <row r="714" spans="1:6" ht="30.6" x14ac:dyDescent="0.5">
      <c r="A714" s="64"/>
      <c r="B714" s="61" t="s">
        <v>3744</v>
      </c>
      <c r="C714" s="45" t="s">
        <v>3741</v>
      </c>
      <c r="D714" s="62">
        <v>19.95</v>
      </c>
      <c r="E714" s="45" t="s">
        <v>3745</v>
      </c>
      <c r="F714" s="47">
        <v>19.95</v>
      </c>
    </row>
    <row r="715" spans="1:6" ht="112.2" x14ac:dyDescent="0.5">
      <c r="A715" s="64"/>
      <c r="B715" s="61" t="s">
        <v>3746</v>
      </c>
      <c r="C715" s="45" t="s">
        <v>3741</v>
      </c>
      <c r="D715" s="62">
        <v>16.95</v>
      </c>
      <c r="E715" s="45" t="s">
        <v>3747</v>
      </c>
      <c r="F715" s="47">
        <v>16.95</v>
      </c>
    </row>
    <row r="716" spans="1:6" ht="61.2" x14ac:dyDescent="0.5">
      <c r="A716" s="64"/>
      <c r="B716" s="61" t="s">
        <v>3748</v>
      </c>
      <c r="C716" s="45" t="s">
        <v>3741</v>
      </c>
      <c r="D716" s="62">
        <v>26</v>
      </c>
      <c r="E716" s="45" t="s">
        <v>3749</v>
      </c>
      <c r="F716" s="47">
        <v>26</v>
      </c>
    </row>
    <row r="717" spans="1:6" ht="30.6" x14ac:dyDescent="0.5">
      <c r="A717" s="64"/>
      <c r="B717" s="61" t="s">
        <v>3774</v>
      </c>
      <c r="C717" s="45" t="s">
        <v>3741</v>
      </c>
      <c r="D717" s="62">
        <v>14.95</v>
      </c>
      <c r="E717" s="45" t="s">
        <v>3775</v>
      </c>
      <c r="F717" s="47">
        <v>14.95</v>
      </c>
    </row>
    <row r="718" spans="1:6" ht="30.6" x14ac:dyDescent="0.5">
      <c r="A718" s="64"/>
      <c r="B718" s="61" t="s">
        <v>3776</v>
      </c>
      <c r="C718" s="45" t="s">
        <v>3741</v>
      </c>
      <c r="D718" s="62">
        <v>14.95</v>
      </c>
      <c r="E718" s="45" t="s">
        <v>3777</v>
      </c>
      <c r="F718" s="47">
        <v>14.95</v>
      </c>
    </row>
    <row r="719" spans="1:6" ht="81.599999999999994" x14ac:dyDescent="0.5">
      <c r="A719" s="64"/>
      <c r="B719" s="61" t="s">
        <v>3778</v>
      </c>
      <c r="C719" s="45" t="s">
        <v>3741</v>
      </c>
      <c r="D719" s="62">
        <v>12.99</v>
      </c>
      <c r="E719" s="45" t="s">
        <v>3779</v>
      </c>
      <c r="F719" s="47">
        <v>12.99</v>
      </c>
    </row>
    <row r="720" spans="1:6" ht="102" x14ac:dyDescent="0.5">
      <c r="A720" s="64"/>
      <c r="B720" s="61" t="s">
        <v>3780</v>
      </c>
      <c r="C720" s="45" t="s">
        <v>3741</v>
      </c>
      <c r="D720" s="62">
        <v>12.99</v>
      </c>
      <c r="E720" s="45" t="s">
        <v>3781</v>
      </c>
      <c r="F720" s="47">
        <v>12.99</v>
      </c>
    </row>
    <row r="721" spans="1:6" ht="30.6" x14ac:dyDescent="0.5">
      <c r="A721" s="64"/>
      <c r="B721" s="61" t="s">
        <v>3782</v>
      </c>
      <c r="C721" s="45" t="s">
        <v>3741</v>
      </c>
      <c r="D721" s="62">
        <v>120.39</v>
      </c>
      <c r="E721" s="45" t="s">
        <v>3783</v>
      </c>
      <c r="F721" s="47">
        <v>120.39</v>
      </c>
    </row>
    <row r="722" spans="1:6" ht="71.400000000000006" x14ac:dyDescent="0.5">
      <c r="A722" s="64"/>
      <c r="B722" s="61" t="s">
        <v>3820</v>
      </c>
      <c r="C722" s="45" t="s">
        <v>3741</v>
      </c>
      <c r="D722" s="62">
        <v>12.95</v>
      </c>
      <c r="E722" s="45" t="s">
        <v>3821</v>
      </c>
      <c r="F722" s="47">
        <v>12.95</v>
      </c>
    </row>
    <row r="723" spans="1:6" ht="40.799999999999997" x14ac:dyDescent="0.5">
      <c r="A723" s="64" t="s">
        <v>391</v>
      </c>
      <c r="B723" s="61" t="s">
        <v>4293</v>
      </c>
      <c r="C723" s="45" t="s">
        <v>3865</v>
      </c>
      <c r="D723" s="62">
        <v>18</v>
      </c>
      <c r="E723" s="45" t="s">
        <v>4294</v>
      </c>
      <c r="F723" s="47">
        <v>18</v>
      </c>
    </row>
    <row r="724" spans="1:6" ht="30.6" x14ac:dyDescent="0.5">
      <c r="A724" s="64"/>
      <c r="B724" s="61" t="s">
        <v>3797</v>
      </c>
      <c r="C724" s="45" t="s">
        <v>3732</v>
      </c>
      <c r="D724" s="62">
        <v>31.99</v>
      </c>
      <c r="E724" s="45" t="s">
        <v>3798</v>
      </c>
      <c r="F724" s="47">
        <v>31.99</v>
      </c>
    </row>
    <row r="725" spans="1:6" ht="61.2" x14ac:dyDescent="0.5">
      <c r="A725" s="45" t="s">
        <v>409</v>
      </c>
      <c r="B725" s="61" t="s">
        <v>3794</v>
      </c>
      <c r="C725" s="45" t="s">
        <v>3732</v>
      </c>
      <c r="D725" s="62">
        <v>10.5</v>
      </c>
      <c r="E725" s="45" t="s">
        <v>3795</v>
      </c>
      <c r="F725" s="47">
        <v>10.5</v>
      </c>
    </row>
    <row r="726" spans="1:6" ht="51" x14ac:dyDescent="0.5">
      <c r="A726" s="45" t="s">
        <v>468</v>
      </c>
      <c r="B726" s="61" t="s">
        <v>3785</v>
      </c>
      <c r="C726" s="45" t="s">
        <v>3732</v>
      </c>
      <c r="D726" s="62">
        <v>8</v>
      </c>
      <c r="E726" s="45" t="s">
        <v>3786</v>
      </c>
      <c r="F726" s="47">
        <v>8</v>
      </c>
    </row>
    <row r="727" spans="1:6" x14ac:dyDescent="0.5">
      <c r="A727" s="48" t="s">
        <v>254</v>
      </c>
      <c r="B727" s="48"/>
      <c r="C727" s="48"/>
      <c r="D727" s="48"/>
      <c r="E727" s="48"/>
      <c r="F727" s="49">
        <v>5746.0499999999802</v>
      </c>
    </row>
  </sheetData>
  <mergeCells count="84">
    <mergeCell ref="A3:F3"/>
    <mergeCell ref="A4:F4"/>
    <mergeCell ref="A13:F13"/>
    <mergeCell ref="A14:F14"/>
    <mergeCell ref="A22:F22"/>
    <mergeCell ref="A23:F23"/>
    <mergeCell ref="A42:F42"/>
    <mergeCell ref="A43:F43"/>
    <mergeCell ref="A46:A51"/>
    <mergeCell ref="A31:F31"/>
    <mergeCell ref="A32:F32"/>
    <mergeCell ref="A35:A37"/>
    <mergeCell ref="A74:F74"/>
    <mergeCell ref="A75:F75"/>
    <mergeCell ref="A83:F83"/>
    <mergeCell ref="A84:F84"/>
    <mergeCell ref="A92:F92"/>
    <mergeCell ref="A56:F56"/>
    <mergeCell ref="A57:F57"/>
    <mergeCell ref="A60:A69"/>
    <mergeCell ref="A120:F120"/>
    <mergeCell ref="A128:F128"/>
    <mergeCell ref="A129:F129"/>
    <mergeCell ref="A132:A133"/>
    <mergeCell ref="A93:F93"/>
    <mergeCell ref="A101:F101"/>
    <mergeCell ref="A102:F102"/>
    <mergeCell ref="A110:F110"/>
    <mergeCell ref="A111:F111"/>
    <mergeCell ref="A119:F119"/>
    <mergeCell ref="A153:F153"/>
    <mergeCell ref="A154:F154"/>
    <mergeCell ref="A163:F163"/>
    <mergeCell ref="A164:F164"/>
    <mergeCell ref="A172:F172"/>
    <mergeCell ref="A173:F173"/>
    <mergeCell ref="A138:F138"/>
    <mergeCell ref="A139:F139"/>
    <mergeCell ref="A143:A148"/>
    <mergeCell ref="A203:F203"/>
    <mergeCell ref="A204:F204"/>
    <mergeCell ref="A208:A210"/>
    <mergeCell ref="A181:F181"/>
    <mergeCell ref="A182:F182"/>
    <mergeCell ref="A185:A198"/>
    <mergeCell ref="A212:A214"/>
    <mergeCell ref="A216:A217"/>
    <mergeCell ref="A219:A233"/>
    <mergeCell ref="A234:A242"/>
    <mergeCell ref="A243:A255"/>
    <mergeCell ref="A266:A270"/>
    <mergeCell ref="A256:A257"/>
    <mergeCell ref="A258:A261"/>
    <mergeCell ref="A262:A265"/>
    <mergeCell ref="A272:A313"/>
    <mergeCell ref="A314:A315"/>
    <mergeCell ref="A316:A329"/>
    <mergeCell ref="A330:A418"/>
    <mergeCell ref="A419:A422"/>
    <mergeCell ref="A429:F429"/>
    <mergeCell ref="A430:F430"/>
    <mergeCell ref="A438:F438"/>
    <mergeCell ref="A439:F439"/>
    <mergeCell ref="A447:F447"/>
    <mergeCell ref="A448:F448"/>
    <mergeCell ref="A452:A454"/>
    <mergeCell ref="A462:A463"/>
    <mergeCell ref="A464:A465"/>
    <mergeCell ref="A457:A459"/>
    <mergeCell ref="A460:A461"/>
    <mergeCell ref="A466:A480"/>
    <mergeCell ref="A481:A489"/>
    <mergeCell ref="A491:A503"/>
    <mergeCell ref="A514:A518"/>
    <mergeCell ref="A504:A505"/>
    <mergeCell ref="A506:A509"/>
    <mergeCell ref="A510:A513"/>
    <mergeCell ref="A520:A561"/>
    <mergeCell ref="A563:A564"/>
    <mergeCell ref="A565:A578"/>
    <mergeCell ref="A580:A668"/>
    <mergeCell ref="A670:A673"/>
    <mergeCell ref="A676:A722"/>
    <mergeCell ref="A723:A72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7043"/>
  </sheetPr>
  <dimension ref="A1:F1089"/>
  <sheetViews>
    <sheetView workbookViewId="0">
      <selection activeCell="J1" sqref="J1"/>
    </sheetView>
  </sheetViews>
  <sheetFormatPr defaultRowHeight="18" x14ac:dyDescent="0.5"/>
  <cols>
    <col min="6" max="6" width="11" bestFit="1" customWidth="1"/>
  </cols>
  <sheetData>
    <row r="1" spans="1:6" ht="22.2" x14ac:dyDescent="0.5">
      <c r="A1" s="42" t="s">
        <v>6</v>
      </c>
    </row>
    <row r="3" spans="1:6" ht="10.5" customHeight="1" x14ac:dyDescent="0.5">
      <c r="A3" s="66" t="s">
        <v>225</v>
      </c>
      <c r="B3" s="66"/>
      <c r="C3" s="66"/>
      <c r="D3" s="66"/>
      <c r="E3" s="66"/>
      <c r="F3" s="66"/>
    </row>
    <row r="4" spans="1:6" ht="10.5" customHeight="1" x14ac:dyDescent="0.5">
      <c r="A4" s="65" t="s">
        <v>226</v>
      </c>
      <c r="B4" s="65"/>
      <c r="C4" s="65"/>
      <c r="D4" s="65"/>
      <c r="E4" s="65"/>
      <c r="F4" s="65"/>
    </row>
    <row r="6" spans="1:6" ht="34.200000000000003" x14ac:dyDescent="0.5">
      <c r="A6" s="43" t="s">
        <v>2793</v>
      </c>
      <c r="B6" s="43" t="s">
        <v>229</v>
      </c>
      <c r="C6" s="43" t="s">
        <v>232</v>
      </c>
      <c r="D6" s="43" t="s">
        <v>231</v>
      </c>
      <c r="E6" s="43" t="s">
        <v>4303</v>
      </c>
      <c r="F6" s="44" t="s">
        <v>234</v>
      </c>
    </row>
    <row r="7" spans="1:6" ht="51" x14ac:dyDescent="0.5">
      <c r="A7" s="45" t="s">
        <v>490</v>
      </c>
      <c r="B7" s="45" t="s">
        <v>1280</v>
      </c>
      <c r="C7" s="46">
        <v>17</v>
      </c>
      <c r="D7" s="45" t="s">
        <v>262</v>
      </c>
      <c r="E7" s="63">
        <v>45142</v>
      </c>
      <c r="F7" s="47">
        <v>17</v>
      </c>
    </row>
    <row r="8" spans="1:6" ht="30.6" x14ac:dyDescent="0.5">
      <c r="A8" s="45" t="s">
        <v>250</v>
      </c>
      <c r="B8" s="45" t="s">
        <v>4304</v>
      </c>
      <c r="C8" s="46">
        <v>15</v>
      </c>
      <c r="D8" s="45" t="s">
        <v>253</v>
      </c>
      <c r="E8" s="63">
        <v>45138</v>
      </c>
      <c r="F8" s="47">
        <v>15</v>
      </c>
    </row>
    <row r="9" spans="1:6" x14ac:dyDescent="0.5">
      <c r="A9" s="48" t="s">
        <v>254</v>
      </c>
      <c r="B9" s="48"/>
      <c r="C9" s="48"/>
      <c r="D9" s="48"/>
      <c r="E9" s="48"/>
      <c r="F9" s="49">
        <v>32</v>
      </c>
    </row>
    <row r="13" spans="1:6" ht="10.5" customHeight="1" x14ac:dyDescent="0.5">
      <c r="A13" s="66" t="s">
        <v>225</v>
      </c>
      <c r="B13" s="66"/>
      <c r="C13" s="66"/>
      <c r="D13" s="66"/>
      <c r="E13" s="66"/>
      <c r="F13" s="66"/>
    </row>
    <row r="14" spans="1:6" ht="10.5" customHeight="1" x14ac:dyDescent="0.5">
      <c r="A14" s="65" t="s">
        <v>255</v>
      </c>
      <c r="B14" s="65"/>
      <c r="C14" s="65"/>
      <c r="D14" s="65"/>
      <c r="E14" s="65"/>
      <c r="F14" s="65"/>
    </row>
    <row r="16" spans="1:6" ht="34.200000000000003" x14ac:dyDescent="0.5">
      <c r="A16" s="43" t="s">
        <v>2793</v>
      </c>
      <c r="B16" s="43" t="s">
        <v>229</v>
      </c>
      <c r="C16" s="43" t="s">
        <v>232</v>
      </c>
      <c r="D16" s="43" t="s">
        <v>231</v>
      </c>
      <c r="E16" s="43" t="s">
        <v>4303</v>
      </c>
      <c r="F16" s="44" t="s">
        <v>234</v>
      </c>
    </row>
    <row r="17" spans="1:6" ht="40.799999999999997" x14ac:dyDescent="0.5">
      <c r="A17" s="45" t="s">
        <v>790</v>
      </c>
      <c r="B17" s="45" t="s">
        <v>1280</v>
      </c>
      <c r="C17" s="46">
        <v>12</v>
      </c>
      <c r="D17" s="45" t="s">
        <v>341</v>
      </c>
      <c r="E17" s="63">
        <v>45160</v>
      </c>
      <c r="F17" s="47">
        <v>12</v>
      </c>
    </row>
    <row r="18" spans="1:6" ht="20.399999999999999" x14ac:dyDescent="0.5">
      <c r="A18" s="64" t="s">
        <v>313</v>
      </c>
      <c r="B18" s="45" t="s">
        <v>4305</v>
      </c>
      <c r="C18" s="46">
        <v>18.989999999999998</v>
      </c>
      <c r="D18" s="45" t="s">
        <v>253</v>
      </c>
      <c r="E18" s="63">
        <v>45162</v>
      </c>
      <c r="F18" s="47">
        <v>18.989999999999998</v>
      </c>
    </row>
    <row r="19" spans="1:6" ht="20.399999999999999" x14ac:dyDescent="0.5">
      <c r="A19" s="64"/>
      <c r="B19" s="45" t="s">
        <v>1280</v>
      </c>
      <c r="C19" s="46">
        <v>10</v>
      </c>
      <c r="D19" s="45" t="s">
        <v>262</v>
      </c>
      <c r="E19" s="63">
        <v>45178</v>
      </c>
      <c r="F19" s="47">
        <v>10</v>
      </c>
    </row>
    <row r="20" spans="1:6" x14ac:dyDescent="0.5">
      <c r="A20" s="48" t="s">
        <v>254</v>
      </c>
      <c r="B20" s="48"/>
      <c r="C20" s="48"/>
      <c r="D20" s="48"/>
      <c r="E20" s="48"/>
      <c r="F20" s="49">
        <v>40.99</v>
      </c>
    </row>
    <row r="24" spans="1:6" ht="10.5" customHeight="1" x14ac:dyDescent="0.5">
      <c r="A24" s="66" t="s">
        <v>225</v>
      </c>
      <c r="B24" s="66"/>
      <c r="C24" s="66"/>
      <c r="D24" s="66"/>
      <c r="E24" s="66"/>
      <c r="F24" s="66"/>
    </row>
    <row r="25" spans="1:6" ht="10.5" customHeight="1" x14ac:dyDescent="0.5">
      <c r="A25" s="65" t="s">
        <v>281</v>
      </c>
      <c r="B25" s="65"/>
      <c r="C25" s="65"/>
      <c r="D25" s="65"/>
      <c r="E25" s="65"/>
      <c r="F25" s="65"/>
    </row>
    <row r="27" spans="1:6" ht="34.200000000000003" x14ac:dyDescent="0.5">
      <c r="A27" s="43" t="s">
        <v>2793</v>
      </c>
      <c r="B27" s="43" t="s">
        <v>229</v>
      </c>
      <c r="C27" s="43" t="s">
        <v>232</v>
      </c>
      <c r="D27" s="43" t="s">
        <v>231</v>
      </c>
      <c r="E27" s="43" t="s">
        <v>4303</v>
      </c>
      <c r="F27" s="44" t="s">
        <v>234</v>
      </c>
    </row>
    <row r="28" spans="1:6" ht="40.799999999999997" x14ac:dyDescent="0.5">
      <c r="A28" s="45" t="s">
        <v>300</v>
      </c>
      <c r="B28" s="45" t="s">
        <v>4306</v>
      </c>
      <c r="C28" s="46">
        <v>10.16</v>
      </c>
      <c r="D28" s="45" t="s">
        <v>341</v>
      </c>
      <c r="E28" s="63">
        <v>45176</v>
      </c>
      <c r="F28" s="47">
        <v>10.16</v>
      </c>
    </row>
    <row r="29" spans="1:6" x14ac:dyDescent="0.5">
      <c r="A29" s="48" t="s">
        <v>254</v>
      </c>
      <c r="B29" s="48"/>
      <c r="C29" s="48"/>
      <c r="D29" s="48"/>
      <c r="E29" s="48"/>
      <c r="F29" s="49">
        <v>10.16</v>
      </c>
    </row>
    <row r="33" spans="1:6" ht="10.5" customHeight="1" x14ac:dyDescent="0.5">
      <c r="A33" s="66" t="s">
        <v>225</v>
      </c>
      <c r="B33" s="66"/>
      <c r="C33" s="66"/>
      <c r="D33" s="66"/>
      <c r="E33" s="66"/>
      <c r="F33" s="66"/>
    </row>
    <row r="34" spans="1:6" ht="10.5" customHeight="1" x14ac:dyDescent="0.5">
      <c r="A34" s="65" t="s">
        <v>4371</v>
      </c>
      <c r="B34" s="65"/>
      <c r="C34" s="65"/>
      <c r="D34" s="65"/>
      <c r="E34" s="65"/>
      <c r="F34" s="65"/>
    </row>
    <row r="36" spans="1:6" ht="34.200000000000003" x14ac:dyDescent="0.5">
      <c r="A36" s="43" t="s">
        <v>2793</v>
      </c>
      <c r="B36" s="43" t="s">
        <v>229</v>
      </c>
      <c r="C36" s="43" t="s">
        <v>232</v>
      </c>
      <c r="D36" s="43" t="s">
        <v>231</v>
      </c>
      <c r="E36" s="43" t="s">
        <v>4303</v>
      </c>
      <c r="F36" s="44" t="s">
        <v>234</v>
      </c>
    </row>
    <row r="37" spans="1:6" ht="51" x14ac:dyDescent="0.5">
      <c r="A37" s="45" t="s">
        <v>528</v>
      </c>
      <c r="B37" s="45" t="s">
        <v>4305</v>
      </c>
      <c r="C37" s="46">
        <v>14</v>
      </c>
      <c r="D37" s="45" t="s">
        <v>4307</v>
      </c>
      <c r="E37" s="63">
        <v>45197</v>
      </c>
      <c r="F37" s="47">
        <v>14</v>
      </c>
    </row>
    <row r="38" spans="1:6" x14ac:dyDescent="0.5">
      <c r="A38" s="48" t="s">
        <v>254</v>
      </c>
      <c r="B38" s="48"/>
      <c r="C38" s="48"/>
      <c r="D38" s="48"/>
      <c r="E38" s="48"/>
      <c r="F38" s="49">
        <v>14</v>
      </c>
    </row>
    <row r="42" spans="1:6" ht="10.5" customHeight="1" x14ac:dyDescent="0.5">
      <c r="A42" s="66" t="s">
        <v>225</v>
      </c>
      <c r="B42" s="66"/>
      <c r="C42" s="66"/>
      <c r="D42" s="66"/>
      <c r="E42" s="66"/>
      <c r="F42" s="66"/>
    </row>
    <row r="43" spans="1:6" ht="10.5" customHeight="1" x14ac:dyDescent="0.5">
      <c r="A43" s="65" t="s">
        <v>4372</v>
      </c>
      <c r="B43" s="65"/>
      <c r="C43" s="65"/>
      <c r="D43" s="65"/>
      <c r="E43" s="65"/>
      <c r="F43" s="65"/>
    </row>
    <row r="45" spans="1:6" ht="34.200000000000003" x14ac:dyDescent="0.5">
      <c r="A45" s="43" t="s">
        <v>2793</v>
      </c>
      <c r="B45" s="43" t="s">
        <v>229</v>
      </c>
      <c r="C45" s="43" t="s">
        <v>232</v>
      </c>
      <c r="D45" s="43" t="s">
        <v>231</v>
      </c>
      <c r="E45" s="43" t="s">
        <v>4303</v>
      </c>
      <c r="F45" s="44" t="s">
        <v>234</v>
      </c>
    </row>
    <row r="46" spans="1:6" ht="30.6" x14ac:dyDescent="0.5">
      <c r="A46" s="45" t="s">
        <v>282</v>
      </c>
      <c r="B46" s="45" t="s">
        <v>1280</v>
      </c>
      <c r="C46" s="46">
        <v>9</v>
      </c>
      <c r="D46" s="45" t="s">
        <v>4308</v>
      </c>
      <c r="E46" s="63">
        <v>45148</v>
      </c>
      <c r="F46" s="47">
        <v>9</v>
      </c>
    </row>
    <row r="47" spans="1:6" x14ac:dyDescent="0.5">
      <c r="A47" s="48" t="s">
        <v>254</v>
      </c>
      <c r="B47" s="48"/>
      <c r="C47" s="48"/>
      <c r="D47" s="48"/>
      <c r="E47" s="48"/>
      <c r="F47" s="49">
        <v>9</v>
      </c>
    </row>
    <row r="51" spans="1:6" ht="10.5" customHeight="1" x14ac:dyDescent="0.5">
      <c r="A51" s="66" t="s">
        <v>225</v>
      </c>
      <c r="B51" s="66"/>
      <c r="C51" s="66"/>
      <c r="D51" s="66"/>
      <c r="E51" s="66"/>
      <c r="F51" s="66"/>
    </row>
    <row r="52" spans="1:6" ht="10.5" customHeight="1" x14ac:dyDescent="0.5">
      <c r="A52" s="65" t="s">
        <v>4373</v>
      </c>
      <c r="B52" s="65"/>
      <c r="C52" s="65"/>
      <c r="D52" s="65"/>
      <c r="E52" s="65"/>
      <c r="F52" s="65"/>
    </row>
    <row r="54" spans="1:6" ht="34.200000000000003" x14ac:dyDescent="0.5">
      <c r="A54" s="43" t="s">
        <v>2793</v>
      </c>
      <c r="B54" s="43" t="s">
        <v>229</v>
      </c>
      <c r="C54" s="43" t="s">
        <v>232</v>
      </c>
      <c r="D54" s="43" t="s">
        <v>231</v>
      </c>
      <c r="E54" s="43" t="s">
        <v>4303</v>
      </c>
      <c r="F54" s="44" t="s">
        <v>234</v>
      </c>
    </row>
    <row r="55" spans="1:6" x14ac:dyDescent="0.5">
      <c r="A55" s="64" t="s">
        <v>417</v>
      </c>
      <c r="B55" s="64" t="s">
        <v>1280</v>
      </c>
      <c r="C55" s="46">
        <v>4</v>
      </c>
      <c r="D55" s="45" t="s">
        <v>341</v>
      </c>
      <c r="E55" s="63">
        <v>45154</v>
      </c>
      <c r="F55" s="47">
        <v>4</v>
      </c>
    </row>
    <row r="56" spans="1:6" x14ac:dyDescent="0.5">
      <c r="A56" s="64"/>
      <c r="B56" s="64"/>
      <c r="C56" s="46">
        <v>14.95</v>
      </c>
      <c r="D56" s="45" t="s">
        <v>341</v>
      </c>
      <c r="E56" s="63">
        <v>45154</v>
      </c>
      <c r="F56" s="47">
        <v>14.95</v>
      </c>
    </row>
    <row r="57" spans="1:6" x14ac:dyDescent="0.5">
      <c r="A57" s="48" t="s">
        <v>254</v>
      </c>
      <c r="B57" s="48"/>
      <c r="C57" s="48"/>
      <c r="D57" s="48"/>
      <c r="E57" s="48"/>
      <c r="F57" s="49">
        <v>18.95</v>
      </c>
    </row>
    <row r="61" spans="1:6" ht="10.5" customHeight="1" x14ac:dyDescent="0.5">
      <c r="A61" s="66" t="s">
        <v>225</v>
      </c>
      <c r="B61" s="66"/>
      <c r="C61" s="66"/>
      <c r="D61" s="66"/>
      <c r="E61" s="66"/>
      <c r="F61" s="66"/>
    </row>
    <row r="62" spans="1:6" ht="10.5" customHeight="1" x14ac:dyDescent="0.5">
      <c r="A62" s="65" t="s">
        <v>319</v>
      </c>
      <c r="B62" s="65"/>
      <c r="C62" s="65"/>
      <c r="D62" s="65"/>
      <c r="E62" s="65"/>
      <c r="F62" s="65"/>
    </row>
    <row r="64" spans="1:6" ht="34.200000000000003" x14ac:dyDescent="0.5">
      <c r="A64" s="43" t="s">
        <v>2793</v>
      </c>
      <c r="B64" s="43" t="s">
        <v>229</v>
      </c>
      <c r="C64" s="43" t="s">
        <v>232</v>
      </c>
      <c r="D64" s="43" t="s">
        <v>231</v>
      </c>
      <c r="E64" s="43" t="s">
        <v>4303</v>
      </c>
      <c r="F64" s="44" t="s">
        <v>234</v>
      </c>
    </row>
    <row r="65" spans="1:6" ht="30.6" x14ac:dyDescent="0.5">
      <c r="A65" s="45" t="s">
        <v>495</v>
      </c>
      <c r="B65" s="45" t="s">
        <v>4309</v>
      </c>
      <c r="C65" s="46">
        <v>0.5</v>
      </c>
      <c r="D65" s="45" t="s">
        <v>262</v>
      </c>
      <c r="E65" s="63">
        <v>45195</v>
      </c>
      <c r="F65" s="47">
        <v>0.5</v>
      </c>
    </row>
    <row r="66" spans="1:6" x14ac:dyDescent="0.5">
      <c r="A66" s="64" t="s">
        <v>816</v>
      </c>
      <c r="B66" s="45" t="s">
        <v>4309</v>
      </c>
      <c r="C66" s="46">
        <v>9</v>
      </c>
      <c r="D66" s="45" t="s">
        <v>323</v>
      </c>
      <c r="E66" s="63">
        <v>45113</v>
      </c>
      <c r="F66" s="47">
        <v>9</v>
      </c>
    </row>
    <row r="67" spans="1:6" x14ac:dyDescent="0.5">
      <c r="A67" s="64"/>
      <c r="B67" s="45" t="s">
        <v>4310</v>
      </c>
      <c r="C67" s="46">
        <v>54</v>
      </c>
      <c r="D67" s="45" t="s">
        <v>323</v>
      </c>
      <c r="E67" s="63">
        <v>45113</v>
      </c>
      <c r="F67" s="47">
        <v>54</v>
      </c>
    </row>
    <row r="68" spans="1:6" x14ac:dyDescent="0.5">
      <c r="A68" s="48" t="s">
        <v>254</v>
      </c>
      <c r="B68" s="48"/>
      <c r="C68" s="48"/>
      <c r="D68" s="48"/>
      <c r="E68" s="48"/>
      <c r="F68" s="49">
        <v>63.5</v>
      </c>
    </row>
    <row r="72" spans="1:6" ht="10.5" customHeight="1" x14ac:dyDescent="0.5">
      <c r="A72" s="66" t="s">
        <v>225</v>
      </c>
      <c r="B72" s="66"/>
      <c r="C72" s="66"/>
      <c r="D72" s="66"/>
      <c r="E72" s="66"/>
      <c r="F72" s="66"/>
    </row>
    <row r="73" spans="1:6" ht="10.5" customHeight="1" x14ac:dyDescent="0.5">
      <c r="A73" s="65" t="s">
        <v>324</v>
      </c>
      <c r="B73" s="65"/>
      <c r="C73" s="65"/>
      <c r="D73" s="65"/>
      <c r="E73" s="65"/>
      <c r="F73" s="65"/>
    </row>
    <row r="75" spans="1:6" ht="34.200000000000003" x14ac:dyDescent="0.5">
      <c r="A75" s="43" t="s">
        <v>2793</v>
      </c>
      <c r="B75" s="43" t="s">
        <v>229</v>
      </c>
      <c r="C75" s="43" t="s">
        <v>232</v>
      </c>
      <c r="D75" s="43" t="s">
        <v>231</v>
      </c>
      <c r="E75" s="43" t="s">
        <v>4303</v>
      </c>
      <c r="F75" s="44" t="s">
        <v>234</v>
      </c>
    </row>
    <row r="76" spans="1:6" ht="40.799999999999997" x14ac:dyDescent="0.5">
      <c r="A76" s="45" t="s">
        <v>344</v>
      </c>
      <c r="B76" s="45" t="s">
        <v>1280</v>
      </c>
      <c r="C76" s="46">
        <v>23</v>
      </c>
      <c r="D76" s="45" t="s">
        <v>4308</v>
      </c>
      <c r="E76" s="63">
        <v>45154</v>
      </c>
      <c r="F76" s="47">
        <v>23</v>
      </c>
    </row>
    <row r="77" spans="1:6" x14ac:dyDescent="0.5">
      <c r="A77" s="48" t="s">
        <v>254</v>
      </c>
      <c r="B77" s="48"/>
      <c r="C77" s="48"/>
      <c r="D77" s="48"/>
      <c r="E77" s="48"/>
      <c r="F77" s="49">
        <v>23</v>
      </c>
    </row>
    <row r="81" spans="1:6" ht="10.5" customHeight="1" x14ac:dyDescent="0.5">
      <c r="A81" s="66" t="s">
        <v>225</v>
      </c>
      <c r="B81" s="66"/>
      <c r="C81" s="66"/>
      <c r="D81" s="66"/>
      <c r="E81" s="66"/>
      <c r="F81" s="66"/>
    </row>
    <row r="82" spans="1:6" ht="10.5" customHeight="1" x14ac:dyDescent="0.5">
      <c r="A82" s="65" t="s">
        <v>334</v>
      </c>
      <c r="B82" s="65"/>
      <c r="C82" s="65"/>
      <c r="D82" s="65"/>
      <c r="E82" s="65"/>
      <c r="F82" s="65"/>
    </row>
    <row r="84" spans="1:6" ht="34.200000000000003" x14ac:dyDescent="0.5">
      <c r="A84" s="43" t="s">
        <v>2793</v>
      </c>
      <c r="B84" s="43" t="s">
        <v>229</v>
      </c>
      <c r="C84" s="43" t="s">
        <v>232</v>
      </c>
      <c r="D84" s="43" t="s">
        <v>231</v>
      </c>
      <c r="E84" s="43" t="s">
        <v>4303</v>
      </c>
      <c r="F84" s="44" t="s">
        <v>234</v>
      </c>
    </row>
    <row r="85" spans="1:6" ht="51" x14ac:dyDescent="0.5">
      <c r="A85" s="45" t="s">
        <v>2801</v>
      </c>
      <c r="B85" s="45" t="s">
        <v>1280</v>
      </c>
      <c r="C85" s="46">
        <v>5</v>
      </c>
      <c r="D85" s="45" t="s">
        <v>262</v>
      </c>
      <c r="E85" s="63">
        <v>45190</v>
      </c>
      <c r="F85" s="47">
        <v>5</v>
      </c>
    </row>
    <row r="86" spans="1:6" x14ac:dyDescent="0.5">
      <c r="A86" s="48" t="s">
        <v>254</v>
      </c>
      <c r="B86" s="48"/>
      <c r="C86" s="48"/>
      <c r="D86" s="48"/>
      <c r="E86" s="48"/>
      <c r="F86" s="49">
        <v>5</v>
      </c>
    </row>
    <row r="90" spans="1:6" ht="10.5" customHeight="1" x14ac:dyDescent="0.5">
      <c r="A90" s="66" t="s">
        <v>225</v>
      </c>
      <c r="B90" s="66"/>
      <c r="C90" s="66"/>
      <c r="D90" s="66"/>
      <c r="E90" s="66"/>
      <c r="F90" s="66"/>
    </row>
    <row r="91" spans="1:6" ht="10.5" customHeight="1" x14ac:dyDescent="0.5">
      <c r="A91" s="65" t="s">
        <v>337</v>
      </c>
      <c r="B91" s="65"/>
      <c r="C91" s="65"/>
      <c r="D91" s="65"/>
      <c r="E91" s="65"/>
      <c r="F91" s="65"/>
    </row>
    <row r="93" spans="1:6" ht="34.200000000000003" x14ac:dyDescent="0.5">
      <c r="A93" s="43" t="s">
        <v>2793</v>
      </c>
      <c r="B93" s="43" t="s">
        <v>229</v>
      </c>
      <c r="C93" s="43" t="s">
        <v>232</v>
      </c>
      <c r="D93" s="43" t="s">
        <v>231</v>
      </c>
      <c r="E93" s="43" t="s">
        <v>4303</v>
      </c>
      <c r="F93" s="44" t="s">
        <v>234</v>
      </c>
    </row>
    <row r="94" spans="1:6" x14ac:dyDescent="0.5">
      <c r="A94" s="64" t="s">
        <v>338</v>
      </c>
      <c r="B94" s="64" t="s">
        <v>1280</v>
      </c>
      <c r="C94" s="46">
        <v>19.989999999999998</v>
      </c>
      <c r="D94" s="45" t="s">
        <v>341</v>
      </c>
      <c r="E94" s="63">
        <v>45185</v>
      </c>
      <c r="F94" s="47">
        <v>19.989999999999998</v>
      </c>
    </row>
    <row r="95" spans="1:6" x14ac:dyDescent="0.5">
      <c r="A95" s="64"/>
      <c r="B95" s="64"/>
      <c r="C95" s="46">
        <v>20.95</v>
      </c>
      <c r="D95" s="45" t="s">
        <v>341</v>
      </c>
      <c r="E95" s="63">
        <v>45185</v>
      </c>
      <c r="F95" s="47">
        <v>20.95</v>
      </c>
    </row>
    <row r="96" spans="1:6" ht="40.799999999999997" x14ac:dyDescent="0.5">
      <c r="A96" s="45" t="s">
        <v>443</v>
      </c>
      <c r="B96" s="45" t="s">
        <v>1280</v>
      </c>
      <c r="C96" s="46">
        <v>6.99</v>
      </c>
      <c r="D96" s="45" t="s">
        <v>2987</v>
      </c>
      <c r="E96" s="63">
        <v>45167</v>
      </c>
      <c r="F96" s="47">
        <v>6.99</v>
      </c>
    </row>
    <row r="97" spans="1:6" ht="40.799999999999997" x14ac:dyDescent="0.5">
      <c r="A97" s="45" t="s">
        <v>521</v>
      </c>
      <c r="B97" s="45" t="s">
        <v>1280</v>
      </c>
      <c r="C97" s="46">
        <v>17</v>
      </c>
      <c r="D97" s="45" t="s">
        <v>341</v>
      </c>
      <c r="E97" s="63">
        <v>45185</v>
      </c>
      <c r="F97" s="47">
        <v>17</v>
      </c>
    </row>
    <row r="98" spans="1:6" x14ac:dyDescent="0.5">
      <c r="A98" s="48" t="s">
        <v>254</v>
      </c>
      <c r="B98" s="48"/>
      <c r="C98" s="48"/>
      <c r="D98" s="48"/>
      <c r="E98" s="48"/>
      <c r="F98" s="49">
        <v>64.930000000000007</v>
      </c>
    </row>
    <row r="102" spans="1:6" ht="10.5" customHeight="1" x14ac:dyDescent="0.5">
      <c r="A102" s="66" t="s">
        <v>225</v>
      </c>
      <c r="B102" s="66"/>
      <c r="C102" s="66"/>
      <c r="D102" s="66"/>
      <c r="E102" s="66"/>
      <c r="F102" s="66"/>
    </row>
    <row r="103" spans="1:6" ht="10.5" customHeight="1" x14ac:dyDescent="0.5">
      <c r="A103" s="65" t="s">
        <v>4374</v>
      </c>
      <c r="B103" s="65"/>
      <c r="C103" s="65"/>
      <c r="D103" s="65"/>
      <c r="E103" s="65"/>
      <c r="F103" s="65"/>
    </row>
    <row r="105" spans="1:6" ht="34.200000000000003" x14ac:dyDescent="0.5">
      <c r="A105" s="43" t="s">
        <v>2793</v>
      </c>
      <c r="B105" s="43" t="s">
        <v>229</v>
      </c>
      <c r="C105" s="43" t="s">
        <v>232</v>
      </c>
      <c r="D105" s="43" t="s">
        <v>231</v>
      </c>
      <c r="E105" s="43" t="s">
        <v>4303</v>
      </c>
      <c r="F105" s="44" t="s">
        <v>234</v>
      </c>
    </row>
    <row r="106" spans="1:6" x14ac:dyDescent="0.5">
      <c r="A106" s="64" t="s">
        <v>2806</v>
      </c>
      <c r="B106" s="64" t="s">
        <v>1280</v>
      </c>
      <c r="C106" s="46">
        <v>13</v>
      </c>
      <c r="D106" s="45" t="s">
        <v>341</v>
      </c>
      <c r="E106" s="63">
        <v>45194</v>
      </c>
      <c r="F106" s="47">
        <v>26</v>
      </c>
    </row>
    <row r="107" spans="1:6" x14ac:dyDescent="0.5">
      <c r="A107" s="64"/>
      <c r="B107" s="64"/>
      <c r="C107" s="46">
        <v>16</v>
      </c>
      <c r="D107" s="45" t="s">
        <v>341</v>
      </c>
      <c r="E107" s="63">
        <v>45194</v>
      </c>
      <c r="F107" s="47">
        <v>16</v>
      </c>
    </row>
    <row r="108" spans="1:6" x14ac:dyDescent="0.5">
      <c r="A108" s="64"/>
      <c r="B108" s="64"/>
      <c r="C108" s="46">
        <v>17</v>
      </c>
      <c r="D108" s="45" t="s">
        <v>341</v>
      </c>
      <c r="E108" s="63">
        <v>45194</v>
      </c>
      <c r="F108" s="47">
        <v>17</v>
      </c>
    </row>
    <row r="109" spans="1:6" x14ac:dyDescent="0.5">
      <c r="A109" s="64"/>
      <c r="B109" s="64"/>
      <c r="C109" s="46">
        <v>18</v>
      </c>
      <c r="D109" s="45" t="s">
        <v>341</v>
      </c>
      <c r="E109" s="63">
        <v>45194</v>
      </c>
      <c r="F109" s="47">
        <v>36</v>
      </c>
    </row>
    <row r="110" spans="1:6" x14ac:dyDescent="0.5">
      <c r="A110" s="64"/>
      <c r="B110" s="64"/>
      <c r="C110" s="46">
        <v>20</v>
      </c>
      <c r="D110" s="45" t="s">
        <v>341</v>
      </c>
      <c r="E110" s="63">
        <v>45194</v>
      </c>
      <c r="F110" s="47">
        <v>20</v>
      </c>
    </row>
    <row r="111" spans="1:6" x14ac:dyDescent="0.5">
      <c r="A111" s="64"/>
      <c r="B111" s="64"/>
      <c r="C111" s="46">
        <v>25</v>
      </c>
      <c r="D111" s="45" t="s">
        <v>341</v>
      </c>
      <c r="E111" s="63">
        <v>45194</v>
      </c>
      <c r="F111" s="47">
        <v>25</v>
      </c>
    </row>
    <row r="112" spans="1:6" x14ac:dyDescent="0.5">
      <c r="A112" s="48" t="s">
        <v>254</v>
      </c>
      <c r="B112" s="48"/>
      <c r="C112" s="48"/>
      <c r="D112" s="48"/>
      <c r="E112" s="48"/>
      <c r="F112" s="49">
        <v>140</v>
      </c>
    </row>
    <row r="116" spans="1:6" ht="10.5" customHeight="1" x14ac:dyDescent="0.5">
      <c r="A116" s="66" t="s">
        <v>225</v>
      </c>
      <c r="B116" s="66"/>
      <c r="C116" s="66"/>
      <c r="D116" s="66"/>
      <c r="E116" s="66"/>
      <c r="F116" s="66"/>
    </row>
    <row r="117" spans="1:6" ht="10.5" customHeight="1" x14ac:dyDescent="0.5">
      <c r="A117" s="65" t="s">
        <v>4375</v>
      </c>
      <c r="B117" s="65"/>
      <c r="C117" s="65"/>
      <c r="D117" s="65"/>
      <c r="E117" s="65"/>
      <c r="F117" s="65"/>
    </row>
    <row r="119" spans="1:6" ht="34.200000000000003" x14ac:dyDescent="0.5">
      <c r="A119" s="43" t="s">
        <v>2793</v>
      </c>
      <c r="B119" s="43" t="s">
        <v>229</v>
      </c>
      <c r="C119" s="43" t="s">
        <v>232</v>
      </c>
      <c r="D119" s="43" t="s">
        <v>231</v>
      </c>
      <c r="E119" s="43" t="s">
        <v>4303</v>
      </c>
      <c r="F119" s="44" t="s">
        <v>234</v>
      </c>
    </row>
    <row r="120" spans="1:6" ht="30.6" x14ac:dyDescent="0.5">
      <c r="A120" s="45" t="s">
        <v>512</v>
      </c>
      <c r="B120" s="45" t="s">
        <v>4305</v>
      </c>
      <c r="C120" s="46">
        <v>16</v>
      </c>
      <c r="D120" s="45" t="s">
        <v>262</v>
      </c>
      <c r="E120" s="63">
        <v>45169</v>
      </c>
      <c r="F120" s="47">
        <v>16</v>
      </c>
    </row>
    <row r="121" spans="1:6" x14ac:dyDescent="0.5">
      <c r="A121" s="48" t="s">
        <v>254</v>
      </c>
      <c r="B121" s="48"/>
      <c r="C121" s="48"/>
      <c r="D121" s="48"/>
      <c r="E121" s="48"/>
      <c r="F121" s="49">
        <v>16</v>
      </c>
    </row>
    <row r="125" spans="1:6" ht="10.5" customHeight="1" x14ac:dyDescent="0.5">
      <c r="A125" s="66" t="s">
        <v>225</v>
      </c>
      <c r="B125" s="66"/>
      <c r="C125" s="66"/>
      <c r="D125" s="66"/>
      <c r="E125" s="66"/>
      <c r="F125" s="66"/>
    </row>
    <row r="126" spans="1:6" ht="10.5" customHeight="1" x14ac:dyDescent="0.5">
      <c r="A126" s="65" t="s">
        <v>347</v>
      </c>
      <c r="B126" s="65"/>
      <c r="C126" s="65"/>
      <c r="D126" s="65"/>
      <c r="E126" s="65"/>
      <c r="F126" s="65"/>
    </row>
    <row r="128" spans="1:6" ht="34.200000000000003" x14ac:dyDescent="0.5">
      <c r="A128" s="43" t="s">
        <v>2793</v>
      </c>
      <c r="B128" s="43" t="s">
        <v>229</v>
      </c>
      <c r="C128" s="43" t="s">
        <v>232</v>
      </c>
      <c r="D128" s="43" t="s">
        <v>231</v>
      </c>
      <c r="E128" s="43" t="s">
        <v>4303</v>
      </c>
      <c r="F128" s="44" t="s">
        <v>234</v>
      </c>
    </row>
    <row r="129" spans="1:6" x14ac:dyDescent="0.5">
      <c r="A129" s="64" t="s">
        <v>381</v>
      </c>
      <c r="B129" s="64" t="s">
        <v>4306</v>
      </c>
      <c r="C129" s="46">
        <v>8</v>
      </c>
      <c r="D129" s="45" t="s">
        <v>350</v>
      </c>
      <c r="E129" s="63">
        <v>45168</v>
      </c>
      <c r="F129" s="47">
        <v>16</v>
      </c>
    </row>
    <row r="130" spans="1:6" x14ac:dyDescent="0.5">
      <c r="A130" s="64"/>
      <c r="B130" s="64"/>
      <c r="C130" s="46">
        <v>10</v>
      </c>
      <c r="D130" s="45" t="s">
        <v>350</v>
      </c>
      <c r="E130" s="63">
        <v>45168</v>
      </c>
      <c r="F130" s="47">
        <v>40</v>
      </c>
    </row>
    <row r="131" spans="1:6" x14ac:dyDescent="0.5">
      <c r="A131" s="64"/>
      <c r="B131" s="64"/>
      <c r="C131" s="46">
        <v>20</v>
      </c>
      <c r="D131" s="45" t="s">
        <v>350</v>
      </c>
      <c r="E131" s="63">
        <v>45168</v>
      </c>
      <c r="F131" s="47">
        <v>80</v>
      </c>
    </row>
    <row r="132" spans="1:6" x14ac:dyDescent="0.5">
      <c r="A132" s="64"/>
      <c r="B132" s="64"/>
      <c r="C132" s="46">
        <v>29.95</v>
      </c>
      <c r="D132" s="45" t="s">
        <v>350</v>
      </c>
      <c r="E132" s="63">
        <v>45168</v>
      </c>
      <c r="F132" s="47">
        <v>29.95</v>
      </c>
    </row>
    <row r="133" spans="1:6" x14ac:dyDescent="0.5">
      <c r="A133" s="48" t="s">
        <v>254</v>
      </c>
      <c r="B133" s="48"/>
      <c r="C133" s="48"/>
      <c r="D133" s="48"/>
      <c r="E133" s="48"/>
      <c r="F133" s="49">
        <v>165.95</v>
      </c>
    </row>
    <row r="137" spans="1:6" ht="10.5" customHeight="1" x14ac:dyDescent="0.5">
      <c r="A137" s="66" t="s">
        <v>225</v>
      </c>
      <c r="B137" s="66"/>
      <c r="C137" s="66"/>
      <c r="D137" s="66"/>
      <c r="E137" s="66"/>
      <c r="F137" s="66"/>
    </row>
    <row r="138" spans="1:6" ht="10.5" customHeight="1" x14ac:dyDescent="0.5">
      <c r="A138" s="65" t="s">
        <v>4376</v>
      </c>
      <c r="B138" s="65"/>
      <c r="C138" s="65"/>
      <c r="D138" s="65"/>
      <c r="E138" s="65"/>
      <c r="F138" s="65"/>
    </row>
    <row r="140" spans="1:6" ht="34.200000000000003" x14ac:dyDescent="0.5">
      <c r="A140" s="43" t="s">
        <v>2793</v>
      </c>
      <c r="B140" s="43" t="s">
        <v>229</v>
      </c>
      <c r="C140" s="43" t="s">
        <v>232</v>
      </c>
      <c r="D140" s="43" t="s">
        <v>231</v>
      </c>
      <c r="E140" s="43" t="s">
        <v>4303</v>
      </c>
      <c r="F140" s="44" t="s">
        <v>234</v>
      </c>
    </row>
    <row r="141" spans="1:6" ht="40.799999999999997" x14ac:dyDescent="0.5">
      <c r="A141" s="45" t="s">
        <v>391</v>
      </c>
      <c r="B141" s="45" t="s">
        <v>4305</v>
      </c>
      <c r="C141" s="46">
        <v>29</v>
      </c>
      <c r="D141" s="45" t="s">
        <v>262</v>
      </c>
      <c r="E141" s="63">
        <v>45114</v>
      </c>
      <c r="F141" s="47">
        <v>29</v>
      </c>
    </row>
    <row r="142" spans="1:6" x14ac:dyDescent="0.5">
      <c r="A142" s="48" t="s">
        <v>254</v>
      </c>
      <c r="B142" s="48"/>
      <c r="C142" s="48"/>
      <c r="D142" s="48"/>
      <c r="E142" s="48"/>
      <c r="F142" s="49">
        <v>29</v>
      </c>
    </row>
    <row r="146" spans="1:6" ht="10.5" customHeight="1" x14ac:dyDescent="0.5">
      <c r="A146" s="66" t="s">
        <v>225</v>
      </c>
      <c r="B146" s="66"/>
      <c r="C146" s="66"/>
      <c r="D146" s="66"/>
      <c r="E146" s="66"/>
      <c r="F146" s="66"/>
    </row>
    <row r="147" spans="1:6" ht="10.5" customHeight="1" x14ac:dyDescent="0.5">
      <c r="A147" s="65" t="s">
        <v>412</v>
      </c>
      <c r="B147" s="65"/>
      <c r="C147" s="65"/>
      <c r="D147" s="65"/>
      <c r="E147" s="65"/>
      <c r="F147" s="65"/>
    </row>
    <row r="149" spans="1:6" ht="34.200000000000003" x14ac:dyDescent="0.5">
      <c r="A149" s="43" t="s">
        <v>2793</v>
      </c>
      <c r="B149" s="43" t="s">
        <v>229</v>
      </c>
      <c r="C149" s="43" t="s">
        <v>232</v>
      </c>
      <c r="D149" s="43" t="s">
        <v>231</v>
      </c>
      <c r="E149" s="43" t="s">
        <v>4303</v>
      </c>
      <c r="F149" s="44" t="s">
        <v>234</v>
      </c>
    </row>
    <row r="150" spans="1:6" ht="40.799999999999997" x14ac:dyDescent="0.5">
      <c r="A150" s="45" t="s">
        <v>426</v>
      </c>
      <c r="B150" s="45" t="s">
        <v>1280</v>
      </c>
      <c r="C150" s="46">
        <v>30</v>
      </c>
      <c r="D150" s="45" t="s">
        <v>2989</v>
      </c>
      <c r="E150" s="63">
        <v>45156</v>
      </c>
      <c r="F150" s="47">
        <v>30</v>
      </c>
    </row>
    <row r="151" spans="1:6" x14ac:dyDescent="0.5">
      <c r="A151" s="48" t="s">
        <v>254</v>
      </c>
      <c r="B151" s="48"/>
      <c r="C151" s="48"/>
      <c r="D151" s="48"/>
      <c r="E151" s="48"/>
      <c r="F151" s="49">
        <v>30</v>
      </c>
    </row>
    <row r="155" spans="1:6" ht="10.5" customHeight="1" x14ac:dyDescent="0.5">
      <c r="A155" s="66" t="s">
        <v>225</v>
      </c>
      <c r="B155" s="66"/>
      <c r="C155" s="66"/>
      <c r="D155" s="66"/>
      <c r="E155" s="66"/>
      <c r="F155" s="66"/>
    </row>
    <row r="156" spans="1:6" ht="10.5" customHeight="1" x14ac:dyDescent="0.5">
      <c r="A156" s="65" t="s">
        <v>416</v>
      </c>
      <c r="B156" s="65"/>
      <c r="C156" s="65"/>
      <c r="D156" s="65"/>
      <c r="E156" s="65"/>
      <c r="F156" s="65"/>
    </row>
    <row r="158" spans="1:6" ht="34.200000000000003" x14ac:dyDescent="0.5">
      <c r="A158" s="43" t="s">
        <v>2793</v>
      </c>
      <c r="B158" s="43" t="s">
        <v>229</v>
      </c>
      <c r="C158" s="43" t="s">
        <v>232</v>
      </c>
      <c r="D158" s="43" t="s">
        <v>231</v>
      </c>
      <c r="E158" s="43" t="s">
        <v>4303</v>
      </c>
      <c r="F158" s="44" t="s">
        <v>234</v>
      </c>
    </row>
    <row r="159" spans="1:6" ht="20.399999999999999" x14ac:dyDescent="0.5">
      <c r="A159" s="64" t="s">
        <v>508</v>
      </c>
      <c r="B159" s="64" t="s">
        <v>1280</v>
      </c>
      <c r="C159" s="46">
        <v>10</v>
      </c>
      <c r="D159" s="45" t="s">
        <v>253</v>
      </c>
      <c r="E159" s="63">
        <v>45148</v>
      </c>
      <c r="F159" s="47">
        <v>10</v>
      </c>
    </row>
    <row r="160" spans="1:6" ht="20.399999999999999" x14ac:dyDescent="0.5">
      <c r="A160" s="64"/>
      <c r="B160" s="64"/>
      <c r="C160" s="46">
        <v>10.5</v>
      </c>
      <c r="D160" s="45" t="s">
        <v>253</v>
      </c>
      <c r="E160" s="63">
        <v>45148</v>
      </c>
      <c r="F160" s="47">
        <v>10.5</v>
      </c>
    </row>
    <row r="161" spans="1:6" ht="20.399999999999999" x14ac:dyDescent="0.5">
      <c r="A161" s="64"/>
      <c r="B161" s="64"/>
      <c r="C161" s="46">
        <v>13.96</v>
      </c>
      <c r="D161" s="45" t="s">
        <v>253</v>
      </c>
      <c r="E161" s="63">
        <v>45148</v>
      </c>
      <c r="F161" s="47">
        <v>13.96</v>
      </c>
    </row>
    <row r="162" spans="1:6" ht="20.399999999999999" x14ac:dyDescent="0.5">
      <c r="A162" s="64"/>
      <c r="B162" s="64"/>
      <c r="C162" s="46">
        <v>16.5</v>
      </c>
      <c r="D162" s="45" t="s">
        <v>253</v>
      </c>
      <c r="E162" s="63">
        <v>45148</v>
      </c>
      <c r="F162" s="47">
        <v>33</v>
      </c>
    </row>
    <row r="163" spans="1:6" x14ac:dyDescent="0.5">
      <c r="A163" s="64" t="s">
        <v>409</v>
      </c>
      <c r="B163" s="64" t="s">
        <v>4304</v>
      </c>
      <c r="C163" s="46">
        <v>7.2</v>
      </c>
      <c r="D163" s="45" t="s">
        <v>341</v>
      </c>
      <c r="E163" s="63">
        <v>45138</v>
      </c>
      <c r="F163" s="47">
        <v>7.2</v>
      </c>
    </row>
    <row r="164" spans="1:6" ht="20.399999999999999" x14ac:dyDescent="0.5">
      <c r="A164" s="64"/>
      <c r="B164" s="64"/>
      <c r="C164" s="46">
        <v>10.79</v>
      </c>
      <c r="D164" s="45" t="s">
        <v>253</v>
      </c>
      <c r="E164" s="63">
        <v>45138</v>
      </c>
      <c r="F164" s="47">
        <v>10.79</v>
      </c>
    </row>
    <row r="165" spans="1:6" x14ac:dyDescent="0.5">
      <c r="A165" s="48" t="s">
        <v>254</v>
      </c>
      <c r="B165" s="48"/>
      <c r="C165" s="48"/>
      <c r="D165" s="48"/>
      <c r="E165" s="48"/>
      <c r="F165" s="49">
        <v>85.45</v>
      </c>
    </row>
    <row r="169" spans="1:6" ht="10.5" customHeight="1" x14ac:dyDescent="0.5">
      <c r="A169" s="66" t="s">
        <v>225</v>
      </c>
      <c r="B169" s="66"/>
      <c r="C169" s="66"/>
      <c r="D169" s="66"/>
      <c r="E169" s="66"/>
      <c r="F169" s="66"/>
    </row>
    <row r="170" spans="1:6" ht="10.5" customHeight="1" x14ac:dyDescent="0.5">
      <c r="A170" s="65" t="s">
        <v>475</v>
      </c>
      <c r="B170" s="65"/>
      <c r="C170" s="65"/>
      <c r="D170" s="65"/>
      <c r="E170" s="65"/>
      <c r="F170" s="65"/>
    </row>
    <row r="172" spans="1:6" ht="34.200000000000003" x14ac:dyDescent="0.5">
      <c r="A172" s="43" t="s">
        <v>2793</v>
      </c>
      <c r="B172" s="43" t="s">
        <v>229</v>
      </c>
      <c r="C172" s="43" t="s">
        <v>232</v>
      </c>
      <c r="D172" s="43" t="s">
        <v>231</v>
      </c>
      <c r="E172" s="43" t="s">
        <v>4303</v>
      </c>
      <c r="F172" s="44" t="s">
        <v>234</v>
      </c>
    </row>
    <row r="173" spans="1:6" ht="30.6" x14ac:dyDescent="0.5">
      <c r="A173" s="45" t="s">
        <v>398</v>
      </c>
      <c r="B173" s="45" t="s">
        <v>1280</v>
      </c>
      <c r="C173" s="46">
        <v>8</v>
      </c>
      <c r="D173" s="45" t="s">
        <v>253</v>
      </c>
      <c r="E173" s="63">
        <v>45168</v>
      </c>
      <c r="F173" s="47">
        <v>8</v>
      </c>
    </row>
    <row r="174" spans="1:6" ht="20.399999999999999" x14ac:dyDescent="0.5">
      <c r="A174" s="64" t="s">
        <v>2798</v>
      </c>
      <c r="B174" s="45" t="s">
        <v>1280</v>
      </c>
      <c r="C174" s="46">
        <v>30</v>
      </c>
      <c r="D174" s="45" t="s">
        <v>239</v>
      </c>
      <c r="E174" s="63">
        <v>45150</v>
      </c>
      <c r="F174" s="47">
        <v>30</v>
      </c>
    </row>
    <row r="175" spans="1:6" ht="20.399999999999999" x14ac:dyDescent="0.5">
      <c r="A175" s="64"/>
      <c r="B175" s="45" t="s">
        <v>1280</v>
      </c>
      <c r="C175" s="46">
        <v>9</v>
      </c>
      <c r="D175" s="45" t="s">
        <v>262</v>
      </c>
      <c r="E175" s="63">
        <v>45167</v>
      </c>
      <c r="F175" s="47">
        <v>9</v>
      </c>
    </row>
    <row r="176" spans="1:6" x14ac:dyDescent="0.5">
      <c r="A176" s="64" t="s">
        <v>2824</v>
      </c>
      <c r="B176" s="64" t="s">
        <v>1280</v>
      </c>
      <c r="C176" s="46">
        <v>7</v>
      </c>
      <c r="D176" s="45" t="s">
        <v>262</v>
      </c>
      <c r="E176" s="63">
        <v>45147</v>
      </c>
      <c r="F176" s="47">
        <v>7</v>
      </c>
    </row>
    <row r="177" spans="1:6" x14ac:dyDescent="0.5">
      <c r="A177" s="64"/>
      <c r="B177" s="64"/>
      <c r="C177" s="46">
        <v>14</v>
      </c>
      <c r="D177" s="45" t="s">
        <v>262</v>
      </c>
      <c r="E177" s="63">
        <v>45147</v>
      </c>
      <c r="F177" s="47">
        <v>14</v>
      </c>
    </row>
    <row r="178" spans="1:6" x14ac:dyDescent="0.5">
      <c r="A178" s="48" t="s">
        <v>254</v>
      </c>
      <c r="B178" s="48"/>
      <c r="C178" s="48"/>
      <c r="D178" s="48"/>
      <c r="E178" s="48"/>
      <c r="F178" s="49">
        <v>68</v>
      </c>
    </row>
    <row r="182" spans="1:6" ht="10.5" customHeight="1" x14ac:dyDescent="0.5">
      <c r="A182" s="66" t="s">
        <v>225</v>
      </c>
      <c r="B182" s="66"/>
      <c r="C182" s="66"/>
      <c r="D182" s="66"/>
      <c r="E182" s="66"/>
      <c r="F182" s="66"/>
    </row>
    <row r="183" spans="1:6" ht="10.5" customHeight="1" x14ac:dyDescent="0.5">
      <c r="A183" s="65" t="s">
        <v>484</v>
      </c>
      <c r="B183" s="65"/>
      <c r="C183" s="65"/>
      <c r="D183" s="65"/>
      <c r="E183" s="65"/>
      <c r="F183" s="65"/>
    </row>
    <row r="185" spans="1:6" ht="34.200000000000003" x14ac:dyDescent="0.5">
      <c r="A185" s="43" t="s">
        <v>2793</v>
      </c>
      <c r="B185" s="43" t="s">
        <v>229</v>
      </c>
      <c r="C185" s="43" t="s">
        <v>232</v>
      </c>
      <c r="D185" s="43" t="s">
        <v>231</v>
      </c>
      <c r="E185" s="43" t="s">
        <v>4303</v>
      </c>
      <c r="F185" s="44" t="s">
        <v>234</v>
      </c>
    </row>
    <row r="186" spans="1:6" x14ac:dyDescent="0.5">
      <c r="A186" s="64" t="s">
        <v>2798</v>
      </c>
      <c r="B186" s="64" t="s">
        <v>1280</v>
      </c>
      <c r="C186" s="46">
        <v>19</v>
      </c>
      <c r="D186" s="45" t="s">
        <v>2987</v>
      </c>
      <c r="E186" s="63">
        <v>45196</v>
      </c>
      <c r="F186" s="47">
        <v>19</v>
      </c>
    </row>
    <row r="187" spans="1:6" x14ac:dyDescent="0.5">
      <c r="A187" s="64"/>
      <c r="B187" s="64"/>
      <c r="C187" s="46">
        <v>22</v>
      </c>
      <c r="D187" s="45" t="s">
        <v>2987</v>
      </c>
      <c r="E187" s="63">
        <v>45196</v>
      </c>
      <c r="F187" s="47">
        <v>22</v>
      </c>
    </row>
    <row r="188" spans="1:6" x14ac:dyDescent="0.5">
      <c r="A188" s="64"/>
      <c r="B188" s="64"/>
      <c r="C188" s="46">
        <v>24</v>
      </c>
      <c r="D188" s="45" t="s">
        <v>2987</v>
      </c>
      <c r="E188" s="63">
        <v>45196</v>
      </c>
      <c r="F188" s="47">
        <v>24</v>
      </c>
    </row>
    <row r="189" spans="1:6" x14ac:dyDescent="0.5">
      <c r="A189" s="48" t="s">
        <v>254</v>
      </c>
      <c r="B189" s="48"/>
      <c r="C189" s="48"/>
      <c r="D189" s="48"/>
      <c r="E189" s="48"/>
      <c r="F189" s="49">
        <v>65</v>
      </c>
    </row>
    <row r="193" spans="1:6" ht="10.5" customHeight="1" x14ac:dyDescent="0.5">
      <c r="A193" s="66" t="s">
        <v>225</v>
      </c>
      <c r="B193" s="66"/>
      <c r="C193" s="66"/>
      <c r="D193" s="66"/>
      <c r="E193" s="66"/>
      <c r="F193" s="66"/>
    </row>
    <row r="194" spans="1:6" ht="10.5" customHeight="1" x14ac:dyDescent="0.5">
      <c r="A194" s="65" t="s">
        <v>489</v>
      </c>
      <c r="B194" s="65"/>
      <c r="C194" s="65"/>
      <c r="D194" s="65"/>
      <c r="E194" s="65"/>
      <c r="F194" s="65"/>
    </row>
    <row r="196" spans="1:6" ht="34.200000000000003" x14ac:dyDescent="0.5">
      <c r="A196" s="43" t="s">
        <v>2793</v>
      </c>
      <c r="B196" s="43" t="s">
        <v>229</v>
      </c>
      <c r="C196" s="43" t="s">
        <v>232</v>
      </c>
      <c r="D196" s="43" t="s">
        <v>231</v>
      </c>
      <c r="E196" s="43" t="s">
        <v>4303</v>
      </c>
      <c r="F196" s="44" t="s">
        <v>234</v>
      </c>
    </row>
    <row r="197" spans="1:6" x14ac:dyDescent="0.5">
      <c r="A197" s="64" t="s">
        <v>2798</v>
      </c>
      <c r="B197" s="64" t="s">
        <v>1280</v>
      </c>
      <c r="C197" s="46">
        <v>4.2</v>
      </c>
      <c r="D197" s="45" t="s">
        <v>341</v>
      </c>
      <c r="E197" s="63">
        <v>45168</v>
      </c>
      <c r="F197" s="47">
        <v>4.2</v>
      </c>
    </row>
    <row r="198" spans="1:6" x14ac:dyDescent="0.5">
      <c r="A198" s="64"/>
      <c r="B198" s="64"/>
      <c r="C198" s="46">
        <v>9.6199999999999992</v>
      </c>
      <c r="D198" s="45" t="s">
        <v>341</v>
      </c>
      <c r="E198" s="63">
        <v>45168</v>
      </c>
      <c r="F198" s="47">
        <v>9.6199999999999992</v>
      </c>
    </row>
    <row r="199" spans="1:6" x14ac:dyDescent="0.5">
      <c r="A199" s="64" t="s">
        <v>297</v>
      </c>
      <c r="B199" s="64" t="s">
        <v>1280</v>
      </c>
      <c r="C199" s="46">
        <v>10.99</v>
      </c>
      <c r="D199" s="45" t="s">
        <v>262</v>
      </c>
      <c r="E199" s="63">
        <v>45179</v>
      </c>
      <c r="F199" s="47">
        <v>21.98</v>
      </c>
    </row>
    <row r="200" spans="1:6" x14ac:dyDescent="0.5">
      <c r="A200" s="64"/>
      <c r="B200" s="64"/>
      <c r="C200" s="46">
        <v>21.99</v>
      </c>
      <c r="D200" s="45" t="s">
        <v>262</v>
      </c>
      <c r="E200" s="63">
        <v>45179</v>
      </c>
      <c r="F200" s="47">
        <v>21.99</v>
      </c>
    </row>
    <row r="201" spans="1:6" x14ac:dyDescent="0.5">
      <c r="A201" s="48" t="s">
        <v>254</v>
      </c>
      <c r="B201" s="48"/>
      <c r="C201" s="48"/>
      <c r="D201" s="48"/>
      <c r="E201" s="48"/>
      <c r="F201" s="49">
        <v>57.79</v>
      </c>
    </row>
    <row r="205" spans="1:6" ht="10.5" customHeight="1" x14ac:dyDescent="0.5">
      <c r="A205" s="66" t="s">
        <v>225</v>
      </c>
      <c r="B205" s="66"/>
      <c r="C205" s="66"/>
      <c r="D205" s="66"/>
      <c r="E205" s="66"/>
      <c r="F205" s="66"/>
    </row>
    <row r="206" spans="1:6" ht="10.5" customHeight="1" x14ac:dyDescent="0.5">
      <c r="A206" s="65" t="s">
        <v>525</v>
      </c>
      <c r="B206" s="65"/>
      <c r="C206" s="65"/>
      <c r="D206" s="65"/>
      <c r="E206" s="65"/>
      <c r="F206" s="65"/>
    </row>
    <row r="208" spans="1:6" ht="34.200000000000003" x14ac:dyDescent="0.5">
      <c r="A208" s="43" t="s">
        <v>2793</v>
      </c>
      <c r="B208" s="43" t="s">
        <v>229</v>
      </c>
      <c r="C208" s="43" t="s">
        <v>232</v>
      </c>
      <c r="D208" s="43" t="s">
        <v>231</v>
      </c>
      <c r="E208" s="43" t="s">
        <v>4303</v>
      </c>
      <c r="F208" s="44" t="s">
        <v>234</v>
      </c>
    </row>
    <row r="209" spans="1:6" x14ac:dyDescent="0.5">
      <c r="A209" s="64" t="s">
        <v>354</v>
      </c>
      <c r="B209" s="45" t="s">
        <v>4311</v>
      </c>
      <c r="C209" s="46">
        <v>48</v>
      </c>
      <c r="D209" s="45" t="s">
        <v>262</v>
      </c>
      <c r="E209" s="63">
        <v>45170</v>
      </c>
      <c r="F209" s="47">
        <v>48</v>
      </c>
    </row>
    <row r="210" spans="1:6" x14ac:dyDescent="0.5">
      <c r="A210" s="64"/>
      <c r="B210" s="45" t="s">
        <v>4309</v>
      </c>
      <c r="C210" s="46">
        <v>10</v>
      </c>
      <c r="D210" s="45" t="s">
        <v>262</v>
      </c>
      <c r="E210" s="63">
        <v>45170</v>
      </c>
      <c r="F210" s="47">
        <v>10</v>
      </c>
    </row>
    <row r="211" spans="1:6" x14ac:dyDescent="0.5">
      <c r="A211" s="64"/>
      <c r="B211" s="45" t="s">
        <v>4305</v>
      </c>
      <c r="C211" s="46">
        <v>32</v>
      </c>
      <c r="D211" s="45" t="s">
        <v>244</v>
      </c>
      <c r="E211" s="63">
        <v>45161</v>
      </c>
      <c r="F211" s="47">
        <v>32</v>
      </c>
    </row>
    <row r="212" spans="1:6" x14ac:dyDescent="0.5">
      <c r="A212" s="48" t="s">
        <v>254</v>
      </c>
      <c r="B212" s="48"/>
      <c r="C212" s="48"/>
      <c r="D212" s="48"/>
      <c r="E212" s="48"/>
      <c r="F212" s="49">
        <v>90</v>
      </c>
    </row>
    <row r="216" spans="1:6" ht="10.5" customHeight="1" x14ac:dyDescent="0.5">
      <c r="A216" s="66" t="s">
        <v>225</v>
      </c>
      <c r="B216" s="66"/>
      <c r="C216" s="66"/>
      <c r="D216" s="66"/>
      <c r="E216" s="66"/>
      <c r="F216" s="66"/>
    </row>
    <row r="217" spans="1:6" ht="10.5" customHeight="1" x14ac:dyDescent="0.5">
      <c r="A217" s="65" t="s">
        <v>531</v>
      </c>
      <c r="B217" s="65"/>
      <c r="C217" s="65"/>
      <c r="D217" s="65"/>
      <c r="E217" s="65"/>
      <c r="F217" s="65"/>
    </row>
    <row r="219" spans="1:6" ht="34.200000000000003" x14ac:dyDescent="0.5">
      <c r="A219" s="43" t="s">
        <v>2793</v>
      </c>
      <c r="B219" s="43" t="s">
        <v>229</v>
      </c>
      <c r="C219" s="43" t="s">
        <v>232</v>
      </c>
      <c r="D219" s="43" t="s">
        <v>231</v>
      </c>
      <c r="E219" s="43" t="s">
        <v>4303</v>
      </c>
      <c r="F219" s="44" t="s">
        <v>234</v>
      </c>
    </row>
    <row r="220" spans="1:6" ht="40.799999999999997" x14ac:dyDescent="0.5">
      <c r="A220" s="45" t="s">
        <v>794</v>
      </c>
      <c r="B220" s="45" t="s">
        <v>4305</v>
      </c>
      <c r="C220" s="46">
        <v>17</v>
      </c>
      <c r="D220" s="45" t="s">
        <v>4312</v>
      </c>
      <c r="E220" s="63">
        <v>45188</v>
      </c>
      <c r="F220" s="47">
        <v>17</v>
      </c>
    </row>
    <row r="221" spans="1:6" ht="40.799999999999997" x14ac:dyDescent="0.5">
      <c r="A221" s="45" t="s">
        <v>685</v>
      </c>
      <c r="B221" s="45" t="s">
        <v>1280</v>
      </c>
      <c r="C221" s="46">
        <v>17.989999999999998</v>
      </c>
      <c r="D221" s="45" t="s">
        <v>4312</v>
      </c>
      <c r="E221" s="63">
        <v>45140</v>
      </c>
      <c r="F221" s="47">
        <v>17.989999999999998</v>
      </c>
    </row>
    <row r="222" spans="1:6" x14ac:dyDescent="0.5">
      <c r="A222" s="64" t="s">
        <v>297</v>
      </c>
      <c r="B222" s="45" t="s">
        <v>4305</v>
      </c>
      <c r="C222" s="46">
        <v>16</v>
      </c>
      <c r="D222" s="45" t="s">
        <v>4312</v>
      </c>
      <c r="E222" s="63">
        <v>45113</v>
      </c>
      <c r="F222" s="47">
        <v>16</v>
      </c>
    </row>
    <row r="223" spans="1:6" ht="20.399999999999999" x14ac:dyDescent="0.5">
      <c r="A223" s="64"/>
      <c r="B223" s="45" t="s">
        <v>1280</v>
      </c>
      <c r="C223" s="46">
        <v>3.99</v>
      </c>
      <c r="D223" s="45" t="s">
        <v>4312</v>
      </c>
      <c r="E223" s="63">
        <v>45183</v>
      </c>
      <c r="F223" s="47">
        <v>3.99</v>
      </c>
    </row>
    <row r="224" spans="1:6" x14ac:dyDescent="0.5">
      <c r="A224" s="64" t="s">
        <v>902</v>
      </c>
      <c r="B224" s="64" t="s">
        <v>1280</v>
      </c>
      <c r="C224" s="46">
        <v>9.9499999999999993</v>
      </c>
      <c r="D224" s="45" t="s">
        <v>4312</v>
      </c>
      <c r="E224" s="63">
        <v>45143</v>
      </c>
      <c r="F224" s="47">
        <v>9.9499999999999993</v>
      </c>
    </row>
    <row r="225" spans="1:6" x14ac:dyDescent="0.5">
      <c r="A225" s="64"/>
      <c r="B225" s="64"/>
      <c r="C225" s="46">
        <v>16.989999999999998</v>
      </c>
      <c r="D225" s="45" t="s">
        <v>4312</v>
      </c>
      <c r="E225" s="63">
        <v>45143</v>
      </c>
      <c r="F225" s="47">
        <v>16.989999999999998</v>
      </c>
    </row>
    <row r="226" spans="1:6" x14ac:dyDescent="0.5">
      <c r="A226" s="64"/>
      <c r="B226" s="64"/>
      <c r="C226" s="46">
        <v>19.989999999999998</v>
      </c>
      <c r="D226" s="45" t="s">
        <v>4312</v>
      </c>
      <c r="E226" s="63">
        <v>45143</v>
      </c>
      <c r="F226" s="47">
        <v>19.989999999999998</v>
      </c>
    </row>
    <row r="227" spans="1:6" x14ac:dyDescent="0.5">
      <c r="A227" s="48" t="s">
        <v>254</v>
      </c>
      <c r="B227" s="48"/>
      <c r="C227" s="48"/>
      <c r="D227" s="48"/>
      <c r="E227" s="48"/>
      <c r="F227" s="49">
        <v>101.91</v>
      </c>
    </row>
    <row r="231" spans="1:6" ht="10.5" customHeight="1" x14ac:dyDescent="0.5">
      <c r="A231" s="66" t="s">
        <v>225</v>
      </c>
      <c r="B231" s="66"/>
      <c r="C231" s="66"/>
      <c r="D231" s="66"/>
      <c r="E231" s="66"/>
      <c r="F231" s="66"/>
    </row>
    <row r="232" spans="1:6" ht="10.5" customHeight="1" x14ac:dyDescent="0.5">
      <c r="A232" s="65" t="s">
        <v>536</v>
      </c>
      <c r="B232" s="65"/>
      <c r="C232" s="65"/>
      <c r="D232" s="65"/>
      <c r="E232" s="65"/>
      <c r="F232" s="65"/>
    </row>
    <row r="234" spans="1:6" ht="34.200000000000003" x14ac:dyDescent="0.5">
      <c r="A234" s="43" t="s">
        <v>2793</v>
      </c>
      <c r="B234" s="43" t="s">
        <v>229</v>
      </c>
      <c r="C234" s="43" t="s">
        <v>232</v>
      </c>
      <c r="D234" s="43" t="s">
        <v>231</v>
      </c>
      <c r="E234" s="43" t="s">
        <v>4303</v>
      </c>
      <c r="F234" s="44" t="s">
        <v>234</v>
      </c>
    </row>
    <row r="235" spans="1:6" ht="20.399999999999999" x14ac:dyDescent="0.5">
      <c r="A235" s="64" t="s">
        <v>250</v>
      </c>
      <c r="B235" s="45" t="s">
        <v>1280</v>
      </c>
      <c r="C235" s="46">
        <v>14</v>
      </c>
      <c r="D235" s="45" t="s">
        <v>253</v>
      </c>
      <c r="E235" s="63">
        <v>45113</v>
      </c>
      <c r="F235" s="47">
        <v>14</v>
      </c>
    </row>
    <row r="236" spans="1:6" x14ac:dyDescent="0.5">
      <c r="A236" s="64"/>
      <c r="B236" s="45" t="s">
        <v>4309</v>
      </c>
      <c r="C236" s="46">
        <v>10</v>
      </c>
      <c r="D236" s="45" t="s">
        <v>341</v>
      </c>
      <c r="E236" s="63">
        <v>45182</v>
      </c>
      <c r="F236" s="47">
        <v>10</v>
      </c>
    </row>
    <row r="237" spans="1:6" x14ac:dyDescent="0.5">
      <c r="A237" s="48" t="s">
        <v>254</v>
      </c>
      <c r="B237" s="48"/>
      <c r="C237" s="48"/>
      <c r="D237" s="48"/>
      <c r="E237" s="48"/>
      <c r="F237" s="49">
        <v>24</v>
      </c>
    </row>
    <row r="241" spans="1:6" ht="10.5" customHeight="1" x14ac:dyDescent="0.5">
      <c r="A241" s="66" t="s">
        <v>225</v>
      </c>
      <c r="B241" s="66"/>
      <c r="C241" s="66"/>
      <c r="D241" s="66"/>
      <c r="E241" s="66"/>
      <c r="F241" s="66"/>
    </row>
    <row r="242" spans="1:6" ht="10.5" customHeight="1" x14ac:dyDescent="0.5">
      <c r="A242" s="65" t="s">
        <v>552</v>
      </c>
      <c r="B242" s="65"/>
      <c r="C242" s="65"/>
      <c r="D242" s="65"/>
      <c r="E242" s="65"/>
      <c r="F242" s="65"/>
    </row>
    <row r="244" spans="1:6" ht="34.200000000000003" x14ac:dyDescent="0.5">
      <c r="A244" s="43" t="s">
        <v>2793</v>
      </c>
      <c r="B244" s="43" t="s">
        <v>229</v>
      </c>
      <c r="C244" s="43" t="s">
        <v>232</v>
      </c>
      <c r="D244" s="43" t="s">
        <v>231</v>
      </c>
      <c r="E244" s="43" t="s">
        <v>4303</v>
      </c>
      <c r="F244" s="44" t="s">
        <v>234</v>
      </c>
    </row>
    <row r="245" spans="1:6" ht="40.799999999999997" x14ac:dyDescent="0.5">
      <c r="A245" s="45" t="s">
        <v>381</v>
      </c>
      <c r="B245" s="45" t="s">
        <v>1280</v>
      </c>
      <c r="C245" s="46">
        <v>13.95</v>
      </c>
      <c r="D245" s="45" t="s">
        <v>341</v>
      </c>
      <c r="E245" s="63">
        <v>45125</v>
      </c>
      <c r="F245" s="47">
        <v>13.95</v>
      </c>
    </row>
    <row r="246" spans="1:6" ht="40.799999999999997" x14ac:dyDescent="0.5">
      <c r="A246" s="45" t="s">
        <v>1068</v>
      </c>
      <c r="B246" s="45" t="s">
        <v>1280</v>
      </c>
      <c r="C246" s="46">
        <v>25</v>
      </c>
      <c r="D246" s="45" t="s">
        <v>341</v>
      </c>
      <c r="E246" s="63">
        <v>45166</v>
      </c>
      <c r="F246" s="47">
        <v>25</v>
      </c>
    </row>
    <row r="247" spans="1:6" ht="20.399999999999999" x14ac:dyDescent="0.5">
      <c r="A247" s="64" t="s">
        <v>294</v>
      </c>
      <c r="B247" s="45" t="s">
        <v>1280</v>
      </c>
      <c r="C247" s="46">
        <v>12.99</v>
      </c>
      <c r="D247" s="45" t="s">
        <v>253</v>
      </c>
      <c r="E247" s="63">
        <v>45154</v>
      </c>
      <c r="F247" s="47">
        <v>12.99</v>
      </c>
    </row>
    <row r="248" spans="1:6" ht="20.399999999999999" x14ac:dyDescent="0.5">
      <c r="A248" s="64"/>
      <c r="B248" s="45" t="s">
        <v>4305</v>
      </c>
      <c r="C248" s="46">
        <v>12.99</v>
      </c>
      <c r="D248" s="45" t="s">
        <v>253</v>
      </c>
      <c r="E248" s="63">
        <v>45197</v>
      </c>
      <c r="F248" s="47">
        <v>12.99</v>
      </c>
    </row>
    <row r="249" spans="1:6" ht="40.799999999999997" x14ac:dyDescent="0.5">
      <c r="A249" s="45" t="s">
        <v>297</v>
      </c>
      <c r="B249" s="45" t="s">
        <v>1280</v>
      </c>
      <c r="C249" s="46">
        <v>29.93</v>
      </c>
      <c r="D249" s="45" t="s">
        <v>341</v>
      </c>
      <c r="E249" s="63">
        <v>45185</v>
      </c>
      <c r="F249" s="47">
        <v>29.93</v>
      </c>
    </row>
    <row r="250" spans="1:6" ht="20.399999999999999" x14ac:dyDescent="0.5">
      <c r="A250" s="64" t="s">
        <v>300</v>
      </c>
      <c r="B250" s="45" t="s">
        <v>1280</v>
      </c>
      <c r="C250" s="46">
        <v>11.21</v>
      </c>
      <c r="D250" s="45" t="s">
        <v>253</v>
      </c>
      <c r="E250" s="63">
        <v>45118</v>
      </c>
      <c r="F250" s="47">
        <v>11.21</v>
      </c>
    </row>
    <row r="251" spans="1:6" ht="20.399999999999999" x14ac:dyDescent="0.5">
      <c r="A251" s="64"/>
      <c r="B251" s="64" t="s">
        <v>1280</v>
      </c>
      <c r="C251" s="46">
        <v>8.99</v>
      </c>
      <c r="D251" s="45" t="s">
        <v>253</v>
      </c>
      <c r="E251" s="63">
        <v>45169</v>
      </c>
      <c r="F251" s="47">
        <v>8.99</v>
      </c>
    </row>
    <row r="252" spans="1:6" ht="20.399999999999999" x14ac:dyDescent="0.5">
      <c r="A252" s="64"/>
      <c r="B252" s="64"/>
      <c r="C252" s="46">
        <v>10.19</v>
      </c>
      <c r="D252" s="45" t="s">
        <v>253</v>
      </c>
      <c r="E252" s="63">
        <v>45169</v>
      </c>
      <c r="F252" s="47">
        <v>20.38</v>
      </c>
    </row>
    <row r="253" spans="1:6" x14ac:dyDescent="0.5">
      <c r="A253" s="48" t="s">
        <v>254</v>
      </c>
      <c r="B253" s="48"/>
      <c r="C253" s="48"/>
      <c r="D253" s="48"/>
      <c r="E253" s="48"/>
      <c r="F253" s="49">
        <v>135.44</v>
      </c>
    </row>
    <row r="257" spans="1:6" ht="10.5" customHeight="1" x14ac:dyDescent="0.5">
      <c r="A257" s="66" t="s">
        <v>225</v>
      </c>
      <c r="B257" s="66"/>
      <c r="C257" s="66"/>
      <c r="D257" s="66"/>
      <c r="E257" s="66"/>
      <c r="F257" s="66"/>
    </row>
    <row r="258" spans="1:6" ht="10.5" customHeight="1" x14ac:dyDescent="0.5">
      <c r="A258" s="65" t="s">
        <v>2991</v>
      </c>
      <c r="B258" s="65"/>
      <c r="C258" s="65"/>
      <c r="D258" s="65"/>
      <c r="E258" s="65"/>
      <c r="F258" s="65"/>
    </row>
    <row r="260" spans="1:6" ht="34.200000000000003" x14ac:dyDescent="0.5">
      <c r="A260" s="43" t="s">
        <v>2793</v>
      </c>
      <c r="B260" s="43" t="s">
        <v>229</v>
      </c>
      <c r="C260" s="43" t="s">
        <v>232</v>
      </c>
      <c r="D260" s="43" t="s">
        <v>231</v>
      </c>
      <c r="E260" s="43" t="s">
        <v>4303</v>
      </c>
      <c r="F260" s="44" t="s">
        <v>234</v>
      </c>
    </row>
    <row r="261" spans="1:6" ht="30.6" x14ac:dyDescent="0.5">
      <c r="A261" s="45" t="s">
        <v>395</v>
      </c>
      <c r="B261" s="45" t="s">
        <v>1280</v>
      </c>
      <c r="C261" s="46">
        <v>15.25</v>
      </c>
      <c r="D261" s="45" t="s">
        <v>253</v>
      </c>
      <c r="E261" s="63">
        <v>45138</v>
      </c>
      <c r="F261" s="47">
        <v>15.25</v>
      </c>
    </row>
    <row r="262" spans="1:6" x14ac:dyDescent="0.5">
      <c r="A262" s="64" t="s">
        <v>4377</v>
      </c>
      <c r="B262" s="45" t="s">
        <v>4305</v>
      </c>
      <c r="C262" s="46">
        <v>7.99</v>
      </c>
      <c r="D262" s="45" t="s">
        <v>239</v>
      </c>
      <c r="E262" s="63">
        <v>45128</v>
      </c>
      <c r="F262" s="47">
        <v>7.99</v>
      </c>
    </row>
    <row r="263" spans="1:6" x14ac:dyDescent="0.5">
      <c r="A263" s="64"/>
      <c r="B263" s="45" t="s">
        <v>4305</v>
      </c>
      <c r="C263" s="46">
        <v>16.36</v>
      </c>
      <c r="D263" s="45" t="s">
        <v>262</v>
      </c>
      <c r="E263" s="63">
        <v>45157</v>
      </c>
      <c r="F263" s="47">
        <v>16.36</v>
      </c>
    </row>
    <row r="264" spans="1:6" ht="20.399999999999999" x14ac:dyDescent="0.5">
      <c r="A264" s="64"/>
      <c r="B264" s="64" t="s">
        <v>4305</v>
      </c>
      <c r="C264" s="46">
        <v>7.99</v>
      </c>
      <c r="D264" s="45" t="s">
        <v>253</v>
      </c>
      <c r="E264" s="63">
        <v>45175</v>
      </c>
      <c r="F264" s="47">
        <v>7.99</v>
      </c>
    </row>
    <row r="265" spans="1:6" x14ac:dyDescent="0.5">
      <c r="A265" s="64"/>
      <c r="B265" s="64"/>
      <c r="C265" s="46">
        <v>17.649999999999999</v>
      </c>
      <c r="D265" s="45" t="s">
        <v>4308</v>
      </c>
      <c r="E265" s="63">
        <v>45175</v>
      </c>
      <c r="F265" s="47">
        <v>17.649999999999999</v>
      </c>
    </row>
    <row r="266" spans="1:6" x14ac:dyDescent="0.5">
      <c r="A266" s="48" t="s">
        <v>254</v>
      </c>
      <c r="B266" s="48"/>
      <c r="C266" s="48"/>
      <c r="D266" s="48"/>
      <c r="E266" s="48"/>
      <c r="F266" s="49">
        <v>65.239999999999995</v>
      </c>
    </row>
    <row r="270" spans="1:6" ht="10.5" customHeight="1" x14ac:dyDescent="0.5">
      <c r="A270" s="66" t="s">
        <v>225</v>
      </c>
      <c r="B270" s="66"/>
      <c r="C270" s="66"/>
      <c r="D270" s="66"/>
      <c r="E270" s="66"/>
      <c r="F270" s="66"/>
    </row>
    <row r="271" spans="1:6" ht="10.5" customHeight="1" x14ac:dyDescent="0.5">
      <c r="A271" s="65" t="s">
        <v>574</v>
      </c>
      <c r="B271" s="65"/>
      <c r="C271" s="65"/>
      <c r="D271" s="65"/>
      <c r="E271" s="65"/>
      <c r="F271" s="65"/>
    </row>
    <row r="273" spans="1:6" ht="34.200000000000003" x14ac:dyDescent="0.5">
      <c r="A273" s="43" t="s">
        <v>2793</v>
      </c>
      <c r="B273" s="43" t="s">
        <v>229</v>
      </c>
      <c r="C273" s="43" t="s">
        <v>232</v>
      </c>
      <c r="D273" s="43" t="s">
        <v>231</v>
      </c>
      <c r="E273" s="43" t="s">
        <v>4303</v>
      </c>
      <c r="F273" s="44" t="s">
        <v>234</v>
      </c>
    </row>
    <row r="274" spans="1:6" ht="51" x14ac:dyDescent="0.5">
      <c r="A274" s="45" t="s">
        <v>417</v>
      </c>
      <c r="B274" s="45" t="s">
        <v>4305</v>
      </c>
      <c r="C274" s="46">
        <v>26.99</v>
      </c>
      <c r="D274" s="45" t="s">
        <v>577</v>
      </c>
      <c r="E274" s="63">
        <v>45112</v>
      </c>
      <c r="F274" s="47">
        <v>26.99</v>
      </c>
    </row>
    <row r="275" spans="1:6" ht="51" x14ac:dyDescent="0.5">
      <c r="A275" s="45" t="s">
        <v>2796</v>
      </c>
      <c r="B275" s="45" t="s">
        <v>4306</v>
      </c>
      <c r="C275" s="46">
        <v>15.8</v>
      </c>
      <c r="D275" s="45" t="s">
        <v>262</v>
      </c>
      <c r="E275" s="63">
        <v>45132</v>
      </c>
      <c r="F275" s="47">
        <v>15.8</v>
      </c>
    </row>
    <row r="276" spans="1:6" x14ac:dyDescent="0.5">
      <c r="A276" s="48" t="s">
        <v>254</v>
      </c>
      <c r="B276" s="48"/>
      <c r="C276" s="48"/>
      <c r="D276" s="48"/>
      <c r="E276" s="48"/>
      <c r="F276" s="49">
        <v>42.79</v>
      </c>
    </row>
    <row r="280" spans="1:6" ht="10.5" customHeight="1" x14ac:dyDescent="0.5">
      <c r="A280" s="66" t="s">
        <v>225</v>
      </c>
      <c r="B280" s="66"/>
      <c r="C280" s="66"/>
      <c r="D280" s="66"/>
      <c r="E280" s="66"/>
      <c r="F280" s="66"/>
    </row>
    <row r="281" spans="1:6" ht="10.5" customHeight="1" x14ac:dyDescent="0.5">
      <c r="A281" s="65" t="s">
        <v>578</v>
      </c>
      <c r="B281" s="65"/>
      <c r="C281" s="65"/>
      <c r="D281" s="65"/>
      <c r="E281" s="65"/>
      <c r="F281" s="65"/>
    </row>
    <row r="283" spans="1:6" ht="34.200000000000003" x14ac:dyDescent="0.5">
      <c r="A283" s="43" t="s">
        <v>2793</v>
      </c>
      <c r="B283" s="43" t="s">
        <v>229</v>
      </c>
      <c r="C283" s="43" t="s">
        <v>232</v>
      </c>
      <c r="D283" s="43" t="s">
        <v>231</v>
      </c>
      <c r="E283" s="43" t="s">
        <v>4303</v>
      </c>
      <c r="F283" s="44" t="s">
        <v>234</v>
      </c>
    </row>
    <row r="284" spans="1:6" x14ac:dyDescent="0.5">
      <c r="A284" s="64" t="s">
        <v>426</v>
      </c>
      <c r="B284" s="45" t="s">
        <v>4311</v>
      </c>
      <c r="C284" s="46">
        <v>35</v>
      </c>
      <c r="D284" s="45" t="s">
        <v>262</v>
      </c>
      <c r="E284" s="63">
        <v>45198</v>
      </c>
      <c r="F284" s="47">
        <v>35</v>
      </c>
    </row>
    <row r="285" spans="1:6" x14ac:dyDescent="0.5">
      <c r="A285" s="64"/>
      <c r="B285" s="45" t="s">
        <v>4309</v>
      </c>
      <c r="C285" s="46">
        <v>10</v>
      </c>
      <c r="D285" s="45" t="s">
        <v>262</v>
      </c>
      <c r="E285" s="63">
        <v>45198</v>
      </c>
      <c r="F285" s="47">
        <v>10</v>
      </c>
    </row>
    <row r="286" spans="1:6" x14ac:dyDescent="0.5">
      <c r="A286" s="48" t="s">
        <v>254</v>
      </c>
      <c r="B286" s="48"/>
      <c r="C286" s="48"/>
      <c r="D286" s="48"/>
      <c r="E286" s="48"/>
      <c r="F286" s="49">
        <v>45</v>
      </c>
    </row>
    <row r="290" spans="1:6" ht="10.5" customHeight="1" x14ac:dyDescent="0.5">
      <c r="A290" s="66" t="s">
        <v>225</v>
      </c>
      <c r="B290" s="66"/>
      <c r="C290" s="66"/>
      <c r="D290" s="66"/>
      <c r="E290" s="66"/>
      <c r="F290" s="66"/>
    </row>
    <row r="291" spans="1:6" ht="10.5" customHeight="1" x14ac:dyDescent="0.5">
      <c r="A291" s="65" t="s">
        <v>582</v>
      </c>
      <c r="B291" s="65"/>
      <c r="C291" s="65"/>
      <c r="D291" s="65"/>
      <c r="E291" s="65"/>
      <c r="F291" s="65"/>
    </row>
    <row r="293" spans="1:6" ht="34.200000000000003" x14ac:dyDescent="0.5">
      <c r="A293" s="43" t="s">
        <v>2793</v>
      </c>
      <c r="B293" s="43" t="s">
        <v>229</v>
      </c>
      <c r="C293" s="43" t="s">
        <v>232</v>
      </c>
      <c r="D293" s="43" t="s">
        <v>231</v>
      </c>
      <c r="E293" s="43" t="s">
        <v>4303</v>
      </c>
      <c r="F293" s="44" t="s">
        <v>234</v>
      </c>
    </row>
    <row r="294" spans="1:6" x14ac:dyDescent="0.5">
      <c r="A294" s="64" t="s">
        <v>256</v>
      </c>
      <c r="B294" s="64" t="s">
        <v>1280</v>
      </c>
      <c r="C294" s="46">
        <v>13</v>
      </c>
      <c r="D294" s="45" t="s">
        <v>341</v>
      </c>
      <c r="E294" s="63">
        <v>45125</v>
      </c>
      <c r="F294" s="47">
        <v>13</v>
      </c>
    </row>
    <row r="295" spans="1:6" x14ac:dyDescent="0.5">
      <c r="A295" s="64"/>
      <c r="B295" s="64"/>
      <c r="C295" s="46">
        <v>14</v>
      </c>
      <c r="D295" s="45" t="s">
        <v>341</v>
      </c>
      <c r="E295" s="63">
        <v>45125</v>
      </c>
      <c r="F295" s="47">
        <v>28</v>
      </c>
    </row>
    <row r="296" spans="1:6" x14ac:dyDescent="0.5">
      <c r="A296" s="64"/>
      <c r="B296" s="64"/>
      <c r="C296" s="46">
        <v>15</v>
      </c>
      <c r="D296" s="45" t="s">
        <v>341</v>
      </c>
      <c r="E296" s="63">
        <v>45125</v>
      </c>
      <c r="F296" s="47">
        <v>15</v>
      </c>
    </row>
    <row r="297" spans="1:6" x14ac:dyDescent="0.5">
      <c r="A297" s="64" t="s">
        <v>790</v>
      </c>
      <c r="B297" s="64" t="s">
        <v>1280</v>
      </c>
      <c r="C297" s="46">
        <v>14</v>
      </c>
      <c r="D297" s="45" t="s">
        <v>262</v>
      </c>
      <c r="E297" s="63">
        <v>45198</v>
      </c>
      <c r="F297" s="47">
        <v>14</v>
      </c>
    </row>
    <row r="298" spans="1:6" x14ac:dyDescent="0.5">
      <c r="A298" s="64"/>
      <c r="B298" s="64"/>
      <c r="C298" s="46">
        <v>19</v>
      </c>
      <c r="D298" s="45" t="s">
        <v>262</v>
      </c>
      <c r="E298" s="63">
        <v>45198</v>
      </c>
      <c r="F298" s="47">
        <v>19</v>
      </c>
    </row>
    <row r="299" spans="1:6" x14ac:dyDescent="0.5">
      <c r="A299" s="48" t="s">
        <v>254</v>
      </c>
      <c r="B299" s="48"/>
      <c r="C299" s="48"/>
      <c r="D299" s="48"/>
      <c r="E299" s="48"/>
      <c r="F299" s="49">
        <v>89</v>
      </c>
    </row>
    <row r="303" spans="1:6" ht="10.5" customHeight="1" x14ac:dyDescent="0.5">
      <c r="A303" s="66" t="s">
        <v>225</v>
      </c>
      <c r="B303" s="66"/>
      <c r="C303" s="66"/>
      <c r="D303" s="66"/>
      <c r="E303" s="66"/>
      <c r="F303" s="66"/>
    </row>
    <row r="304" spans="1:6" ht="10.5" customHeight="1" x14ac:dyDescent="0.5">
      <c r="A304" s="65" t="s">
        <v>599</v>
      </c>
      <c r="B304" s="65"/>
      <c r="C304" s="65"/>
      <c r="D304" s="65"/>
      <c r="E304" s="65"/>
      <c r="F304" s="65"/>
    </row>
    <row r="306" spans="1:6" ht="34.200000000000003" x14ac:dyDescent="0.5">
      <c r="A306" s="43" t="s">
        <v>2793</v>
      </c>
      <c r="B306" s="43" t="s">
        <v>229</v>
      </c>
      <c r="C306" s="43" t="s">
        <v>232</v>
      </c>
      <c r="D306" s="43" t="s">
        <v>231</v>
      </c>
      <c r="E306" s="43" t="s">
        <v>4303</v>
      </c>
      <c r="F306" s="44" t="s">
        <v>234</v>
      </c>
    </row>
    <row r="307" spans="1:6" ht="30.6" x14ac:dyDescent="0.5">
      <c r="A307" s="45" t="s">
        <v>431</v>
      </c>
      <c r="B307" s="45" t="s">
        <v>4309</v>
      </c>
      <c r="C307" s="46">
        <v>20</v>
      </c>
      <c r="D307" s="45" t="s">
        <v>262</v>
      </c>
      <c r="E307" s="63">
        <v>45155</v>
      </c>
      <c r="F307" s="47">
        <v>20</v>
      </c>
    </row>
    <row r="308" spans="1:6" x14ac:dyDescent="0.5">
      <c r="A308" s="48" t="s">
        <v>254</v>
      </c>
      <c r="B308" s="48"/>
      <c r="C308" s="48"/>
      <c r="D308" s="48"/>
      <c r="E308" s="48"/>
      <c r="F308" s="49">
        <v>20</v>
      </c>
    </row>
    <row r="312" spans="1:6" ht="10.5" customHeight="1" x14ac:dyDescent="0.5">
      <c r="A312" s="66" t="s">
        <v>225</v>
      </c>
      <c r="B312" s="66"/>
      <c r="C312" s="66"/>
      <c r="D312" s="66"/>
      <c r="E312" s="66"/>
      <c r="F312" s="66"/>
    </row>
    <row r="313" spans="1:6" ht="10.5" customHeight="1" x14ac:dyDescent="0.5">
      <c r="A313" s="65" t="s">
        <v>620</v>
      </c>
      <c r="B313" s="65"/>
      <c r="C313" s="65"/>
      <c r="D313" s="65"/>
      <c r="E313" s="65"/>
      <c r="F313" s="65"/>
    </row>
    <row r="315" spans="1:6" ht="34.200000000000003" x14ac:dyDescent="0.5">
      <c r="A315" s="43" t="s">
        <v>2793</v>
      </c>
      <c r="B315" s="43" t="s">
        <v>229</v>
      </c>
      <c r="C315" s="43" t="s">
        <v>232</v>
      </c>
      <c r="D315" s="43" t="s">
        <v>231</v>
      </c>
      <c r="E315" s="43" t="s">
        <v>4303</v>
      </c>
      <c r="F315" s="44" t="s">
        <v>234</v>
      </c>
    </row>
    <row r="316" spans="1:6" ht="30.6" x14ac:dyDescent="0.5">
      <c r="A316" s="45" t="s">
        <v>282</v>
      </c>
      <c r="B316" s="45" t="s">
        <v>1280</v>
      </c>
      <c r="C316" s="46">
        <v>19</v>
      </c>
      <c r="D316" s="45" t="s">
        <v>623</v>
      </c>
      <c r="E316" s="63">
        <v>45141</v>
      </c>
      <c r="F316" s="47">
        <v>19</v>
      </c>
    </row>
    <row r="317" spans="1:6" x14ac:dyDescent="0.5">
      <c r="A317" s="64" t="s">
        <v>235</v>
      </c>
      <c r="B317" s="64" t="s">
        <v>4309</v>
      </c>
      <c r="C317" s="72">
        <v>0.01</v>
      </c>
      <c r="D317" s="64" t="s">
        <v>262</v>
      </c>
      <c r="E317" s="63">
        <v>45166</v>
      </c>
      <c r="F317" s="47">
        <v>0.01</v>
      </c>
    </row>
    <row r="318" spans="1:6" x14ac:dyDescent="0.5">
      <c r="A318" s="64"/>
      <c r="B318" s="64"/>
      <c r="C318" s="72"/>
      <c r="D318" s="64"/>
      <c r="E318" s="63">
        <v>45175</v>
      </c>
      <c r="F318" s="47">
        <v>0.01</v>
      </c>
    </row>
    <row r="319" spans="1:6" x14ac:dyDescent="0.5">
      <c r="A319" s="48" t="s">
        <v>254</v>
      </c>
      <c r="B319" s="48"/>
      <c r="C319" s="48"/>
      <c r="D319" s="48"/>
      <c r="E319" s="48"/>
      <c r="F319" s="49">
        <v>19.02</v>
      </c>
    </row>
    <row r="323" spans="1:6" ht="10.5" customHeight="1" x14ac:dyDescent="0.5">
      <c r="A323" s="66" t="s">
        <v>225</v>
      </c>
      <c r="B323" s="66"/>
      <c r="C323" s="66"/>
      <c r="D323" s="66"/>
      <c r="E323" s="66"/>
      <c r="F323" s="66"/>
    </row>
    <row r="324" spans="1:6" ht="10.5" customHeight="1" x14ac:dyDescent="0.5">
      <c r="A324" s="65" t="s">
        <v>643</v>
      </c>
      <c r="B324" s="65"/>
      <c r="C324" s="65"/>
      <c r="D324" s="65"/>
      <c r="E324" s="65"/>
      <c r="F324" s="65"/>
    </row>
    <row r="326" spans="1:6" ht="34.200000000000003" x14ac:dyDescent="0.5">
      <c r="A326" s="43" t="s">
        <v>2793</v>
      </c>
      <c r="B326" s="43" t="s">
        <v>229</v>
      </c>
      <c r="C326" s="43" t="s">
        <v>232</v>
      </c>
      <c r="D326" s="43" t="s">
        <v>231</v>
      </c>
      <c r="E326" s="43" t="s">
        <v>4303</v>
      </c>
      <c r="F326" s="44" t="s">
        <v>234</v>
      </c>
    </row>
    <row r="327" spans="1:6" ht="40.799999999999997" x14ac:dyDescent="0.5">
      <c r="A327" s="45" t="s">
        <v>790</v>
      </c>
      <c r="B327" s="45" t="s">
        <v>1280</v>
      </c>
      <c r="C327" s="46">
        <v>4</v>
      </c>
      <c r="D327" s="45" t="s">
        <v>262</v>
      </c>
      <c r="E327" s="63">
        <v>45188</v>
      </c>
      <c r="F327" s="47">
        <v>4</v>
      </c>
    </row>
    <row r="328" spans="1:6" ht="30.6" x14ac:dyDescent="0.5">
      <c r="A328" s="45" t="s">
        <v>409</v>
      </c>
      <c r="B328" s="45" t="s">
        <v>4313</v>
      </c>
      <c r="C328" s="46">
        <v>36.950000000000003</v>
      </c>
      <c r="D328" s="45" t="s">
        <v>253</v>
      </c>
      <c r="E328" s="63">
        <v>45155</v>
      </c>
      <c r="F328" s="47">
        <v>36.950000000000003</v>
      </c>
    </row>
    <row r="329" spans="1:6" x14ac:dyDescent="0.5">
      <c r="A329" s="48" t="s">
        <v>254</v>
      </c>
      <c r="B329" s="48"/>
      <c r="C329" s="48"/>
      <c r="D329" s="48"/>
      <c r="E329" s="48"/>
      <c r="F329" s="49">
        <v>40.950000000000003</v>
      </c>
    </row>
    <row r="333" spans="1:6" ht="10.5" customHeight="1" x14ac:dyDescent="0.5">
      <c r="A333" s="66" t="s">
        <v>225</v>
      </c>
      <c r="B333" s="66"/>
      <c r="C333" s="66"/>
      <c r="D333" s="66"/>
      <c r="E333" s="66"/>
      <c r="F333" s="66"/>
    </row>
    <row r="334" spans="1:6" ht="10.5" customHeight="1" x14ac:dyDescent="0.5">
      <c r="A334" s="65" t="s">
        <v>4378</v>
      </c>
      <c r="B334" s="65"/>
      <c r="C334" s="65"/>
      <c r="D334" s="65"/>
      <c r="E334" s="65"/>
      <c r="F334" s="65"/>
    </row>
    <row r="336" spans="1:6" ht="34.200000000000003" x14ac:dyDescent="0.5">
      <c r="A336" s="43" t="s">
        <v>2793</v>
      </c>
      <c r="B336" s="43" t="s">
        <v>229</v>
      </c>
      <c r="C336" s="43" t="s">
        <v>232</v>
      </c>
      <c r="D336" s="43" t="s">
        <v>231</v>
      </c>
      <c r="E336" s="43" t="s">
        <v>4303</v>
      </c>
      <c r="F336" s="44" t="s">
        <v>234</v>
      </c>
    </row>
    <row r="337" spans="1:6" ht="30.6" x14ac:dyDescent="0.5">
      <c r="A337" s="45" t="s">
        <v>351</v>
      </c>
      <c r="B337" s="45" t="s">
        <v>1280</v>
      </c>
      <c r="C337" s="46">
        <v>21.99</v>
      </c>
      <c r="D337" s="45" t="s">
        <v>2987</v>
      </c>
      <c r="E337" s="63">
        <v>45157</v>
      </c>
      <c r="F337" s="47">
        <v>21.99</v>
      </c>
    </row>
    <row r="338" spans="1:6" ht="20.399999999999999" x14ac:dyDescent="0.5">
      <c r="A338" s="64" t="s">
        <v>571</v>
      </c>
      <c r="B338" s="45" t="s">
        <v>1280</v>
      </c>
      <c r="C338" s="46">
        <v>49.95</v>
      </c>
      <c r="D338" s="45" t="s">
        <v>2987</v>
      </c>
      <c r="E338" s="63">
        <v>45187</v>
      </c>
      <c r="F338" s="47">
        <v>49.95</v>
      </c>
    </row>
    <row r="339" spans="1:6" x14ac:dyDescent="0.5">
      <c r="A339" s="64"/>
      <c r="B339" s="45" t="s">
        <v>4305</v>
      </c>
      <c r="C339" s="46">
        <v>20</v>
      </c>
      <c r="D339" s="45" t="s">
        <v>262</v>
      </c>
      <c r="E339" s="63">
        <v>45112</v>
      </c>
      <c r="F339" s="47">
        <v>20</v>
      </c>
    </row>
    <row r="340" spans="1:6" x14ac:dyDescent="0.5">
      <c r="A340" s="48" t="s">
        <v>254</v>
      </c>
      <c r="B340" s="48"/>
      <c r="C340" s="48"/>
      <c r="D340" s="48"/>
      <c r="E340" s="48"/>
      <c r="F340" s="49">
        <v>91.94</v>
      </c>
    </row>
    <row r="344" spans="1:6" ht="10.5" customHeight="1" x14ac:dyDescent="0.5">
      <c r="A344" s="66" t="s">
        <v>225</v>
      </c>
      <c r="B344" s="66"/>
      <c r="C344" s="66"/>
      <c r="D344" s="66"/>
      <c r="E344" s="66"/>
      <c r="F344" s="66"/>
    </row>
    <row r="345" spans="1:6" ht="10.5" customHeight="1" x14ac:dyDescent="0.5">
      <c r="A345" s="65" t="s">
        <v>710</v>
      </c>
      <c r="B345" s="65"/>
      <c r="C345" s="65"/>
      <c r="D345" s="65"/>
      <c r="E345" s="65"/>
      <c r="F345" s="65"/>
    </row>
    <row r="347" spans="1:6" ht="34.200000000000003" x14ac:dyDescent="0.5">
      <c r="A347" s="43" t="s">
        <v>2793</v>
      </c>
      <c r="B347" s="43" t="s">
        <v>229</v>
      </c>
      <c r="C347" s="43" t="s">
        <v>232</v>
      </c>
      <c r="D347" s="43" t="s">
        <v>231</v>
      </c>
      <c r="E347" s="43" t="s">
        <v>4303</v>
      </c>
      <c r="F347" s="44" t="s">
        <v>234</v>
      </c>
    </row>
    <row r="348" spans="1:6" ht="30.6" x14ac:dyDescent="0.5">
      <c r="A348" s="45" t="s">
        <v>677</v>
      </c>
      <c r="B348" s="45" t="s">
        <v>1280</v>
      </c>
      <c r="C348" s="46">
        <v>14</v>
      </c>
      <c r="D348" s="45" t="s">
        <v>262</v>
      </c>
      <c r="E348" s="63">
        <v>45117</v>
      </c>
      <c r="F348" s="47">
        <v>14</v>
      </c>
    </row>
    <row r="349" spans="1:6" x14ac:dyDescent="0.5">
      <c r="A349" s="48" t="s">
        <v>254</v>
      </c>
      <c r="B349" s="48"/>
      <c r="C349" s="48"/>
      <c r="D349" s="48"/>
      <c r="E349" s="48"/>
      <c r="F349" s="49">
        <v>14</v>
      </c>
    </row>
    <row r="353" spans="1:6" ht="10.5" customHeight="1" x14ac:dyDescent="0.5">
      <c r="A353" s="66" t="s">
        <v>225</v>
      </c>
      <c r="B353" s="66"/>
      <c r="C353" s="66"/>
      <c r="D353" s="66"/>
      <c r="E353" s="66"/>
      <c r="F353" s="66"/>
    </row>
    <row r="354" spans="1:6" ht="10.5" customHeight="1" x14ac:dyDescent="0.5">
      <c r="A354" s="65" t="s">
        <v>718</v>
      </c>
      <c r="B354" s="65"/>
      <c r="C354" s="65"/>
      <c r="D354" s="65"/>
      <c r="E354" s="65"/>
      <c r="F354" s="65"/>
    </row>
    <row r="356" spans="1:6" ht="34.200000000000003" x14ac:dyDescent="0.5">
      <c r="A356" s="43" t="s">
        <v>2793</v>
      </c>
      <c r="B356" s="43" t="s">
        <v>229</v>
      </c>
      <c r="C356" s="43" t="s">
        <v>232</v>
      </c>
      <c r="D356" s="43" t="s">
        <v>231</v>
      </c>
      <c r="E356" s="43" t="s">
        <v>4303</v>
      </c>
      <c r="F356" s="44" t="s">
        <v>234</v>
      </c>
    </row>
    <row r="357" spans="1:6" ht="40.799999999999997" x14ac:dyDescent="0.5">
      <c r="A357" s="45" t="s">
        <v>406</v>
      </c>
      <c r="B357" s="45" t="s">
        <v>4305</v>
      </c>
      <c r="C357" s="46">
        <v>8</v>
      </c>
      <c r="D357" s="45" t="s">
        <v>731</v>
      </c>
      <c r="E357" s="63">
        <v>45161</v>
      </c>
      <c r="F357" s="47">
        <v>8</v>
      </c>
    </row>
    <row r="358" spans="1:6" x14ac:dyDescent="0.5">
      <c r="A358" s="64" t="s">
        <v>794</v>
      </c>
      <c r="B358" s="64" t="s">
        <v>1280</v>
      </c>
      <c r="C358" s="46">
        <v>10</v>
      </c>
      <c r="D358" s="45" t="s">
        <v>731</v>
      </c>
      <c r="E358" s="63">
        <v>45149</v>
      </c>
      <c r="F358" s="47">
        <v>10</v>
      </c>
    </row>
    <row r="359" spans="1:6" x14ac:dyDescent="0.5">
      <c r="A359" s="64"/>
      <c r="B359" s="64"/>
      <c r="C359" s="46">
        <v>13</v>
      </c>
      <c r="D359" s="45" t="s">
        <v>731</v>
      </c>
      <c r="E359" s="63">
        <v>45149</v>
      </c>
      <c r="F359" s="47">
        <v>13</v>
      </c>
    </row>
    <row r="360" spans="1:6" ht="40.799999999999997" x14ac:dyDescent="0.5">
      <c r="A360" s="45" t="s">
        <v>297</v>
      </c>
      <c r="B360" s="45" t="s">
        <v>1280</v>
      </c>
      <c r="C360" s="46">
        <v>15.95</v>
      </c>
      <c r="D360" s="45" t="s">
        <v>731</v>
      </c>
      <c r="E360" s="63">
        <v>45182</v>
      </c>
      <c r="F360" s="47">
        <v>15.95</v>
      </c>
    </row>
    <row r="361" spans="1:6" ht="51" x14ac:dyDescent="0.5">
      <c r="A361" s="45" t="s">
        <v>539</v>
      </c>
      <c r="B361" s="45" t="s">
        <v>4305</v>
      </c>
      <c r="C361" s="46">
        <v>30</v>
      </c>
      <c r="D361" s="45" t="s">
        <v>731</v>
      </c>
      <c r="E361" s="63">
        <v>45199</v>
      </c>
      <c r="F361" s="47">
        <v>30</v>
      </c>
    </row>
    <row r="362" spans="1:6" ht="40.799999999999997" x14ac:dyDescent="0.5">
      <c r="A362" s="45" t="s">
        <v>391</v>
      </c>
      <c r="B362" s="45" t="s">
        <v>4305</v>
      </c>
      <c r="C362" s="46">
        <v>13</v>
      </c>
      <c r="D362" s="45" t="s">
        <v>731</v>
      </c>
      <c r="E362" s="63">
        <v>45162</v>
      </c>
      <c r="F362" s="47">
        <v>13</v>
      </c>
    </row>
    <row r="363" spans="1:6" x14ac:dyDescent="0.5">
      <c r="A363" s="48" t="s">
        <v>254</v>
      </c>
      <c r="B363" s="48"/>
      <c r="C363" s="48"/>
      <c r="D363" s="48"/>
      <c r="E363" s="48"/>
      <c r="F363" s="49">
        <v>89.95</v>
      </c>
    </row>
    <row r="367" spans="1:6" ht="10.5" customHeight="1" x14ac:dyDescent="0.5">
      <c r="A367" s="66" t="s">
        <v>225</v>
      </c>
      <c r="B367" s="66"/>
      <c r="C367" s="66"/>
      <c r="D367" s="66"/>
      <c r="E367" s="66"/>
      <c r="F367" s="66"/>
    </row>
    <row r="368" spans="1:6" ht="10.5" customHeight="1" x14ac:dyDescent="0.5">
      <c r="A368" s="65" t="s">
        <v>751</v>
      </c>
      <c r="B368" s="65"/>
      <c r="C368" s="65"/>
      <c r="D368" s="65"/>
      <c r="E368" s="65"/>
      <c r="F368" s="65"/>
    </row>
    <row r="370" spans="1:6" ht="34.200000000000003" x14ac:dyDescent="0.5">
      <c r="A370" s="43" t="s">
        <v>2793</v>
      </c>
      <c r="B370" s="43" t="s">
        <v>229</v>
      </c>
      <c r="C370" s="43" t="s">
        <v>232</v>
      </c>
      <c r="D370" s="43" t="s">
        <v>231</v>
      </c>
      <c r="E370" s="43" t="s">
        <v>4303</v>
      </c>
      <c r="F370" s="44" t="s">
        <v>234</v>
      </c>
    </row>
    <row r="371" spans="1:6" x14ac:dyDescent="0.5">
      <c r="A371" s="64" t="s">
        <v>282</v>
      </c>
      <c r="B371" s="64" t="s">
        <v>1280</v>
      </c>
      <c r="C371" s="46">
        <v>1</v>
      </c>
      <c r="D371" s="45" t="s">
        <v>759</v>
      </c>
      <c r="E371" s="63">
        <v>45166</v>
      </c>
      <c r="F371" s="47">
        <v>1</v>
      </c>
    </row>
    <row r="372" spans="1:6" x14ac:dyDescent="0.5">
      <c r="A372" s="64"/>
      <c r="B372" s="64"/>
      <c r="C372" s="46">
        <v>4</v>
      </c>
      <c r="D372" s="45" t="s">
        <v>759</v>
      </c>
      <c r="E372" s="63">
        <v>45166</v>
      </c>
      <c r="F372" s="47">
        <v>4</v>
      </c>
    </row>
    <row r="373" spans="1:6" x14ac:dyDescent="0.5">
      <c r="A373" s="64"/>
      <c r="B373" s="64"/>
      <c r="C373" s="46">
        <v>13</v>
      </c>
      <c r="D373" s="45" t="s">
        <v>759</v>
      </c>
      <c r="E373" s="63">
        <v>45166</v>
      </c>
      <c r="F373" s="47">
        <v>13</v>
      </c>
    </row>
    <row r="374" spans="1:6" ht="20.399999999999999" x14ac:dyDescent="0.5">
      <c r="A374" s="64"/>
      <c r="B374" s="45" t="s">
        <v>1280</v>
      </c>
      <c r="C374" s="46">
        <v>15</v>
      </c>
      <c r="D374" s="45" t="s">
        <v>759</v>
      </c>
      <c r="E374" s="63">
        <v>45127</v>
      </c>
      <c r="F374" s="47">
        <v>15</v>
      </c>
    </row>
    <row r="375" spans="1:6" x14ac:dyDescent="0.5">
      <c r="A375" s="64"/>
      <c r="B375" s="45" t="s">
        <v>4305</v>
      </c>
      <c r="C375" s="46">
        <v>2</v>
      </c>
      <c r="D375" s="45" t="s">
        <v>759</v>
      </c>
      <c r="E375" s="63">
        <v>45139</v>
      </c>
      <c r="F375" s="47">
        <v>2</v>
      </c>
    </row>
    <row r="376" spans="1:6" ht="40.799999999999997" x14ac:dyDescent="0.5">
      <c r="A376" s="45" t="s">
        <v>2817</v>
      </c>
      <c r="B376" s="45" t="s">
        <v>4305</v>
      </c>
      <c r="C376" s="46">
        <v>14</v>
      </c>
      <c r="D376" s="45" t="s">
        <v>759</v>
      </c>
      <c r="E376" s="63">
        <v>45115</v>
      </c>
      <c r="F376" s="47">
        <v>14</v>
      </c>
    </row>
    <row r="377" spans="1:6" ht="30.6" x14ac:dyDescent="0.5">
      <c r="A377" s="45" t="s">
        <v>313</v>
      </c>
      <c r="B377" s="45" t="s">
        <v>4305</v>
      </c>
      <c r="C377" s="46">
        <v>12.99</v>
      </c>
      <c r="D377" s="45" t="s">
        <v>262</v>
      </c>
      <c r="E377" s="63">
        <v>45199</v>
      </c>
      <c r="F377" s="47">
        <v>12.99</v>
      </c>
    </row>
    <row r="378" spans="1:6" x14ac:dyDescent="0.5">
      <c r="A378" s="48" t="s">
        <v>254</v>
      </c>
      <c r="B378" s="48"/>
      <c r="C378" s="48"/>
      <c r="D378" s="48"/>
      <c r="E378" s="48"/>
      <c r="F378" s="49">
        <v>61.99</v>
      </c>
    </row>
    <row r="382" spans="1:6" ht="10.5" customHeight="1" x14ac:dyDescent="0.5">
      <c r="A382" s="66" t="s">
        <v>225</v>
      </c>
      <c r="B382" s="66"/>
      <c r="C382" s="66"/>
      <c r="D382" s="66"/>
      <c r="E382" s="66"/>
      <c r="F382" s="66"/>
    </row>
    <row r="383" spans="1:6" ht="10.5" customHeight="1" x14ac:dyDescent="0.5">
      <c r="A383" s="65" t="s">
        <v>773</v>
      </c>
      <c r="B383" s="65"/>
      <c r="C383" s="65"/>
      <c r="D383" s="65"/>
      <c r="E383" s="65"/>
      <c r="F383" s="65"/>
    </row>
    <row r="385" spans="1:6" ht="34.200000000000003" x14ac:dyDescent="0.5">
      <c r="A385" s="43" t="s">
        <v>2793</v>
      </c>
      <c r="B385" s="43" t="s">
        <v>229</v>
      </c>
      <c r="C385" s="43" t="s">
        <v>232</v>
      </c>
      <c r="D385" s="43" t="s">
        <v>231</v>
      </c>
      <c r="E385" s="43" t="s">
        <v>4303</v>
      </c>
      <c r="F385" s="44" t="s">
        <v>234</v>
      </c>
    </row>
    <row r="386" spans="1:6" x14ac:dyDescent="0.5">
      <c r="A386" s="64" t="s">
        <v>325</v>
      </c>
      <c r="B386" s="64" t="s">
        <v>1280</v>
      </c>
      <c r="C386" s="46">
        <v>16</v>
      </c>
      <c r="D386" s="45" t="s">
        <v>341</v>
      </c>
      <c r="E386" s="63">
        <v>45175</v>
      </c>
      <c r="F386" s="47">
        <v>16</v>
      </c>
    </row>
    <row r="387" spans="1:6" x14ac:dyDescent="0.5">
      <c r="A387" s="64"/>
      <c r="B387" s="64"/>
      <c r="C387" s="46">
        <v>20</v>
      </c>
      <c r="D387" s="45" t="s">
        <v>341</v>
      </c>
      <c r="E387" s="63">
        <v>45175</v>
      </c>
      <c r="F387" s="47">
        <v>20</v>
      </c>
    </row>
    <row r="388" spans="1:6" ht="40.799999999999997" x14ac:dyDescent="0.5">
      <c r="A388" s="45" t="s">
        <v>406</v>
      </c>
      <c r="B388" s="45" t="s">
        <v>4309</v>
      </c>
      <c r="C388" s="46">
        <v>16</v>
      </c>
      <c r="D388" s="45" t="s">
        <v>262</v>
      </c>
      <c r="E388" s="63">
        <v>45168</v>
      </c>
      <c r="F388" s="47">
        <v>16</v>
      </c>
    </row>
    <row r="389" spans="1:6" ht="30.6" x14ac:dyDescent="0.5">
      <c r="A389" s="45" t="s">
        <v>677</v>
      </c>
      <c r="B389" s="45" t="s">
        <v>4313</v>
      </c>
      <c r="C389" s="46">
        <v>14</v>
      </c>
      <c r="D389" s="45" t="s">
        <v>785</v>
      </c>
      <c r="E389" s="63">
        <v>45131</v>
      </c>
      <c r="F389" s="47">
        <v>14</v>
      </c>
    </row>
    <row r="390" spans="1:6" x14ac:dyDescent="0.5">
      <c r="A390" s="64" t="s">
        <v>297</v>
      </c>
      <c r="B390" s="64" t="s">
        <v>1280</v>
      </c>
      <c r="C390" s="46">
        <v>4.99</v>
      </c>
      <c r="D390" s="45" t="s">
        <v>262</v>
      </c>
      <c r="E390" s="63">
        <v>45189</v>
      </c>
      <c r="F390" s="47">
        <v>4.99</v>
      </c>
    </row>
    <row r="391" spans="1:6" x14ac:dyDescent="0.5">
      <c r="A391" s="64"/>
      <c r="B391" s="64"/>
      <c r="C391" s="46">
        <v>19.989999999999998</v>
      </c>
      <c r="D391" s="45" t="s">
        <v>262</v>
      </c>
      <c r="E391" s="63">
        <v>45189</v>
      </c>
      <c r="F391" s="47">
        <v>19.989999999999998</v>
      </c>
    </row>
    <row r="392" spans="1:6" x14ac:dyDescent="0.5">
      <c r="A392" s="64"/>
      <c r="B392" s="64"/>
      <c r="C392" s="46">
        <v>22.99</v>
      </c>
      <c r="D392" s="45" t="s">
        <v>262</v>
      </c>
      <c r="E392" s="63">
        <v>45189</v>
      </c>
      <c r="F392" s="47">
        <v>22.99</v>
      </c>
    </row>
    <row r="393" spans="1:6" x14ac:dyDescent="0.5">
      <c r="A393" s="48" t="s">
        <v>254</v>
      </c>
      <c r="B393" s="48"/>
      <c r="C393" s="48"/>
      <c r="D393" s="48"/>
      <c r="E393" s="48"/>
      <c r="F393" s="49">
        <v>113.97</v>
      </c>
    </row>
    <row r="397" spans="1:6" ht="10.5" customHeight="1" x14ac:dyDescent="0.5">
      <c r="A397" s="66" t="s">
        <v>225</v>
      </c>
      <c r="B397" s="66"/>
      <c r="C397" s="66"/>
      <c r="D397" s="66"/>
      <c r="E397" s="66"/>
      <c r="F397" s="66"/>
    </row>
    <row r="398" spans="1:6" ht="10.5" customHeight="1" x14ac:dyDescent="0.5">
      <c r="A398" s="65" t="s">
        <v>2993</v>
      </c>
      <c r="B398" s="65"/>
      <c r="C398" s="65"/>
      <c r="D398" s="65"/>
      <c r="E398" s="65"/>
      <c r="F398" s="65"/>
    </row>
    <row r="400" spans="1:6" ht="34.200000000000003" x14ac:dyDescent="0.5">
      <c r="A400" s="43" t="s">
        <v>2793</v>
      </c>
      <c r="B400" s="43" t="s">
        <v>229</v>
      </c>
      <c r="C400" s="43" t="s">
        <v>232</v>
      </c>
      <c r="D400" s="43" t="s">
        <v>231</v>
      </c>
      <c r="E400" s="43" t="s">
        <v>4303</v>
      </c>
      <c r="F400" s="44" t="s">
        <v>234</v>
      </c>
    </row>
    <row r="401" spans="1:6" ht="40.799999999999997" x14ac:dyDescent="0.5">
      <c r="A401" s="45" t="s">
        <v>2817</v>
      </c>
      <c r="B401" s="45" t="s">
        <v>1280</v>
      </c>
      <c r="C401" s="46">
        <v>4</v>
      </c>
      <c r="D401" s="45" t="s">
        <v>2994</v>
      </c>
      <c r="E401" s="63">
        <v>45196</v>
      </c>
      <c r="F401" s="47">
        <v>4</v>
      </c>
    </row>
    <row r="402" spans="1:6" ht="51" x14ac:dyDescent="0.5">
      <c r="A402" s="45" t="s">
        <v>636</v>
      </c>
      <c r="B402" s="45" t="s">
        <v>4309</v>
      </c>
      <c r="C402" s="46">
        <v>9</v>
      </c>
      <c r="D402" s="45" t="s">
        <v>2994</v>
      </c>
      <c r="E402" s="63">
        <v>45194</v>
      </c>
      <c r="F402" s="47">
        <v>9</v>
      </c>
    </row>
    <row r="403" spans="1:6" x14ac:dyDescent="0.5">
      <c r="A403" s="48" t="s">
        <v>254</v>
      </c>
      <c r="B403" s="48"/>
      <c r="C403" s="48"/>
      <c r="D403" s="48"/>
      <c r="E403" s="48"/>
      <c r="F403" s="49">
        <v>13</v>
      </c>
    </row>
    <row r="407" spans="1:6" ht="10.5" customHeight="1" x14ac:dyDescent="0.5">
      <c r="A407" s="66" t="s">
        <v>225</v>
      </c>
      <c r="B407" s="66"/>
      <c r="C407" s="66"/>
      <c r="D407" s="66"/>
      <c r="E407" s="66"/>
      <c r="F407" s="66"/>
    </row>
    <row r="408" spans="1:6" ht="10.5" customHeight="1" x14ac:dyDescent="0.5">
      <c r="A408" s="65" t="s">
        <v>793</v>
      </c>
      <c r="B408" s="65"/>
      <c r="C408" s="65"/>
      <c r="D408" s="65"/>
      <c r="E408" s="65"/>
      <c r="F408" s="65"/>
    </row>
    <row r="410" spans="1:6" ht="34.200000000000003" x14ac:dyDescent="0.5">
      <c r="A410" s="43" t="s">
        <v>2793</v>
      </c>
      <c r="B410" s="43" t="s">
        <v>229</v>
      </c>
      <c r="C410" s="43" t="s">
        <v>232</v>
      </c>
      <c r="D410" s="43" t="s">
        <v>231</v>
      </c>
      <c r="E410" s="43" t="s">
        <v>4303</v>
      </c>
      <c r="F410" s="44" t="s">
        <v>234</v>
      </c>
    </row>
    <row r="411" spans="1:6" ht="40.799999999999997" x14ac:dyDescent="0.5">
      <c r="A411" s="45" t="s">
        <v>1176</v>
      </c>
      <c r="B411" s="45" t="s">
        <v>4304</v>
      </c>
      <c r="C411" s="46">
        <v>28</v>
      </c>
      <c r="D411" s="45" t="s">
        <v>262</v>
      </c>
      <c r="E411" s="63">
        <v>45166</v>
      </c>
      <c r="F411" s="47">
        <v>28</v>
      </c>
    </row>
    <row r="412" spans="1:6" x14ac:dyDescent="0.5">
      <c r="A412" s="48" t="s">
        <v>254</v>
      </c>
      <c r="B412" s="48"/>
      <c r="C412" s="48"/>
      <c r="D412" s="48"/>
      <c r="E412" s="48"/>
      <c r="F412" s="49">
        <v>28</v>
      </c>
    </row>
    <row r="416" spans="1:6" ht="10.5" customHeight="1" x14ac:dyDescent="0.5">
      <c r="A416" s="66" t="s">
        <v>225</v>
      </c>
      <c r="B416" s="66"/>
      <c r="C416" s="66"/>
      <c r="D416" s="66"/>
      <c r="E416" s="66"/>
      <c r="F416" s="66"/>
    </row>
    <row r="417" spans="1:6" ht="10.5" customHeight="1" x14ac:dyDescent="0.5">
      <c r="A417" s="65" t="s">
        <v>811</v>
      </c>
      <c r="B417" s="65"/>
      <c r="C417" s="65"/>
      <c r="D417" s="65"/>
      <c r="E417" s="65"/>
      <c r="F417" s="65"/>
    </row>
    <row r="419" spans="1:6" ht="34.200000000000003" x14ac:dyDescent="0.5">
      <c r="A419" s="43" t="s">
        <v>2793</v>
      </c>
      <c r="B419" s="43" t="s">
        <v>229</v>
      </c>
      <c r="C419" s="43" t="s">
        <v>232</v>
      </c>
      <c r="D419" s="43" t="s">
        <v>231</v>
      </c>
      <c r="E419" s="43" t="s">
        <v>4303</v>
      </c>
      <c r="F419" s="44" t="s">
        <v>234</v>
      </c>
    </row>
    <row r="420" spans="1:6" ht="30.6" x14ac:dyDescent="0.5">
      <c r="A420" s="45" t="s">
        <v>325</v>
      </c>
      <c r="B420" s="45" t="s">
        <v>4305</v>
      </c>
      <c r="C420" s="46">
        <v>7</v>
      </c>
      <c r="D420" s="45" t="s">
        <v>262</v>
      </c>
      <c r="E420" s="63">
        <v>45181</v>
      </c>
      <c r="F420" s="47">
        <v>14</v>
      </c>
    </row>
    <row r="421" spans="1:6" ht="40.799999999999997" x14ac:dyDescent="0.5">
      <c r="A421" s="45" t="s">
        <v>300</v>
      </c>
      <c r="B421" s="45" t="s">
        <v>4306</v>
      </c>
      <c r="C421" s="46">
        <v>26.99</v>
      </c>
      <c r="D421" s="45" t="s">
        <v>2987</v>
      </c>
      <c r="E421" s="63">
        <v>45132</v>
      </c>
      <c r="F421" s="47">
        <v>26.99</v>
      </c>
    </row>
    <row r="422" spans="1:6" x14ac:dyDescent="0.5">
      <c r="A422" s="48" t="s">
        <v>254</v>
      </c>
      <c r="B422" s="48"/>
      <c r="C422" s="48"/>
      <c r="D422" s="48"/>
      <c r="E422" s="48"/>
      <c r="F422" s="49">
        <v>40.99</v>
      </c>
    </row>
    <row r="426" spans="1:6" ht="10.5" customHeight="1" x14ac:dyDescent="0.5">
      <c r="A426" s="66" t="s">
        <v>225</v>
      </c>
      <c r="B426" s="66"/>
      <c r="C426" s="66"/>
      <c r="D426" s="66"/>
      <c r="E426" s="66"/>
      <c r="F426" s="66"/>
    </row>
    <row r="427" spans="1:6" ht="10.5" customHeight="1" x14ac:dyDescent="0.5">
      <c r="A427" s="65" t="s">
        <v>837</v>
      </c>
      <c r="B427" s="65"/>
      <c r="C427" s="65"/>
      <c r="D427" s="65"/>
      <c r="E427" s="65"/>
      <c r="F427" s="65"/>
    </row>
    <row r="429" spans="1:6" ht="34.200000000000003" x14ac:dyDescent="0.5">
      <c r="A429" s="43" t="s">
        <v>2793</v>
      </c>
      <c r="B429" s="43" t="s">
        <v>229</v>
      </c>
      <c r="C429" s="43" t="s">
        <v>232</v>
      </c>
      <c r="D429" s="43" t="s">
        <v>231</v>
      </c>
      <c r="E429" s="43" t="s">
        <v>4303</v>
      </c>
      <c r="F429" s="44" t="s">
        <v>234</v>
      </c>
    </row>
    <row r="430" spans="1:6" ht="30.6" x14ac:dyDescent="0.5">
      <c r="A430" s="45" t="s">
        <v>338</v>
      </c>
      <c r="B430" s="45" t="s">
        <v>1280</v>
      </c>
      <c r="C430" s="46">
        <v>8</v>
      </c>
      <c r="D430" s="45" t="s">
        <v>253</v>
      </c>
      <c r="E430" s="63">
        <v>45191</v>
      </c>
      <c r="F430" s="47">
        <v>8</v>
      </c>
    </row>
    <row r="431" spans="1:6" ht="20.399999999999999" x14ac:dyDescent="0.5">
      <c r="A431" s="64" t="s">
        <v>2798</v>
      </c>
      <c r="B431" s="45" t="s">
        <v>1280</v>
      </c>
      <c r="C431" s="46">
        <v>14.99</v>
      </c>
      <c r="D431" s="45" t="s">
        <v>262</v>
      </c>
      <c r="E431" s="63">
        <v>45185</v>
      </c>
      <c r="F431" s="47">
        <v>14.99</v>
      </c>
    </row>
    <row r="432" spans="1:6" x14ac:dyDescent="0.5">
      <c r="A432" s="64"/>
      <c r="B432" s="64" t="s">
        <v>1280</v>
      </c>
      <c r="C432" s="46">
        <v>17.989999999999998</v>
      </c>
      <c r="D432" s="45" t="s">
        <v>262</v>
      </c>
      <c r="E432" s="63">
        <v>45185</v>
      </c>
      <c r="F432" s="47">
        <v>17.989999999999998</v>
      </c>
    </row>
    <row r="433" spans="1:6" x14ac:dyDescent="0.5">
      <c r="A433" s="64"/>
      <c r="B433" s="64"/>
      <c r="C433" s="46">
        <v>21</v>
      </c>
      <c r="D433" s="45" t="s">
        <v>262</v>
      </c>
      <c r="E433" s="63">
        <v>45185</v>
      </c>
      <c r="F433" s="47">
        <v>21</v>
      </c>
    </row>
    <row r="434" spans="1:6" x14ac:dyDescent="0.5">
      <c r="A434" s="64"/>
      <c r="B434" s="64" t="s">
        <v>1280</v>
      </c>
      <c r="C434" s="46">
        <v>5</v>
      </c>
      <c r="D434" s="45" t="s">
        <v>262</v>
      </c>
      <c r="E434" s="63">
        <v>45131</v>
      </c>
      <c r="F434" s="47">
        <v>5</v>
      </c>
    </row>
    <row r="435" spans="1:6" x14ac:dyDescent="0.5">
      <c r="A435" s="64"/>
      <c r="B435" s="64"/>
      <c r="C435" s="46">
        <v>15</v>
      </c>
      <c r="D435" s="45" t="s">
        <v>262</v>
      </c>
      <c r="E435" s="63">
        <v>45169</v>
      </c>
      <c r="F435" s="47">
        <v>15</v>
      </c>
    </row>
    <row r="436" spans="1:6" ht="40.799999999999997" x14ac:dyDescent="0.5">
      <c r="A436" s="45" t="s">
        <v>443</v>
      </c>
      <c r="B436" s="45" t="s">
        <v>1280</v>
      </c>
      <c r="C436" s="46">
        <v>10</v>
      </c>
      <c r="D436" s="45" t="s">
        <v>341</v>
      </c>
      <c r="E436" s="63">
        <v>45169</v>
      </c>
      <c r="F436" s="47">
        <v>10</v>
      </c>
    </row>
    <row r="437" spans="1:6" x14ac:dyDescent="0.5">
      <c r="A437" s="64" t="s">
        <v>273</v>
      </c>
      <c r="B437" s="64" t="s">
        <v>1280</v>
      </c>
      <c r="C437" s="46">
        <v>7</v>
      </c>
      <c r="D437" s="45" t="s">
        <v>262</v>
      </c>
      <c r="E437" s="63">
        <v>45198</v>
      </c>
      <c r="F437" s="47">
        <v>7</v>
      </c>
    </row>
    <row r="438" spans="1:6" x14ac:dyDescent="0.5">
      <c r="A438" s="64"/>
      <c r="B438" s="64"/>
      <c r="C438" s="46">
        <v>10</v>
      </c>
      <c r="D438" s="45" t="s">
        <v>262</v>
      </c>
      <c r="E438" s="63">
        <v>45198</v>
      </c>
      <c r="F438" s="47">
        <v>10</v>
      </c>
    </row>
    <row r="439" spans="1:6" x14ac:dyDescent="0.5">
      <c r="A439" s="64"/>
      <c r="B439" s="64"/>
      <c r="C439" s="46">
        <v>13</v>
      </c>
      <c r="D439" s="45" t="s">
        <v>262</v>
      </c>
      <c r="E439" s="63">
        <v>45198</v>
      </c>
      <c r="F439" s="47">
        <v>26</v>
      </c>
    </row>
    <row r="440" spans="1:6" x14ac:dyDescent="0.5">
      <c r="A440" s="64"/>
      <c r="B440" s="64"/>
      <c r="C440" s="46">
        <v>15</v>
      </c>
      <c r="D440" s="45" t="s">
        <v>262</v>
      </c>
      <c r="E440" s="63">
        <v>45198</v>
      </c>
      <c r="F440" s="47">
        <v>30</v>
      </c>
    </row>
    <row r="441" spans="1:6" x14ac:dyDescent="0.5">
      <c r="A441" s="64"/>
      <c r="B441" s="64"/>
      <c r="C441" s="46">
        <v>20</v>
      </c>
      <c r="D441" s="45" t="s">
        <v>262</v>
      </c>
      <c r="E441" s="63">
        <v>45198</v>
      </c>
      <c r="F441" s="47">
        <v>20</v>
      </c>
    </row>
    <row r="442" spans="1:6" x14ac:dyDescent="0.5">
      <c r="A442" s="64"/>
      <c r="B442" s="64"/>
      <c r="C442" s="46">
        <v>30</v>
      </c>
      <c r="D442" s="45" t="s">
        <v>262</v>
      </c>
      <c r="E442" s="63">
        <v>45198</v>
      </c>
      <c r="F442" s="47">
        <v>30</v>
      </c>
    </row>
    <row r="443" spans="1:6" ht="20.399999999999999" x14ac:dyDescent="0.5">
      <c r="A443" s="64"/>
      <c r="B443" s="45" t="s">
        <v>1280</v>
      </c>
      <c r="C443" s="46">
        <v>29</v>
      </c>
      <c r="D443" s="45" t="s">
        <v>359</v>
      </c>
      <c r="E443" s="63">
        <v>45121</v>
      </c>
      <c r="F443" s="47">
        <v>29</v>
      </c>
    </row>
    <row r="444" spans="1:6" ht="20.399999999999999" x14ac:dyDescent="0.5">
      <c r="A444" s="64" t="s">
        <v>812</v>
      </c>
      <c r="B444" s="64" t="s">
        <v>1280</v>
      </c>
      <c r="C444" s="46">
        <v>5</v>
      </c>
      <c r="D444" s="45" t="s">
        <v>253</v>
      </c>
      <c r="E444" s="63">
        <v>45167</v>
      </c>
      <c r="F444" s="47">
        <v>5</v>
      </c>
    </row>
    <row r="445" spans="1:6" ht="20.399999999999999" x14ac:dyDescent="0.5">
      <c r="A445" s="64"/>
      <c r="B445" s="64"/>
      <c r="C445" s="46">
        <v>15</v>
      </c>
      <c r="D445" s="45" t="s">
        <v>253</v>
      </c>
      <c r="E445" s="63">
        <v>45167</v>
      </c>
      <c r="F445" s="47">
        <v>15</v>
      </c>
    </row>
    <row r="446" spans="1:6" ht="20.399999999999999" x14ac:dyDescent="0.5">
      <c r="A446" s="64"/>
      <c r="B446" s="64"/>
      <c r="C446" s="46">
        <v>17</v>
      </c>
      <c r="D446" s="45" t="s">
        <v>253</v>
      </c>
      <c r="E446" s="63">
        <v>45167</v>
      </c>
      <c r="F446" s="47">
        <v>17</v>
      </c>
    </row>
    <row r="447" spans="1:6" x14ac:dyDescent="0.5">
      <c r="A447" s="48" t="s">
        <v>254</v>
      </c>
      <c r="B447" s="48"/>
      <c r="C447" s="48"/>
      <c r="D447" s="48"/>
      <c r="E447" s="48"/>
      <c r="F447" s="49">
        <v>280.98</v>
      </c>
    </row>
    <row r="451" spans="1:6" ht="10.5" customHeight="1" x14ac:dyDescent="0.5">
      <c r="A451" s="66" t="s">
        <v>225</v>
      </c>
      <c r="B451" s="66"/>
      <c r="C451" s="66"/>
      <c r="D451" s="66"/>
      <c r="E451" s="66"/>
      <c r="F451" s="66"/>
    </row>
    <row r="452" spans="1:6" ht="10.5" customHeight="1" x14ac:dyDescent="0.5">
      <c r="A452" s="65" t="s">
        <v>844</v>
      </c>
      <c r="B452" s="65"/>
      <c r="C452" s="65"/>
      <c r="D452" s="65"/>
      <c r="E452" s="65"/>
      <c r="F452" s="65"/>
    </row>
    <row r="454" spans="1:6" ht="34.200000000000003" x14ac:dyDescent="0.5">
      <c r="A454" s="43" t="s">
        <v>2793</v>
      </c>
      <c r="B454" s="43" t="s">
        <v>229</v>
      </c>
      <c r="C454" s="43" t="s">
        <v>232</v>
      </c>
      <c r="D454" s="43" t="s">
        <v>231</v>
      </c>
      <c r="E454" s="43" t="s">
        <v>4303</v>
      </c>
      <c r="F454" s="44" t="s">
        <v>234</v>
      </c>
    </row>
    <row r="455" spans="1:6" x14ac:dyDescent="0.5">
      <c r="A455" s="64" t="s">
        <v>395</v>
      </c>
      <c r="B455" s="64" t="s">
        <v>1280</v>
      </c>
      <c r="C455" s="46">
        <v>8.99</v>
      </c>
      <c r="D455" s="45" t="s">
        <v>341</v>
      </c>
      <c r="E455" s="63">
        <v>45150</v>
      </c>
      <c r="F455" s="47">
        <v>8.99</v>
      </c>
    </row>
    <row r="456" spans="1:6" x14ac:dyDescent="0.5">
      <c r="A456" s="64"/>
      <c r="B456" s="64"/>
      <c r="C456" s="46">
        <v>19.989999999999998</v>
      </c>
      <c r="D456" s="45" t="s">
        <v>341</v>
      </c>
      <c r="E456" s="63">
        <v>45150</v>
      </c>
      <c r="F456" s="47">
        <v>19.989999999999998</v>
      </c>
    </row>
    <row r="457" spans="1:6" x14ac:dyDescent="0.5">
      <c r="A457" s="64" t="s">
        <v>297</v>
      </c>
      <c r="B457" s="45" t="s">
        <v>4305</v>
      </c>
      <c r="C457" s="46">
        <v>27</v>
      </c>
      <c r="D457" s="45" t="s">
        <v>942</v>
      </c>
      <c r="E457" s="63">
        <v>45112</v>
      </c>
      <c r="F457" s="47">
        <v>27</v>
      </c>
    </row>
    <row r="458" spans="1:6" ht="20.399999999999999" x14ac:dyDescent="0.5">
      <c r="A458" s="64"/>
      <c r="B458" s="45" t="s">
        <v>1280</v>
      </c>
      <c r="C458" s="46">
        <v>9.9499999999999993</v>
      </c>
      <c r="D458" s="45" t="s">
        <v>341</v>
      </c>
      <c r="E458" s="63">
        <v>45134</v>
      </c>
      <c r="F458" s="47">
        <v>39.799999999999997</v>
      </c>
    </row>
    <row r="459" spans="1:6" x14ac:dyDescent="0.5">
      <c r="A459" s="64"/>
      <c r="B459" s="64" t="s">
        <v>1280</v>
      </c>
      <c r="C459" s="46">
        <v>21.99</v>
      </c>
      <c r="D459" s="45" t="s">
        <v>341</v>
      </c>
      <c r="E459" s="63">
        <v>45126</v>
      </c>
      <c r="F459" s="47">
        <v>43.98</v>
      </c>
    </row>
    <row r="460" spans="1:6" x14ac:dyDescent="0.5">
      <c r="A460" s="64"/>
      <c r="B460" s="64"/>
      <c r="C460" s="46">
        <v>29</v>
      </c>
      <c r="D460" s="45" t="s">
        <v>341</v>
      </c>
      <c r="E460" s="63">
        <v>45126</v>
      </c>
      <c r="F460" s="47">
        <v>29</v>
      </c>
    </row>
    <row r="461" spans="1:6" x14ac:dyDescent="0.5">
      <c r="A461" s="64"/>
      <c r="B461" s="64" t="s">
        <v>1280</v>
      </c>
      <c r="C461" s="46">
        <v>7.99</v>
      </c>
      <c r="D461" s="45" t="s">
        <v>341</v>
      </c>
      <c r="E461" s="63">
        <v>45191</v>
      </c>
      <c r="F461" s="47">
        <v>7.99</v>
      </c>
    </row>
    <row r="462" spans="1:6" x14ac:dyDescent="0.5">
      <c r="A462" s="64"/>
      <c r="B462" s="64"/>
      <c r="C462" s="46">
        <v>26</v>
      </c>
      <c r="D462" s="45" t="s">
        <v>341</v>
      </c>
      <c r="E462" s="63">
        <v>45191</v>
      </c>
      <c r="F462" s="47">
        <v>26</v>
      </c>
    </row>
    <row r="463" spans="1:6" ht="20.399999999999999" x14ac:dyDescent="0.5">
      <c r="A463" s="64"/>
      <c r="B463" s="45" t="s">
        <v>1280</v>
      </c>
      <c r="C463" s="46">
        <v>16.989999999999998</v>
      </c>
      <c r="D463" s="45" t="s">
        <v>341</v>
      </c>
      <c r="E463" s="63">
        <v>45127</v>
      </c>
      <c r="F463" s="47">
        <v>16.989999999999998</v>
      </c>
    </row>
    <row r="464" spans="1:6" x14ac:dyDescent="0.5">
      <c r="A464" s="48" t="s">
        <v>254</v>
      </c>
      <c r="B464" s="48"/>
      <c r="C464" s="48"/>
      <c r="D464" s="48"/>
      <c r="E464" s="48"/>
      <c r="F464" s="49">
        <v>219.74</v>
      </c>
    </row>
    <row r="468" spans="1:6" ht="10.5" customHeight="1" x14ac:dyDescent="0.5">
      <c r="A468" s="66" t="s">
        <v>225</v>
      </c>
      <c r="B468" s="66"/>
      <c r="C468" s="66"/>
      <c r="D468" s="66"/>
      <c r="E468" s="66"/>
      <c r="F468" s="66"/>
    </row>
    <row r="469" spans="1:6" ht="10.5" customHeight="1" x14ac:dyDescent="0.5">
      <c r="A469" s="65" t="s">
        <v>847</v>
      </c>
      <c r="B469" s="65"/>
      <c r="C469" s="65"/>
      <c r="D469" s="65"/>
      <c r="E469" s="65"/>
      <c r="F469" s="65"/>
    </row>
    <row r="471" spans="1:6" ht="34.200000000000003" x14ac:dyDescent="0.5">
      <c r="A471" s="43" t="s">
        <v>2793</v>
      </c>
      <c r="B471" s="43" t="s">
        <v>229</v>
      </c>
      <c r="C471" s="43" t="s">
        <v>232</v>
      </c>
      <c r="D471" s="43" t="s">
        <v>231</v>
      </c>
      <c r="E471" s="43" t="s">
        <v>4303</v>
      </c>
      <c r="F471" s="44" t="s">
        <v>234</v>
      </c>
    </row>
    <row r="472" spans="1:6" ht="30.6" x14ac:dyDescent="0.5">
      <c r="A472" s="45" t="s">
        <v>235</v>
      </c>
      <c r="B472" s="45" t="s">
        <v>4309</v>
      </c>
      <c r="C472" s="46">
        <v>5</v>
      </c>
      <c r="D472" s="45" t="s">
        <v>341</v>
      </c>
      <c r="E472" s="63">
        <v>45136</v>
      </c>
      <c r="F472" s="47">
        <v>5</v>
      </c>
    </row>
    <row r="473" spans="1:6" ht="20.399999999999999" x14ac:dyDescent="0.5">
      <c r="A473" s="45" t="s">
        <v>2798</v>
      </c>
      <c r="B473" s="45" t="s">
        <v>1280</v>
      </c>
      <c r="C473" s="46">
        <v>40</v>
      </c>
      <c r="D473" s="45" t="s">
        <v>341</v>
      </c>
      <c r="E473" s="63">
        <v>45128</v>
      </c>
      <c r="F473" s="47">
        <v>40</v>
      </c>
    </row>
    <row r="474" spans="1:6" x14ac:dyDescent="0.5">
      <c r="A474" s="64" t="s">
        <v>895</v>
      </c>
      <c r="B474" s="64" t="s">
        <v>1280</v>
      </c>
      <c r="C474" s="46">
        <v>15</v>
      </c>
      <c r="D474" s="45" t="s">
        <v>341</v>
      </c>
      <c r="E474" s="63">
        <v>45143</v>
      </c>
      <c r="F474" s="47">
        <v>15</v>
      </c>
    </row>
    <row r="475" spans="1:6" x14ac:dyDescent="0.5">
      <c r="A475" s="64"/>
      <c r="B475" s="64"/>
      <c r="C475" s="46">
        <v>24.95</v>
      </c>
      <c r="D475" s="45" t="s">
        <v>341</v>
      </c>
      <c r="E475" s="63">
        <v>45143</v>
      </c>
      <c r="F475" s="47">
        <v>24.95</v>
      </c>
    </row>
    <row r="476" spans="1:6" x14ac:dyDescent="0.5">
      <c r="A476" s="64"/>
      <c r="B476" s="64"/>
      <c r="C476" s="46">
        <v>30</v>
      </c>
      <c r="D476" s="45" t="s">
        <v>341</v>
      </c>
      <c r="E476" s="63">
        <v>45143</v>
      </c>
      <c r="F476" s="47">
        <v>30</v>
      </c>
    </row>
    <row r="477" spans="1:6" x14ac:dyDescent="0.5">
      <c r="A477" s="64"/>
      <c r="B477" s="45" t="s">
        <v>4311</v>
      </c>
      <c r="C477" s="46">
        <v>22</v>
      </c>
      <c r="D477" s="45" t="s">
        <v>341</v>
      </c>
      <c r="E477" s="63">
        <v>45142</v>
      </c>
      <c r="F477" s="47">
        <v>22</v>
      </c>
    </row>
    <row r="478" spans="1:6" x14ac:dyDescent="0.5">
      <c r="A478" s="64"/>
      <c r="B478" s="64" t="s">
        <v>1280</v>
      </c>
      <c r="C478" s="46">
        <v>11</v>
      </c>
      <c r="D478" s="45" t="s">
        <v>341</v>
      </c>
      <c r="E478" s="63">
        <v>45183</v>
      </c>
      <c r="F478" s="47">
        <v>11</v>
      </c>
    </row>
    <row r="479" spans="1:6" x14ac:dyDescent="0.5">
      <c r="A479" s="64"/>
      <c r="B479" s="64"/>
      <c r="C479" s="46">
        <v>16.95</v>
      </c>
      <c r="D479" s="45" t="s">
        <v>341</v>
      </c>
      <c r="E479" s="63">
        <v>45183</v>
      </c>
      <c r="F479" s="47">
        <v>16.95</v>
      </c>
    </row>
    <row r="480" spans="1:6" x14ac:dyDescent="0.5">
      <c r="A480" s="64"/>
      <c r="B480" s="64"/>
      <c r="C480" s="46">
        <v>19.95</v>
      </c>
      <c r="D480" s="45" t="s">
        <v>341</v>
      </c>
      <c r="E480" s="63">
        <v>45183</v>
      </c>
      <c r="F480" s="47">
        <v>19.95</v>
      </c>
    </row>
    <row r="481" spans="1:6" x14ac:dyDescent="0.5">
      <c r="A481" s="64" t="s">
        <v>902</v>
      </c>
      <c r="B481" s="45" t="s">
        <v>4305</v>
      </c>
      <c r="C481" s="46">
        <v>18.989999999999998</v>
      </c>
      <c r="D481" s="45" t="s">
        <v>244</v>
      </c>
      <c r="E481" s="63">
        <v>45125</v>
      </c>
      <c r="F481" s="47">
        <v>18.989999999999998</v>
      </c>
    </row>
    <row r="482" spans="1:6" x14ac:dyDescent="0.5">
      <c r="A482" s="64"/>
      <c r="B482" s="64" t="s">
        <v>1280</v>
      </c>
      <c r="C482" s="46">
        <v>12.99</v>
      </c>
      <c r="D482" s="45" t="s">
        <v>341</v>
      </c>
      <c r="E482" s="63">
        <v>45120</v>
      </c>
      <c r="F482" s="47">
        <v>12.99</v>
      </c>
    </row>
    <row r="483" spans="1:6" x14ac:dyDescent="0.5">
      <c r="A483" s="64"/>
      <c r="B483" s="64"/>
      <c r="C483" s="46">
        <v>16.989999999999998</v>
      </c>
      <c r="D483" s="45" t="s">
        <v>341</v>
      </c>
      <c r="E483" s="63">
        <v>45120</v>
      </c>
      <c r="F483" s="47">
        <v>16.989999999999998</v>
      </c>
    </row>
    <row r="484" spans="1:6" x14ac:dyDescent="0.5">
      <c r="A484" s="64"/>
      <c r="B484" s="64" t="s">
        <v>4309</v>
      </c>
      <c r="C484" s="46">
        <v>0.1</v>
      </c>
      <c r="D484" s="45" t="s">
        <v>341</v>
      </c>
      <c r="E484" s="63">
        <v>45181</v>
      </c>
      <c r="F484" s="47">
        <v>0.3</v>
      </c>
    </row>
    <row r="485" spans="1:6" x14ac:dyDescent="0.5">
      <c r="A485" s="64"/>
      <c r="B485" s="64"/>
      <c r="C485" s="46">
        <v>0.15</v>
      </c>
      <c r="D485" s="45" t="s">
        <v>341</v>
      </c>
      <c r="E485" s="63">
        <v>45181</v>
      </c>
      <c r="F485" s="47">
        <v>0.15</v>
      </c>
    </row>
    <row r="486" spans="1:6" x14ac:dyDescent="0.5">
      <c r="A486" s="64"/>
      <c r="B486" s="64"/>
      <c r="C486" s="46">
        <v>0.2</v>
      </c>
      <c r="D486" s="45" t="s">
        <v>341</v>
      </c>
      <c r="E486" s="63">
        <v>45181</v>
      </c>
      <c r="F486" s="47">
        <v>0.2</v>
      </c>
    </row>
    <row r="487" spans="1:6" x14ac:dyDescent="0.5">
      <c r="A487" s="64"/>
      <c r="B487" s="64"/>
      <c r="C487" s="46">
        <v>0.45</v>
      </c>
      <c r="D487" s="45" t="s">
        <v>341</v>
      </c>
      <c r="E487" s="63">
        <v>45181</v>
      </c>
      <c r="F487" s="47">
        <v>0.45</v>
      </c>
    </row>
    <row r="488" spans="1:6" x14ac:dyDescent="0.5">
      <c r="A488" s="64"/>
      <c r="B488" s="64"/>
      <c r="C488" s="46">
        <v>0.8</v>
      </c>
      <c r="D488" s="45" t="s">
        <v>341</v>
      </c>
      <c r="E488" s="63">
        <v>45181</v>
      </c>
      <c r="F488" s="47">
        <v>0.8</v>
      </c>
    </row>
    <row r="489" spans="1:6" ht="20.399999999999999" x14ac:dyDescent="0.5">
      <c r="A489" s="64"/>
      <c r="B489" s="45" t="s">
        <v>1280</v>
      </c>
      <c r="C489" s="46">
        <v>16.989999999999998</v>
      </c>
      <c r="D489" s="45" t="s">
        <v>341</v>
      </c>
      <c r="E489" s="63">
        <v>45196</v>
      </c>
      <c r="F489" s="47">
        <v>16.989999999999998</v>
      </c>
    </row>
    <row r="490" spans="1:6" x14ac:dyDescent="0.5">
      <c r="A490" s="64"/>
      <c r="B490" s="64" t="s">
        <v>4305</v>
      </c>
      <c r="C490" s="46">
        <v>16.95</v>
      </c>
      <c r="D490" s="45" t="s">
        <v>244</v>
      </c>
      <c r="E490" s="63">
        <v>45194</v>
      </c>
      <c r="F490" s="47">
        <v>16.95</v>
      </c>
    </row>
    <row r="491" spans="1:6" x14ac:dyDescent="0.5">
      <c r="A491" s="64"/>
      <c r="B491" s="64"/>
      <c r="C491" s="46">
        <v>18</v>
      </c>
      <c r="D491" s="45" t="s">
        <v>244</v>
      </c>
      <c r="E491" s="63">
        <v>45194</v>
      </c>
      <c r="F491" s="47">
        <v>18</v>
      </c>
    </row>
    <row r="492" spans="1:6" x14ac:dyDescent="0.5">
      <c r="A492" s="64"/>
      <c r="B492" s="64"/>
      <c r="C492" s="46">
        <v>24.95</v>
      </c>
      <c r="D492" s="45" t="s">
        <v>244</v>
      </c>
      <c r="E492" s="63">
        <v>45194</v>
      </c>
      <c r="F492" s="47">
        <v>24.95</v>
      </c>
    </row>
    <row r="493" spans="1:6" ht="30.6" x14ac:dyDescent="0.5">
      <c r="A493" s="45" t="s">
        <v>316</v>
      </c>
      <c r="B493" s="45" t="s">
        <v>1280</v>
      </c>
      <c r="C493" s="46">
        <v>9</v>
      </c>
      <c r="D493" s="45" t="s">
        <v>341</v>
      </c>
      <c r="E493" s="63">
        <v>45158</v>
      </c>
      <c r="F493" s="47">
        <v>9</v>
      </c>
    </row>
    <row r="494" spans="1:6" x14ac:dyDescent="0.5">
      <c r="A494" s="48" t="s">
        <v>254</v>
      </c>
      <c r="B494" s="48"/>
      <c r="C494" s="48"/>
      <c r="D494" s="48"/>
      <c r="E494" s="48"/>
      <c r="F494" s="49">
        <v>321.61</v>
      </c>
    </row>
    <row r="498" spans="1:6" ht="10.5" customHeight="1" x14ac:dyDescent="0.5">
      <c r="A498" s="66" t="s">
        <v>225</v>
      </c>
      <c r="B498" s="66"/>
      <c r="C498" s="66"/>
      <c r="D498" s="66"/>
      <c r="E498" s="66"/>
      <c r="F498" s="66"/>
    </row>
    <row r="499" spans="1:6" ht="10.5" customHeight="1" x14ac:dyDescent="0.5">
      <c r="A499" s="65" t="s">
        <v>919</v>
      </c>
      <c r="B499" s="65"/>
      <c r="C499" s="65"/>
      <c r="D499" s="65"/>
      <c r="E499" s="65"/>
      <c r="F499" s="65"/>
    </row>
    <row r="501" spans="1:6" ht="34.200000000000003" x14ac:dyDescent="0.5">
      <c r="A501" s="43" t="s">
        <v>2793</v>
      </c>
      <c r="B501" s="43" t="s">
        <v>229</v>
      </c>
      <c r="C501" s="43" t="s">
        <v>232</v>
      </c>
      <c r="D501" s="43" t="s">
        <v>231</v>
      </c>
      <c r="E501" s="43" t="s">
        <v>4303</v>
      </c>
      <c r="F501" s="44" t="s">
        <v>234</v>
      </c>
    </row>
    <row r="502" spans="1:6" ht="20.399999999999999" x14ac:dyDescent="0.5">
      <c r="A502" s="64" t="s">
        <v>297</v>
      </c>
      <c r="B502" s="45" t="s">
        <v>4304</v>
      </c>
      <c r="C502" s="46">
        <v>29</v>
      </c>
      <c r="D502" s="45" t="s">
        <v>341</v>
      </c>
      <c r="E502" s="63">
        <v>45115</v>
      </c>
      <c r="F502" s="47">
        <v>29</v>
      </c>
    </row>
    <row r="503" spans="1:6" x14ac:dyDescent="0.5">
      <c r="A503" s="64"/>
      <c r="B503" s="64" t="s">
        <v>1280</v>
      </c>
      <c r="C503" s="46">
        <v>14.99</v>
      </c>
      <c r="D503" s="45" t="s">
        <v>341</v>
      </c>
      <c r="E503" s="63">
        <v>45148</v>
      </c>
      <c r="F503" s="47">
        <v>14.99</v>
      </c>
    </row>
    <row r="504" spans="1:6" x14ac:dyDescent="0.5">
      <c r="A504" s="64"/>
      <c r="B504" s="64"/>
      <c r="C504" s="46">
        <v>16.989999999999998</v>
      </c>
      <c r="D504" s="45" t="s">
        <v>341</v>
      </c>
      <c r="E504" s="63">
        <v>45148</v>
      </c>
      <c r="F504" s="47">
        <v>16.989999999999998</v>
      </c>
    </row>
    <row r="505" spans="1:6" x14ac:dyDescent="0.5">
      <c r="A505" s="64"/>
      <c r="B505" s="64"/>
      <c r="C505" s="46">
        <v>17.989999999999998</v>
      </c>
      <c r="D505" s="45" t="s">
        <v>341</v>
      </c>
      <c r="E505" s="63">
        <v>45148</v>
      </c>
      <c r="F505" s="47">
        <v>17.989999999999998</v>
      </c>
    </row>
    <row r="506" spans="1:6" ht="20.399999999999999" x14ac:dyDescent="0.5">
      <c r="A506" s="64"/>
      <c r="B506" s="45" t="s">
        <v>1280</v>
      </c>
      <c r="C506" s="46">
        <v>7.99</v>
      </c>
      <c r="D506" s="45" t="s">
        <v>341</v>
      </c>
      <c r="E506" s="63">
        <v>45176</v>
      </c>
      <c r="F506" s="47">
        <v>15.98</v>
      </c>
    </row>
    <row r="507" spans="1:6" x14ac:dyDescent="0.5">
      <c r="A507" s="48" t="s">
        <v>254</v>
      </c>
      <c r="B507" s="48"/>
      <c r="C507" s="48"/>
      <c r="D507" s="48"/>
      <c r="E507" s="48"/>
      <c r="F507" s="49">
        <v>94.95</v>
      </c>
    </row>
    <row r="511" spans="1:6" ht="10.5" customHeight="1" x14ac:dyDescent="0.5">
      <c r="A511" s="66" t="s">
        <v>225</v>
      </c>
      <c r="B511" s="66"/>
      <c r="C511" s="66"/>
      <c r="D511" s="66"/>
      <c r="E511" s="66"/>
      <c r="F511" s="66"/>
    </row>
    <row r="512" spans="1:6" ht="10.5" customHeight="1" x14ac:dyDescent="0.5">
      <c r="A512" s="65" t="s">
        <v>957</v>
      </c>
      <c r="B512" s="65"/>
      <c r="C512" s="65"/>
      <c r="D512" s="65"/>
      <c r="E512" s="65"/>
      <c r="F512" s="65"/>
    </row>
    <row r="514" spans="1:6" ht="34.200000000000003" x14ac:dyDescent="0.5">
      <c r="A514" s="43" t="s">
        <v>2793</v>
      </c>
      <c r="B514" s="43" t="s">
        <v>229</v>
      </c>
      <c r="C514" s="43" t="s">
        <v>232</v>
      </c>
      <c r="D514" s="43" t="s">
        <v>231</v>
      </c>
      <c r="E514" s="43" t="s">
        <v>4303</v>
      </c>
      <c r="F514" s="44" t="s">
        <v>234</v>
      </c>
    </row>
    <row r="515" spans="1:6" x14ac:dyDescent="0.5">
      <c r="A515" s="64" t="s">
        <v>682</v>
      </c>
      <c r="B515" s="64" t="s">
        <v>4311</v>
      </c>
      <c r="C515" s="46">
        <v>10</v>
      </c>
      <c r="D515" s="45" t="s">
        <v>341</v>
      </c>
      <c r="E515" s="63">
        <v>45145</v>
      </c>
      <c r="F515" s="47">
        <v>10</v>
      </c>
    </row>
    <row r="516" spans="1:6" x14ac:dyDescent="0.5">
      <c r="A516" s="64"/>
      <c r="B516" s="64"/>
      <c r="C516" s="46">
        <v>28</v>
      </c>
      <c r="D516" s="45" t="s">
        <v>341</v>
      </c>
      <c r="E516" s="63">
        <v>45145</v>
      </c>
      <c r="F516" s="47">
        <v>28</v>
      </c>
    </row>
    <row r="517" spans="1:6" x14ac:dyDescent="0.5">
      <c r="A517" s="48" t="s">
        <v>254</v>
      </c>
      <c r="B517" s="48"/>
      <c r="C517" s="48"/>
      <c r="D517" s="48"/>
      <c r="E517" s="48"/>
      <c r="F517" s="49">
        <v>38</v>
      </c>
    </row>
    <row r="521" spans="1:6" ht="10.5" customHeight="1" x14ac:dyDescent="0.5">
      <c r="A521" s="66" t="s">
        <v>225</v>
      </c>
      <c r="B521" s="66"/>
      <c r="C521" s="66"/>
      <c r="D521" s="66"/>
      <c r="E521" s="66"/>
      <c r="F521" s="66"/>
    </row>
    <row r="522" spans="1:6" ht="10.5" customHeight="1" x14ac:dyDescent="0.5">
      <c r="A522" s="65" t="s">
        <v>960</v>
      </c>
      <c r="B522" s="65"/>
      <c r="C522" s="65"/>
      <c r="D522" s="65"/>
      <c r="E522" s="65"/>
      <c r="F522" s="65"/>
    </row>
    <row r="524" spans="1:6" ht="34.200000000000003" x14ac:dyDescent="0.5">
      <c r="A524" s="43" t="s">
        <v>2793</v>
      </c>
      <c r="B524" s="43" t="s">
        <v>229</v>
      </c>
      <c r="C524" s="43" t="s">
        <v>232</v>
      </c>
      <c r="D524" s="43" t="s">
        <v>231</v>
      </c>
      <c r="E524" s="43" t="s">
        <v>4303</v>
      </c>
      <c r="F524" s="44" t="s">
        <v>234</v>
      </c>
    </row>
    <row r="525" spans="1:6" ht="40.799999999999997" x14ac:dyDescent="0.5">
      <c r="A525" s="45" t="s">
        <v>794</v>
      </c>
      <c r="B525" s="45" t="s">
        <v>1280</v>
      </c>
      <c r="C525" s="46">
        <v>26</v>
      </c>
      <c r="D525" s="45" t="s">
        <v>2995</v>
      </c>
      <c r="E525" s="63">
        <v>45112</v>
      </c>
      <c r="F525" s="47">
        <v>26</v>
      </c>
    </row>
    <row r="526" spans="1:6" x14ac:dyDescent="0.5">
      <c r="A526" s="64" t="s">
        <v>521</v>
      </c>
      <c r="B526" s="64" t="s">
        <v>1280</v>
      </c>
      <c r="C526" s="46">
        <v>26</v>
      </c>
      <c r="D526" s="45" t="s">
        <v>4314</v>
      </c>
      <c r="E526" s="63">
        <v>45190</v>
      </c>
      <c r="F526" s="47">
        <v>26</v>
      </c>
    </row>
    <row r="527" spans="1:6" x14ac:dyDescent="0.5">
      <c r="A527" s="64"/>
      <c r="B527" s="64"/>
      <c r="C527" s="46">
        <v>27</v>
      </c>
      <c r="D527" s="45" t="s">
        <v>4314</v>
      </c>
      <c r="E527" s="63">
        <v>45190</v>
      </c>
      <c r="F527" s="47">
        <v>27</v>
      </c>
    </row>
    <row r="528" spans="1:6" x14ac:dyDescent="0.5">
      <c r="A528" s="48" t="s">
        <v>254</v>
      </c>
      <c r="B528" s="48"/>
      <c r="C528" s="48"/>
      <c r="D528" s="48"/>
      <c r="E528" s="48"/>
      <c r="F528" s="49">
        <v>79</v>
      </c>
    </row>
    <row r="532" spans="1:6" ht="10.5" customHeight="1" x14ac:dyDescent="0.5">
      <c r="A532" s="66" t="s">
        <v>225</v>
      </c>
      <c r="B532" s="66"/>
      <c r="C532" s="66"/>
      <c r="D532" s="66"/>
      <c r="E532" s="66"/>
      <c r="F532" s="66"/>
    </row>
    <row r="533" spans="1:6" ht="10.5" customHeight="1" x14ac:dyDescent="0.5">
      <c r="A533" s="65" t="s">
        <v>4379</v>
      </c>
      <c r="B533" s="65"/>
      <c r="C533" s="65"/>
      <c r="D533" s="65"/>
      <c r="E533" s="65"/>
      <c r="F533" s="65"/>
    </row>
    <row r="535" spans="1:6" ht="34.200000000000003" x14ac:dyDescent="0.5">
      <c r="A535" s="43" t="s">
        <v>2793</v>
      </c>
      <c r="B535" s="43" t="s">
        <v>229</v>
      </c>
      <c r="C535" s="43" t="s">
        <v>232</v>
      </c>
      <c r="D535" s="43" t="s">
        <v>231</v>
      </c>
      <c r="E535" s="43" t="s">
        <v>4303</v>
      </c>
      <c r="F535" s="44" t="s">
        <v>234</v>
      </c>
    </row>
    <row r="536" spans="1:6" ht="30.6" x14ac:dyDescent="0.5">
      <c r="A536" s="45" t="s">
        <v>266</v>
      </c>
      <c r="B536" s="45" t="s">
        <v>1280</v>
      </c>
      <c r="C536" s="46">
        <v>14</v>
      </c>
      <c r="D536" s="45" t="s">
        <v>262</v>
      </c>
      <c r="E536" s="63">
        <v>45196</v>
      </c>
      <c r="F536" s="47">
        <v>14</v>
      </c>
    </row>
    <row r="537" spans="1:6" x14ac:dyDescent="0.5">
      <c r="A537" s="48" t="s">
        <v>254</v>
      </c>
      <c r="B537" s="48"/>
      <c r="C537" s="48"/>
      <c r="D537" s="48"/>
      <c r="E537" s="48"/>
      <c r="F537" s="49">
        <v>14</v>
      </c>
    </row>
    <row r="541" spans="1:6" ht="10.5" customHeight="1" x14ac:dyDescent="0.5">
      <c r="A541" s="66" t="s">
        <v>225</v>
      </c>
      <c r="B541" s="66"/>
      <c r="C541" s="66"/>
      <c r="D541" s="66"/>
      <c r="E541" s="66"/>
      <c r="F541" s="66"/>
    </row>
    <row r="542" spans="1:6" ht="10.5" customHeight="1" x14ac:dyDescent="0.5">
      <c r="A542" s="65" t="s">
        <v>966</v>
      </c>
      <c r="B542" s="65"/>
      <c r="C542" s="65"/>
      <c r="D542" s="65"/>
      <c r="E542" s="65"/>
      <c r="F542" s="65"/>
    </row>
    <row r="544" spans="1:6" ht="34.200000000000003" x14ac:dyDescent="0.5">
      <c r="A544" s="43" t="s">
        <v>2793</v>
      </c>
      <c r="B544" s="43" t="s">
        <v>229</v>
      </c>
      <c r="C544" s="43" t="s">
        <v>232</v>
      </c>
      <c r="D544" s="43" t="s">
        <v>231</v>
      </c>
      <c r="E544" s="43" t="s">
        <v>4303</v>
      </c>
      <c r="F544" s="44" t="s">
        <v>234</v>
      </c>
    </row>
    <row r="545" spans="1:6" ht="20.399999999999999" x14ac:dyDescent="0.5">
      <c r="A545" s="64" t="s">
        <v>856</v>
      </c>
      <c r="B545" s="64" t="s">
        <v>1280</v>
      </c>
      <c r="C545" s="46">
        <v>7</v>
      </c>
      <c r="D545" s="45" t="s">
        <v>253</v>
      </c>
      <c r="E545" s="63">
        <v>45148</v>
      </c>
      <c r="F545" s="47">
        <v>7</v>
      </c>
    </row>
    <row r="546" spans="1:6" ht="20.399999999999999" x14ac:dyDescent="0.5">
      <c r="A546" s="64"/>
      <c r="B546" s="64"/>
      <c r="C546" s="46">
        <v>8</v>
      </c>
      <c r="D546" s="45" t="s">
        <v>253</v>
      </c>
      <c r="E546" s="63">
        <v>45148</v>
      </c>
      <c r="F546" s="47">
        <v>8</v>
      </c>
    </row>
    <row r="547" spans="1:6" ht="20.399999999999999" x14ac:dyDescent="0.5">
      <c r="A547" s="64"/>
      <c r="B547" s="64"/>
      <c r="C547" s="46">
        <v>11</v>
      </c>
      <c r="D547" s="45" t="s">
        <v>253</v>
      </c>
      <c r="E547" s="63">
        <v>45148</v>
      </c>
      <c r="F547" s="47">
        <v>11</v>
      </c>
    </row>
    <row r="548" spans="1:6" ht="20.399999999999999" x14ac:dyDescent="0.5">
      <c r="A548" s="64"/>
      <c r="B548" s="64"/>
      <c r="C548" s="46">
        <v>13</v>
      </c>
      <c r="D548" s="45" t="s">
        <v>253</v>
      </c>
      <c r="E548" s="63">
        <v>45148</v>
      </c>
      <c r="F548" s="47">
        <v>39</v>
      </c>
    </row>
    <row r="549" spans="1:6" ht="20.399999999999999" x14ac:dyDescent="0.5">
      <c r="A549" s="64"/>
      <c r="B549" s="64"/>
      <c r="C549" s="46">
        <v>14</v>
      </c>
      <c r="D549" s="45" t="s">
        <v>253</v>
      </c>
      <c r="E549" s="63">
        <v>45148</v>
      </c>
      <c r="F549" s="47">
        <v>14</v>
      </c>
    </row>
    <row r="550" spans="1:6" ht="20.399999999999999" x14ac:dyDescent="0.5">
      <c r="A550" s="64" t="s">
        <v>297</v>
      </c>
      <c r="B550" s="45" t="s">
        <v>1280</v>
      </c>
      <c r="C550" s="46">
        <v>19</v>
      </c>
      <c r="D550" s="45" t="s">
        <v>2987</v>
      </c>
      <c r="E550" s="63">
        <v>45176</v>
      </c>
      <c r="F550" s="47">
        <v>19</v>
      </c>
    </row>
    <row r="551" spans="1:6" ht="20.399999999999999" x14ac:dyDescent="0.5">
      <c r="A551" s="64"/>
      <c r="B551" s="45" t="s">
        <v>4305</v>
      </c>
      <c r="C551" s="46">
        <v>16.989999999999998</v>
      </c>
      <c r="D551" s="45" t="s">
        <v>253</v>
      </c>
      <c r="E551" s="63">
        <v>45160</v>
      </c>
      <c r="F551" s="47">
        <v>16.989999999999998</v>
      </c>
    </row>
    <row r="552" spans="1:6" x14ac:dyDescent="0.5">
      <c r="A552" s="48" t="s">
        <v>254</v>
      </c>
      <c r="B552" s="48"/>
      <c r="C552" s="48"/>
      <c r="D552" s="48"/>
      <c r="E552" s="48"/>
      <c r="F552" s="49">
        <v>114.99</v>
      </c>
    </row>
    <row r="556" spans="1:6" ht="10.5" customHeight="1" x14ac:dyDescent="0.5">
      <c r="A556" s="66" t="s">
        <v>225</v>
      </c>
      <c r="B556" s="66"/>
      <c r="C556" s="66"/>
      <c r="D556" s="66"/>
      <c r="E556" s="66"/>
      <c r="F556" s="66"/>
    </row>
    <row r="557" spans="1:6" ht="10.5" customHeight="1" x14ac:dyDescent="0.5">
      <c r="A557" s="65" t="s">
        <v>986</v>
      </c>
      <c r="B557" s="65"/>
      <c r="C557" s="65"/>
      <c r="D557" s="65"/>
      <c r="E557" s="65"/>
      <c r="F557" s="65"/>
    </row>
    <row r="559" spans="1:6" ht="34.200000000000003" x14ac:dyDescent="0.5">
      <c r="A559" s="43" t="s">
        <v>2793</v>
      </c>
      <c r="B559" s="43" t="s">
        <v>229</v>
      </c>
      <c r="C559" s="43" t="s">
        <v>232</v>
      </c>
      <c r="D559" s="43" t="s">
        <v>231</v>
      </c>
      <c r="E559" s="43" t="s">
        <v>4303</v>
      </c>
      <c r="F559" s="44" t="s">
        <v>234</v>
      </c>
    </row>
    <row r="560" spans="1:6" ht="30.6" x14ac:dyDescent="0.5">
      <c r="A560" s="45" t="s">
        <v>325</v>
      </c>
      <c r="B560" s="45" t="s">
        <v>4305</v>
      </c>
      <c r="C560" s="46">
        <v>2</v>
      </c>
      <c r="D560" s="45" t="s">
        <v>262</v>
      </c>
      <c r="E560" s="63">
        <v>45152</v>
      </c>
      <c r="F560" s="47">
        <v>2</v>
      </c>
    </row>
    <row r="561" spans="1:6" x14ac:dyDescent="0.5">
      <c r="A561" s="48" t="s">
        <v>254</v>
      </c>
      <c r="B561" s="48"/>
      <c r="C561" s="48"/>
      <c r="D561" s="48"/>
      <c r="E561" s="48"/>
      <c r="F561" s="49">
        <v>2</v>
      </c>
    </row>
    <row r="565" spans="1:6" ht="10.5" customHeight="1" x14ac:dyDescent="0.5">
      <c r="A565" s="66" t="s">
        <v>225</v>
      </c>
      <c r="B565" s="66"/>
      <c r="C565" s="66"/>
      <c r="D565" s="66"/>
      <c r="E565" s="66"/>
      <c r="F565" s="66"/>
    </row>
    <row r="566" spans="1:6" ht="10.5" customHeight="1" x14ac:dyDescent="0.5">
      <c r="A566" s="65" t="s">
        <v>1008</v>
      </c>
      <c r="B566" s="65"/>
      <c r="C566" s="65"/>
      <c r="D566" s="65"/>
      <c r="E566" s="65"/>
      <c r="F566" s="65"/>
    </row>
    <row r="568" spans="1:6" ht="34.200000000000003" x14ac:dyDescent="0.5">
      <c r="A568" s="43" t="s">
        <v>2793</v>
      </c>
      <c r="B568" s="43" t="s">
        <v>229</v>
      </c>
      <c r="C568" s="43" t="s">
        <v>232</v>
      </c>
      <c r="D568" s="43" t="s">
        <v>231</v>
      </c>
      <c r="E568" s="43" t="s">
        <v>4303</v>
      </c>
      <c r="F568" s="44" t="s">
        <v>234</v>
      </c>
    </row>
    <row r="569" spans="1:6" ht="30.6" x14ac:dyDescent="0.5">
      <c r="A569" s="45" t="s">
        <v>398</v>
      </c>
      <c r="B569" s="45" t="s">
        <v>1280</v>
      </c>
      <c r="C569" s="46">
        <v>10</v>
      </c>
      <c r="D569" s="45" t="s">
        <v>253</v>
      </c>
      <c r="E569" s="63">
        <v>45199</v>
      </c>
      <c r="F569" s="47">
        <v>10</v>
      </c>
    </row>
    <row r="570" spans="1:6" x14ac:dyDescent="0.5">
      <c r="A570" s="48" t="s">
        <v>254</v>
      </c>
      <c r="B570" s="48"/>
      <c r="C570" s="48"/>
      <c r="D570" s="48"/>
      <c r="E570" s="48"/>
      <c r="F570" s="49">
        <v>10</v>
      </c>
    </row>
    <row r="574" spans="1:6" ht="10.5" customHeight="1" x14ac:dyDescent="0.5">
      <c r="A574" s="66" t="s">
        <v>225</v>
      </c>
      <c r="B574" s="66"/>
      <c r="C574" s="66"/>
      <c r="D574" s="66"/>
      <c r="E574" s="66"/>
      <c r="F574" s="66"/>
    </row>
    <row r="575" spans="1:6" ht="10.5" customHeight="1" x14ac:dyDescent="0.5">
      <c r="A575" s="65" t="s">
        <v>1017</v>
      </c>
      <c r="B575" s="65"/>
      <c r="C575" s="65"/>
      <c r="D575" s="65"/>
      <c r="E575" s="65"/>
      <c r="F575" s="65"/>
    </row>
    <row r="577" spans="1:6" ht="34.200000000000003" x14ac:dyDescent="0.5">
      <c r="A577" s="43" t="s">
        <v>2793</v>
      </c>
      <c r="B577" s="43" t="s">
        <v>229</v>
      </c>
      <c r="C577" s="43" t="s">
        <v>232</v>
      </c>
      <c r="D577" s="43" t="s">
        <v>231</v>
      </c>
      <c r="E577" s="43" t="s">
        <v>4303</v>
      </c>
      <c r="F577" s="44" t="s">
        <v>234</v>
      </c>
    </row>
    <row r="578" spans="1:6" ht="40.799999999999997" x14ac:dyDescent="0.5">
      <c r="A578" s="45" t="s">
        <v>2817</v>
      </c>
      <c r="B578" s="45" t="s">
        <v>1280</v>
      </c>
      <c r="C578" s="46">
        <v>15</v>
      </c>
      <c r="D578" s="45" t="s">
        <v>1020</v>
      </c>
      <c r="E578" s="63">
        <v>45175</v>
      </c>
      <c r="F578" s="47">
        <v>15</v>
      </c>
    </row>
    <row r="579" spans="1:6" x14ac:dyDescent="0.5">
      <c r="A579" s="48" t="s">
        <v>254</v>
      </c>
      <c r="B579" s="48"/>
      <c r="C579" s="48"/>
      <c r="D579" s="48"/>
      <c r="E579" s="48"/>
      <c r="F579" s="49">
        <v>15</v>
      </c>
    </row>
    <row r="583" spans="1:6" ht="10.5" customHeight="1" x14ac:dyDescent="0.5">
      <c r="A583" s="66" t="s">
        <v>225</v>
      </c>
      <c r="B583" s="66"/>
      <c r="C583" s="66"/>
      <c r="D583" s="66"/>
      <c r="E583" s="66"/>
      <c r="F583" s="66"/>
    </row>
    <row r="584" spans="1:6" ht="10.5" customHeight="1" x14ac:dyDescent="0.5">
      <c r="A584" s="65" t="s">
        <v>1021</v>
      </c>
      <c r="B584" s="65"/>
      <c r="C584" s="65"/>
      <c r="D584" s="65"/>
      <c r="E584" s="65"/>
      <c r="F584" s="65"/>
    </row>
    <row r="586" spans="1:6" ht="34.200000000000003" x14ac:dyDescent="0.5">
      <c r="A586" s="43" t="s">
        <v>2793</v>
      </c>
      <c r="B586" s="43" t="s">
        <v>229</v>
      </c>
      <c r="C586" s="43" t="s">
        <v>232</v>
      </c>
      <c r="D586" s="43" t="s">
        <v>231</v>
      </c>
      <c r="E586" s="43" t="s">
        <v>4303</v>
      </c>
      <c r="F586" s="44" t="s">
        <v>234</v>
      </c>
    </row>
    <row r="587" spans="1:6" x14ac:dyDescent="0.5">
      <c r="A587" s="64" t="s">
        <v>381</v>
      </c>
      <c r="B587" s="45" t="s">
        <v>4305</v>
      </c>
      <c r="C587" s="46">
        <v>13.56</v>
      </c>
      <c r="D587" s="45" t="s">
        <v>1024</v>
      </c>
      <c r="E587" s="63">
        <v>45182</v>
      </c>
      <c r="F587" s="47">
        <v>13.56</v>
      </c>
    </row>
    <row r="588" spans="1:6" x14ac:dyDescent="0.5">
      <c r="A588" s="64"/>
      <c r="B588" s="64" t="s">
        <v>1280</v>
      </c>
      <c r="C588" s="46">
        <v>2.39</v>
      </c>
      <c r="D588" s="45" t="s">
        <v>1024</v>
      </c>
      <c r="E588" s="63">
        <v>45189</v>
      </c>
      <c r="F588" s="47">
        <v>2.39</v>
      </c>
    </row>
    <row r="589" spans="1:6" x14ac:dyDescent="0.5">
      <c r="A589" s="64"/>
      <c r="B589" s="64"/>
      <c r="C589" s="46">
        <v>3.99</v>
      </c>
      <c r="D589" s="45" t="s">
        <v>1024</v>
      </c>
      <c r="E589" s="63">
        <v>45189</v>
      </c>
      <c r="F589" s="47">
        <v>11.97</v>
      </c>
    </row>
    <row r="590" spans="1:6" ht="20.399999999999999" x14ac:dyDescent="0.5">
      <c r="A590" s="64" t="s">
        <v>288</v>
      </c>
      <c r="B590" s="45" t="s">
        <v>1280</v>
      </c>
      <c r="C590" s="46">
        <v>11.99</v>
      </c>
      <c r="D590" s="45" t="s">
        <v>1024</v>
      </c>
      <c r="E590" s="63">
        <v>45136</v>
      </c>
      <c r="F590" s="47">
        <v>11.99</v>
      </c>
    </row>
    <row r="591" spans="1:6" ht="20.399999999999999" x14ac:dyDescent="0.5">
      <c r="A591" s="64"/>
      <c r="B591" s="45" t="s">
        <v>4311</v>
      </c>
      <c r="C591" s="46">
        <v>18.079999999999998</v>
      </c>
      <c r="D591" s="45" t="s">
        <v>253</v>
      </c>
      <c r="E591" s="63">
        <v>45162</v>
      </c>
      <c r="F591" s="47">
        <v>18.079999999999998</v>
      </c>
    </row>
    <row r="592" spans="1:6" ht="51" x14ac:dyDescent="0.5">
      <c r="A592" s="45" t="s">
        <v>2796</v>
      </c>
      <c r="B592" s="45" t="s">
        <v>4304</v>
      </c>
      <c r="C592" s="46">
        <v>27.6</v>
      </c>
      <c r="D592" s="45" t="s">
        <v>1024</v>
      </c>
      <c r="E592" s="63">
        <v>45187</v>
      </c>
      <c r="F592" s="47">
        <v>27.6</v>
      </c>
    </row>
    <row r="593" spans="1:6" ht="40.799999999999997" x14ac:dyDescent="0.5">
      <c r="A593" s="45" t="s">
        <v>571</v>
      </c>
      <c r="B593" s="45" t="s">
        <v>1280</v>
      </c>
      <c r="C593" s="46">
        <v>10</v>
      </c>
      <c r="D593" s="45" t="s">
        <v>1024</v>
      </c>
      <c r="E593" s="63">
        <v>45138</v>
      </c>
      <c r="F593" s="47">
        <v>10</v>
      </c>
    </row>
    <row r="594" spans="1:6" x14ac:dyDescent="0.5">
      <c r="A594" s="48" t="s">
        <v>254</v>
      </c>
      <c r="B594" s="48"/>
      <c r="C594" s="48"/>
      <c r="D594" s="48"/>
      <c r="E594" s="48"/>
      <c r="F594" s="49">
        <v>95.59</v>
      </c>
    </row>
    <row r="598" spans="1:6" ht="10.5" customHeight="1" x14ac:dyDescent="0.5">
      <c r="A598" s="66" t="s">
        <v>225</v>
      </c>
      <c r="B598" s="66"/>
      <c r="C598" s="66"/>
      <c r="D598" s="66"/>
      <c r="E598" s="66"/>
      <c r="F598" s="66"/>
    </row>
    <row r="599" spans="1:6" ht="10.5" customHeight="1" x14ac:dyDescent="0.5">
      <c r="A599" s="65" t="s">
        <v>1094</v>
      </c>
      <c r="B599" s="65"/>
      <c r="C599" s="65"/>
      <c r="D599" s="65"/>
      <c r="E599" s="65"/>
      <c r="F599" s="65"/>
    </row>
    <row r="601" spans="1:6" ht="34.200000000000003" x14ac:dyDescent="0.5">
      <c r="A601" s="43" t="s">
        <v>2793</v>
      </c>
      <c r="B601" s="43" t="s">
        <v>229</v>
      </c>
      <c r="C601" s="43" t="s">
        <v>232</v>
      </c>
      <c r="D601" s="43" t="s">
        <v>231</v>
      </c>
      <c r="E601" s="43" t="s">
        <v>4303</v>
      </c>
      <c r="F601" s="44" t="s">
        <v>234</v>
      </c>
    </row>
    <row r="602" spans="1:6" ht="30.6" x14ac:dyDescent="0.5">
      <c r="A602" s="45" t="s">
        <v>907</v>
      </c>
      <c r="B602" s="45" t="s">
        <v>4305</v>
      </c>
      <c r="C602" s="46">
        <v>17</v>
      </c>
      <c r="D602" s="45" t="s">
        <v>1097</v>
      </c>
      <c r="E602" s="63">
        <v>45126</v>
      </c>
      <c r="F602" s="47">
        <v>17</v>
      </c>
    </row>
    <row r="603" spans="1:6" x14ac:dyDescent="0.5">
      <c r="A603" s="48" t="s">
        <v>254</v>
      </c>
      <c r="B603" s="48"/>
      <c r="C603" s="48"/>
      <c r="D603" s="48"/>
      <c r="E603" s="48"/>
      <c r="F603" s="49">
        <v>17</v>
      </c>
    </row>
    <row r="607" spans="1:6" ht="10.5" customHeight="1" x14ac:dyDescent="0.5">
      <c r="A607" s="66" t="s">
        <v>225</v>
      </c>
      <c r="B607" s="66"/>
      <c r="C607" s="66"/>
      <c r="D607" s="66"/>
      <c r="E607" s="66"/>
      <c r="F607" s="66"/>
    </row>
    <row r="608" spans="1:6" ht="10.5" customHeight="1" x14ac:dyDescent="0.5">
      <c r="A608" s="65" t="s">
        <v>1098</v>
      </c>
      <c r="B608" s="65"/>
      <c r="C608" s="65"/>
      <c r="D608" s="65"/>
      <c r="E608" s="65"/>
      <c r="F608" s="65"/>
    </row>
    <row r="610" spans="1:6" ht="34.200000000000003" x14ac:dyDescent="0.5">
      <c r="A610" s="43" t="s">
        <v>2793</v>
      </c>
      <c r="B610" s="43" t="s">
        <v>229</v>
      </c>
      <c r="C610" s="43" t="s">
        <v>232</v>
      </c>
      <c r="D610" s="43" t="s">
        <v>231</v>
      </c>
      <c r="E610" s="43" t="s">
        <v>4303</v>
      </c>
      <c r="F610" s="44" t="s">
        <v>234</v>
      </c>
    </row>
    <row r="611" spans="1:6" x14ac:dyDescent="0.5">
      <c r="A611" s="64" t="s">
        <v>495</v>
      </c>
      <c r="B611" s="64" t="s">
        <v>1280</v>
      </c>
      <c r="C611" s="46">
        <v>4</v>
      </c>
      <c r="D611" s="45" t="s">
        <v>1102</v>
      </c>
      <c r="E611" s="63">
        <v>45197</v>
      </c>
      <c r="F611" s="47">
        <v>4</v>
      </c>
    </row>
    <row r="612" spans="1:6" x14ac:dyDescent="0.5">
      <c r="A612" s="64"/>
      <c r="B612" s="64"/>
      <c r="C612" s="46">
        <v>5</v>
      </c>
      <c r="D612" s="45" t="s">
        <v>1102</v>
      </c>
      <c r="E612" s="63">
        <v>45197</v>
      </c>
      <c r="F612" s="47">
        <v>10</v>
      </c>
    </row>
    <row r="613" spans="1:6" x14ac:dyDescent="0.5">
      <c r="A613" s="64"/>
      <c r="B613" s="64"/>
      <c r="C613" s="46">
        <v>10</v>
      </c>
      <c r="D613" s="45" t="s">
        <v>341</v>
      </c>
      <c r="E613" s="63">
        <v>45197</v>
      </c>
      <c r="F613" s="47">
        <v>10</v>
      </c>
    </row>
    <row r="614" spans="1:6" x14ac:dyDescent="0.5">
      <c r="A614" s="64"/>
      <c r="B614" s="64"/>
      <c r="C614" s="46">
        <v>17</v>
      </c>
      <c r="D614" s="45" t="s">
        <v>1102</v>
      </c>
      <c r="E614" s="63">
        <v>45197</v>
      </c>
      <c r="F614" s="47">
        <v>17</v>
      </c>
    </row>
    <row r="615" spans="1:6" x14ac:dyDescent="0.5">
      <c r="A615" s="64" t="s">
        <v>328</v>
      </c>
      <c r="B615" s="64" t="s">
        <v>1280</v>
      </c>
      <c r="C615" s="46">
        <v>7</v>
      </c>
      <c r="D615" s="45" t="s">
        <v>262</v>
      </c>
      <c r="E615" s="63">
        <v>45110</v>
      </c>
      <c r="F615" s="47">
        <v>7</v>
      </c>
    </row>
    <row r="616" spans="1:6" x14ac:dyDescent="0.5">
      <c r="A616" s="64"/>
      <c r="B616" s="64"/>
      <c r="C616" s="46">
        <v>9</v>
      </c>
      <c r="D616" s="45" t="s">
        <v>262</v>
      </c>
      <c r="E616" s="63">
        <v>45113</v>
      </c>
      <c r="F616" s="47">
        <v>9</v>
      </c>
    </row>
    <row r="617" spans="1:6" x14ac:dyDescent="0.5">
      <c r="A617" s="48" t="s">
        <v>254</v>
      </c>
      <c r="B617" s="48"/>
      <c r="C617" s="48"/>
      <c r="D617" s="48"/>
      <c r="E617" s="48"/>
      <c r="F617" s="49">
        <v>57</v>
      </c>
    </row>
    <row r="621" spans="1:6" ht="10.5" customHeight="1" x14ac:dyDescent="0.5">
      <c r="A621" s="66" t="s">
        <v>225</v>
      </c>
      <c r="B621" s="66"/>
      <c r="C621" s="66"/>
      <c r="D621" s="66"/>
      <c r="E621" s="66"/>
      <c r="F621" s="66"/>
    </row>
    <row r="622" spans="1:6" ht="10.5" customHeight="1" x14ac:dyDescent="0.5">
      <c r="A622" s="65" t="s">
        <v>4380</v>
      </c>
      <c r="B622" s="65"/>
      <c r="C622" s="65"/>
      <c r="D622" s="65"/>
      <c r="E622" s="65"/>
      <c r="F622" s="65"/>
    </row>
    <row r="624" spans="1:6" ht="34.200000000000003" x14ac:dyDescent="0.5">
      <c r="A624" s="43" t="s">
        <v>2793</v>
      </c>
      <c r="B624" s="43" t="s">
        <v>229</v>
      </c>
      <c r="C624" s="43" t="s">
        <v>232</v>
      </c>
      <c r="D624" s="43" t="s">
        <v>231</v>
      </c>
      <c r="E624" s="43" t="s">
        <v>4303</v>
      </c>
      <c r="F624" s="44" t="s">
        <v>234</v>
      </c>
    </row>
    <row r="625" spans="1:6" ht="40.799999999999997" x14ac:dyDescent="0.5">
      <c r="A625" s="45" t="s">
        <v>294</v>
      </c>
      <c r="B625" s="45" t="s">
        <v>4305</v>
      </c>
      <c r="C625" s="46">
        <v>15.99</v>
      </c>
      <c r="D625" s="45" t="s">
        <v>244</v>
      </c>
      <c r="E625" s="63">
        <v>45152</v>
      </c>
      <c r="F625" s="47">
        <v>15.99</v>
      </c>
    </row>
    <row r="626" spans="1:6" x14ac:dyDescent="0.5">
      <c r="A626" s="48" t="s">
        <v>254</v>
      </c>
      <c r="B626" s="48"/>
      <c r="C626" s="48"/>
      <c r="D626" s="48"/>
      <c r="E626" s="48"/>
      <c r="F626" s="49">
        <v>15.99</v>
      </c>
    </row>
    <row r="630" spans="1:6" ht="10.5" customHeight="1" x14ac:dyDescent="0.5">
      <c r="A630" s="66" t="s">
        <v>225</v>
      </c>
      <c r="B630" s="66"/>
      <c r="C630" s="66"/>
      <c r="D630" s="66"/>
      <c r="E630" s="66"/>
      <c r="F630" s="66"/>
    </row>
    <row r="631" spans="1:6" ht="10.5" customHeight="1" x14ac:dyDescent="0.5">
      <c r="A631" s="65" t="s">
        <v>4381</v>
      </c>
      <c r="B631" s="65"/>
      <c r="C631" s="65"/>
      <c r="D631" s="65"/>
      <c r="E631" s="65"/>
      <c r="F631" s="65"/>
    </row>
    <row r="633" spans="1:6" ht="34.200000000000003" x14ac:dyDescent="0.5">
      <c r="A633" s="43" t="s">
        <v>2793</v>
      </c>
      <c r="B633" s="43" t="s">
        <v>229</v>
      </c>
      <c r="C633" s="43" t="s">
        <v>232</v>
      </c>
      <c r="D633" s="43" t="s">
        <v>231</v>
      </c>
      <c r="E633" s="43" t="s">
        <v>4303</v>
      </c>
      <c r="F633" s="44" t="s">
        <v>234</v>
      </c>
    </row>
    <row r="634" spans="1:6" ht="40.799999999999997" x14ac:dyDescent="0.5">
      <c r="A634" s="45" t="s">
        <v>288</v>
      </c>
      <c r="B634" s="45" t="s">
        <v>4313</v>
      </c>
      <c r="C634" s="46">
        <v>35.99</v>
      </c>
      <c r="D634" s="45" t="s">
        <v>244</v>
      </c>
      <c r="E634" s="63">
        <v>45147</v>
      </c>
      <c r="F634" s="47">
        <v>35.99</v>
      </c>
    </row>
    <row r="635" spans="1:6" x14ac:dyDescent="0.5">
      <c r="A635" s="64" t="s">
        <v>351</v>
      </c>
      <c r="B635" s="64" t="s">
        <v>4305</v>
      </c>
      <c r="C635" s="46">
        <v>14.1</v>
      </c>
      <c r="D635" s="45" t="s">
        <v>244</v>
      </c>
      <c r="E635" s="63">
        <v>45180</v>
      </c>
      <c r="F635" s="47">
        <v>14.1</v>
      </c>
    </row>
    <row r="636" spans="1:6" x14ac:dyDescent="0.5">
      <c r="A636" s="64"/>
      <c r="B636" s="64"/>
      <c r="C636" s="46">
        <v>17.05</v>
      </c>
      <c r="D636" s="45" t="s">
        <v>244</v>
      </c>
      <c r="E636" s="63">
        <v>45180</v>
      </c>
      <c r="F636" s="47">
        <v>17.05</v>
      </c>
    </row>
    <row r="637" spans="1:6" x14ac:dyDescent="0.5">
      <c r="A637" s="64"/>
      <c r="B637" s="64"/>
      <c r="C637" s="46">
        <v>19.989999999999998</v>
      </c>
      <c r="D637" s="45" t="s">
        <v>244</v>
      </c>
      <c r="E637" s="63">
        <v>45180</v>
      </c>
      <c r="F637" s="47">
        <v>19.989999999999998</v>
      </c>
    </row>
    <row r="638" spans="1:6" ht="40.799999999999997" x14ac:dyDescent="0.5">
      <c r="A638" s="45" t="s">
        <v>297</v>
      </c>
      <c r="B638" s="45" t="s">
        <v>4304</v>
      </c>
      <c r="C638" s="46">
        <v>17.989999999999998</v>
      </c>
      <c r="D638" s="45" t="s">
        <v>4315</v>
      </c>
      <c r="E638" s="63">
        <v>45112</v>
      </c>
      <c r="F638" s="47">
        <v>17.989999999999998</v>
      </c>
    </row>
    <row r="639" spans="1:6" ht="40.799999999999997" x14ac:dyDescent="0.5">
      <c r="A639" s="45" t="s">
        <v>300</v>
      </c>
      <c r="B639" s="45" t="s">
        <v>4313</v>
      </c>
      <c r="C639" s="46">
        <v>15.81</v>
      </c>
      <c r="D639" s="45" t="s">
        <v>244</v>
      </c>
      <c r="E639" s="63">
        <v>45181</v>
      </c>
      <c r="F639" s="47">
        <v>15.81</v>
      </c>
    </row>
    <row r="640" spans="1:6" ht="30.6" x14ac:dyDescent="0.5">
      <c r="A640" s="45" t="s">
        <v>250</v>
      </c>
      <c r="B640" s="45" t="s">
        <v>4304</v>
      </c>
      <c r="C640" s="46">
        <v>15</v>
      </c>
      <c r="D640" s="45" t="s">
        <v>244</v>
      </c>
      <c r="E640" s="63">
        <v>45134</v>
      </c>
      <c r="F640" s="47">
        <v>15</v>
      </c>
    </row>
    <row r="641" spans="1:6" x14ac:dyDescent="0.5">
      <c r="A641" s="48" t="s">
        <v>254</v>
      </c>
      <c r="B641" s="48"/>
      <c r="C641" s="48"/>
      <c r="D641" s="48"/>
      <c r="E641" s="48"/>
      <c r="F641" s="49">
        <v>135.93</v>
      </c>
    </row>
    <row r="645" spans="1:6" ht="10.5" customHeight="1" x14ac:dyDescent="0.5">
      <c r="A645" s="66" t="s">
        <v>225</v>
      </c>
      <c r="B645" s="66"/>
      <c r="C645" s="66"/>
      <c r="D645" s="66"/>
      <c r="E645" s="66"/>
      <c r="F645" s="66"/>
    </row>
    <row r="646" spans="1:6" ht="10.5" customHeight="1" x14ac:dyDescent="0.5">
      <c r="A646" s="65" t="s">
        <v>1129</v>
      </c>
      <c r="B646" s="65"/>
      <c r="C646" s="65"/>
      <c r="D646" s="65"/>
      <c r="E646" s="65"/>
      <c r="F646" s="65"/>
    </row>
    <row r="648" spans="1:6" ht="34.200000000000003" x14ac:dyDescent="0.5">
      <c r="A648" s="43" t="s">
        <v>2793</v>
      </c>
      <c r="B648" s="43" t="s">
        <v>229</v>
      </c>
      <c r="C648" s="43" t="s">
        <v>232</v>
      </c>
      <c r="D648" s="43" t="s">
        <v>231</v>
      </c>
      <c r="E648" s="43" t="s">
        <v>4303</v>
      </c>
      <c r="F648" s="44" t="s">
        <v>234</v>
      </c>
    </row>
    <row r="649" spans="1:6" ht="30.6" x14ac:dyDescent="0.5">
      <c r="A649" s="45" t="s">
        <v>677</v>
      </c>
      <c r="B649" s="45" t="s">
        <v>4313</v>
      </c>
      <c r="C649" s="46">
        <v>18</v>
      </c>
      <c r="D649" s="45" t="s">
        <v>262</v>
      </c>
      <c r="E649" s="63">
        <v>45167</v>
      </c>
      <c r="F649" s="47">
        <v>18</v>
      </c>
    </row>
    <row r="650" spans="1:6" ht="30.6" x14ac:dyDescent="0.5">
      <c r="A650" s="45" t="s">
        <v>963</v>
      </c>
      <c r="B650" s="45" t="s">
        <v>1280</v>
      </c>
      <c r="C650" s="46">
        <v>15.19</v>
      </c>
      <c r="D650" s="45" t="s">
        <v>1136</v>
      </c>
      <c r="E650" s="63">
        <v>45157</v>
      </c>
      <c r="F650" s="47">
        <v>15.19</v>
      </c>
    </row>
    <row r="651" spans="1:6" x14ac:dyDescent="0.5">
      <c r="A651" s="48" t="s">
        <v>254</v>
      </c>
      <c r="B651" s="48"/>
      <c r="C651" s="48"/>
      <c r="D651" s="48"/>
      <c r="E651" s="48"/>
      <c r="F651" s="49">
        <v>33.19</v>
      </c>
    </row>
    <row r="655" spans="1:6" ht="10.5" customHeight="1" x14ac:dyDescent="0.5">
      <c r="A655" s="66" t="s">
        <v>225</v>
      </c>
      <c r="B655" s="66"/>
      <c r="C655" s="66"/>
      <c r="D655" s="66"/>
      <c r="E655" s="66"/>
      <c r="F655" s="66"/>
    </row>
    <row r="656" spans="1:6" ht="10.5" customHeight="1" x14ac:dyDescent="0.5">
      <c r="A656" s="65" t="s">
        <v>1149</v>
      </c>
      <c r="B656" s="65"/>
      <c r="C656" s="65"/>
      <c r="D656" s="65"/>
      <c r="E656" s="65"/>
      <c r="F656" s="65"/>
    </row>
    <row r="658" spans="1:6" ht="34.200000000000003" x14ac:dyDescent="0.5">
      <c r="A658" s="43" t="s">
        <v>2793</v>
      </c>
      <c r="B658" s="43" t="s">
        <v>229</v>
      </c>
      <c r="C658" s="43" t="s">
        <v>232</v>
      </c>
      <c r="D658" s="43" t="s">
        <v>231</v>
      </c>
      <c r="E658" s="43" t="s">
        <v>4303</v>
      </c>
      <c r="F658" s="44" t="s">
        <v>234</v>
      </c>
    </row>
    <row r="659" spans="1:6" ht="40.799999999999997" x14ac:dyDescent="0.5">
      <c r="A659" s="45" t="s">
        <v>426</v>
      </c>
      <c r="B659" s="45" t="s">
        <v>4309</v>
      </c>
      <c r="C659" s="46">
        <v>10</v>
      </c>
      <c r="D659" s="45" t="s">
        <v>253</v>
      </c>
      <c r="E659" s="63">
        <v>45182</v>
      </c>
      <c r="F659" s="47">
        <v>10</v>
      </c>
    </row>
    <row r="660" spans="1:6" ht="40.799999999999997" x14ac:dyDescent="0.5">
      <c r="A660" s="45" t="s">
        <v>2817</v>
      </c>
      <c r="B660" s="45" t="s">
        <v>1280</v>
      </c>
      <c r="C660" s="46">
        <v>20</v>
      </c>
      <c r="D660" s="45" t="s">
        <v>262</v>
      </c>
      <c r="E660" s="63">
        <v>45182</v>
      </c>
      <c r="F660" s="47">
        <v>20</v>
      </c>
    </row>
    <row r="661" spans="1:6" ht="20.399999999999999" x14ac:dyDescent="0.5">
      <c r="A661" s="64" t="s">
        <v>665</v>
      </c>
      <c r="B661" s="45" t="s">
        <v>1280</v>
      </c>
      <c r="C661" s="46">
        <v>20</v>
      </c>
      <c r="D661" s="45" t="s">
        <v>253</v>
      </c>
      <c r="E661" s="63">
        <v>45180</v>
      </c>
      <c r="F661" s="47">
        <v>20</v>
      </c>
    </row>
    <row r="662" spans="1:6" ht="20.399999999999999" x14ac:dyDescent="0.5">
      <c r="A662" s="64"/>
      <c r="B662" s="45" t="s">
        <v>1280</v>
      </c>
      <c r="C662" s="46">
        <v>31</v>
      </c>
      <c r="D662" s="45" t="s">
        <v>253</v>
      </c>
      <c r="E662" s="63">
        <v>45180</v>
      </c>
      <c r="F662" s="47">
        <v>31</v>
      </c>
    </row>
    <row r="663" spans="1:6" ht="20.399999999999999" x14ac:dyDescent="0.5">
      <c r="A663" s="64" t="s">
        <v>682</v>
      </c>
      <c r="B663" s="64" t="s">
        <v>1280</v>
      </c>
      <c r="C663" s="46">
        <v>16</v>
      </c>
      <c r="D663" s="45" t="s">
        <v>253</v>
      </c>
      <c r="E663" s="63">
        <v>45132</v>
      </c>
      <c r="F663" s="47">
        <v>16</v>
      </c>
    </row>
    <row r="664" spans="1:6" ht="20.399999999999999" x14ac:dyDescent="0.5">
      <c r="A664" s="64"/>
      <c r="B664" s="64"/>
      <c r="C664" s="46">
        <v>40</v>
      </c>
      <c r="D664" s="45" t="s">
        <v>253</v>
      </c>
      <c r="E664" s="63">
        <v>45132</v>
      </c>
      <c r="F664" s="47">
        <v>40</v>
      </c>
    </row>
    <row r="665" spans="1:6" x14ac:dyDescent="0.5">
      <c r="A665" s="64" t="s">
        <v>560</v>
      </c>
      <c r="B665" s="64" t="s">
        <v>1280</v>
      </c>
      <c r="C665" s="46">
        <v>3</v>
      </c>
      <c r="D665" s="45" t="s">
        <v>262</v>
      </c>
      <c r="E665" s="63">
        <v>45166</v>
      </c>
      <c r="F665" s="47">
        <v>3</v>
      </c>
    </row>
    <row r="666" spans="1:6" ht="20.399999999999999" x14ac:dyDescent="0.5">
      <c r="A666" s="64"/>
      <c r="B666" s="64"/>
      <c r="C666" s="46">
        <v>14</v>
      </c>
      <c r="D666" s="45" t="s">
        <v>253</v>
      </c>
      <c r="E666" s="63">
        <v>45166</v>
      </c>
      <c r="F666" s="47">
        <v>14</v>
      </c>
    </row>
    <row r="667" spans="1:6" ht="20.399999999999999" x14ac:dyDescent="0.5">
      <c r="A667" s="64"/>
      <c r="B667" s="64"/>
      <c r="C667" s="46">
        <v>15</v>
      </c>
      <c r="D667" s="45" t="s">
        <v>253</v>
      </c>
      <c r="E667" s="63">
        <v>45166</v>
      </c>
      <c r="F667" s="47">
        <v>15</v>
      </c>
    </row>
    <row r="668" spans="1:6" x14ac:dyDescent="0.5">
      <c r="A668" s="48" t="s">
        <v>254</v>
      </c>
      <c r="B668" s="48"/>
      <c r="C668" s="48"/>
      <c r="D668" s="48"/>
      <c r="E668" s="48"/>
      <c r="F668" s="49">
        <v>169</v>
      </c>
    </row>
    <row r="672" spans="1:6" ht="10.5" customHeight="1" x14ac:dyDescent="0.5">
      <c r="A672" s="66" t="s">
        <v>225</v>
      </c>
      <c r="B672" s="66"/>
      <c r="C672" s="66"/>
      <c r="D672" s="66"/>
      <c r="E672" s="66"/>
      <c r="F672" s="66"/>
    </row>
    <row r="673" spans="1:6" ht="10.5" customHeight="1" x14ac:dyDescent="0.5">
      <c r="A673" s="65" t="s">
        <v>1172</v>
      </c>
      <c r="B673" s="65"/>
      <c r="C673" s="65"/>
      <c r="D673" s="65"/>
      <c r="E673" s="65"/>
      <c r="F673" s="65"/>
    </row>
    <row r="675" spans="1:6" ht="34.200000000000003" x14ac:dyDescent="0.5">
      <c r="A675" s="43" t="s">
        <v>2793</v>
      </c>
      <c r="B675" s="43" t="s">
        <v>229</v>
      </c>
      <c r="C675" s="43" t="s">
        <v>232</v>
      </c>
      <c r="D675" s="43" t="s">
        <v>231</v>
      </c>
      <c r="E675" s="43" t="s">
        <v>4303</v>
      </c>
      <c r="F675" s="44" t="s">
        <v>234</v>
      </c>
    </row>
    <row r="676" spans="1:6" ht="51" x14ac:dyDescent="0.5">
      <c r="A676" s="45" t="s">
        <v>417</v>
      </c>
      <c r="B676" s="45" t="s">
        <v>4305</v>
      </c>
      <c r="C676" s="46">
        <v>21</v>
      </c>
      <c r="D676" s="45" t="s">
        <v>4316</v>
      </c>
      <c r="E676" s="63">
        <v>45178</v>
      </c>
      <c r="F676" s="47">
        <v>21</v>
      </c>
    </row>
    <row r="677" spans="1:6" ht="30.6" x14ac:dyDescent="0.5">
      <c r="A677" s="45" t="s">
        <v>351</v>
      </c>
      <c r="B677" s="45" t="s">
        <v>1280</v>
      </c>
      <c r="C677" s="46">
        <v>17.989999999999998</v>
      </c>
      <c r="D677" s="45" t="s">
        <v>262</v>
      </c>
      <c r="E677" s="63">
        <v>45150</v>
      </c>
      <c r="F677" s="47">
        <v>17.989999999999998</v>
      </c>
    </row>
    <row r="678" spans="1:6" x14ac:dyDescent="0.5">
      <c r="A678" s="64" t="s">
        <v>816</v>
      </c>
      <c r="B678" s="64" t="s">
        <v>4313</v>
      </c>
      <c r="C678" s="46">
        <v>4</v>
      </c>
      <c r="D678" s="45" t="s">
        <v>4316</v>
      </c>
      <c r="E678" s="63">
        <v>45168</v>
      </c>
      <c r="F678" s="47">
        <v>4</v>
      </c>
    </row>
    <row r="679" spans="1:6" x14ac:dyDescent="0.5">
      <c r="A679" s="64"/>
      <c r="B679" s="64"/>
      <c r="C679" s="46">
        <v>25</v>
      </c>
      <c r="D679" s="45" t="s">
        <v>262</v>
      </c>
      <c r="E679" s="63">
        <v>45168</v>
      </c>
      <c r="F679" s="47">
        <v>25</v>
      </c>
    </row>
    <row r="680" spans="1:6" x14ac:dyDescent="0.5">
      <c r="A680" s="48" t="s">
        <v>254</v>
      </c>
      <c r="B680" s="48"/>
      <c r="C680" s="48"/>
      <c r="D680" s="48"/>
      <c r="E680" s="48"/>
      <c r="F680" s="49">
        <v>67.989999999999995</v>
      </c>
    </row>
    <row r="684" spans="1:6" ht="10.5" customHeight="1" x14ac:dyDescent="0.5">
      <c r="A684" s="66" t="s">
        <v>225</v>
      </c>
      <c r="B684" s="66"/>
      <c r="C684" s="66"/>
      <c r="D684" s="66"/>
      <c r="E684" s="66"/>
      <c r="F684" s="66"/>
    </row>
    <row r="685" spans="1:6" ht="10.5" customHeight="1" x14ac:dyDescent="0.5">
      <c r="A685" s="65" t="s">
        <v>1185</v>
      </c>
      <c r="B685" s="65"/>
      <c r="C685" s="65"/>
      <c r="D685" s="65"/>
      <c r="E685" s="65"/>
      <c r="F685" s="65"/>
    </row>
    <row r="687" spans="1:6" ht="34.200000000000003" x14ac:dyDescent="0.5">
      <c r="A687" s="43" t="s">
        <v>2793</v>
      </c>
      <c r="B687" s="43" t="s">
        <v>229</v>
      </c>
      <c r="C687" s="43" t="s">
        <v>232</v>
      </c>
      <c r="D687" s="43" t="s">
        <v>231</v>
      </c>
      <c r="E687" s="43" t="s">
        <v>4303</v>
      </c>
      <c r="F687" s="44" t="s">
        <v>234</v>
      </c>
    </row>
    <row r="688" spans="1:6" ht="30.6" x14ac:dyDescent="0.5">
      <c r="A688" s="45" t="s">
        <v>351</v>
      </c>
      <c r="B688" s="45" t="s">
        <v>4305</v>
      </c>
      <c r="C688" s="46">
        <v>37.99</v>
      </c>
      <c r="D688" s="45" t="s">
        <v>1188</v>
      </c>
      <c r="E688" s="63">
        <v>45165</v>
      </c>
      <c r="F688" s="47">
        <v>37.99</v>
      </c>
    </row>
    <row r="689" spans="1:6" x14ac:dyDescent="0.5">
      <c r="A689" s="48" t="s">
        <v>254</v>
      </c>
      <c r="B689" s="48"/>
      <c r="C689" s="48"/>
      <c r="D689" s="48"/>
      <c r="E689" s="48"/>
      <c r="F689" s="49">
        <v>37.99</v>
      </c>
    </row>
    <row r="693" spans="1:6" ht="10.5" customHeight="1" x14ac:dyDescent="0.5">
      <c r="A693" s="66" t="s">
        <v>225</v>
      </c>
      <c r="B693" s="66"/>
      <c r="C693" s="66"/>
      <c r="D693" s="66"/>
      <c r="E693" s="66"/>
      <c r="F693" s="66"/>
    </row>
    <row r="694" spans="1:6" ht="10.5" customHeight="1" x14ac:dyDescent="0.5">
      <c r="A694" s="65" t="s">
        <v>1193</v>
      </c>
      <c r="B694" s="65"/>
      <c r="C694" s="65"/>
      <c r="D694" s="65"/>
      <c r="E694" s="65"/>
      <c r="F694" s="65"/>
    </row>
    <row r="696" spans="1:6" ht="34.200000000000003" x14ac:dyDescent="0.5">
      <c r="A696" s="43" t="s">
        <v>2793</v>
      </c>
      <c r="B696" s="43" t="s">
        <v>229</v>
      </c>
      <c r="C696" s="43" t="s">
        <v>232</v>
      </c>
      <c r="D696" s="43" t="s">
        <v>231</v>
      </c>
      <c r="E696" s="43" t="s">
        <v>4303</v>
      </c>
      <c r="F696" s="44" t="s">
        <v>234</v>
      </c>
    </row>
    <row r="697" spans="1:6" ht="30.6" x14ac:dyDescent="0.5">
      <c r="A697" s="45" t="s">
        <v>351</v>
      </c>
      <c r="B697" s="45" t="s">
        <v>4304</v>
      </c>
      <c r="C697" s="46">
        <v>1</v>
      </c>
      <c r="D697" s="45" t="s">
        <v>4308</v>
      </c>
      <c r="E697" s="63">
        <v>45141</v>
      </c>
      <c r="F697" s="47">
        <v>1</v>
      </c>
    </row>
    <row r="698" spans="1:6" x14ac:dyDescent="0.5">
      <c r="A698" s="48" t="s">
        <v>254</v>
      </c>
      <c r="B698" s="48"/>
      <c r="C698" s="48"/>
      <c r="D698" s="48"/>
      <c r="E698" s="48"/>
      <c r="F698" s="49">
        <v>1</v>
      </c>
    </row>
    <row r="702" spans="1:6" ht="10.5" customHeight="1" x14ac:dyDescent="0.5">
      <c r="A702" s="66" t="s">
        <v>225</v>
      </c>
      <c r="B702" s="66"/>
      <c r="C702" s="66"/>
      <c r="D702" s="66"/>
      <c r="E702" s="66"/>
      <c r="F702" s="66"/>
    </row>
    <row r="703" spans="1:6" ht="10.5" customHeight="1" x14ac:dyDescent="0.5">
      <c r="A703" s="65" t="s">
        <v>1213</v>
      </c>
      <c r="B703" s="65"/>
      <c r="C703" s="65"/>
      <c r="D703" s="65"/>
      <c r="E703" s="65"/>
      <c r="F703" s="65"/>
    </row>
    <row r="705" spans="1:6" ht="34.200000000000003" x14ac:dyDescent="0.5">
      <c r="A705" s="43" t="s">
        <v>2793</v>
      </c>
      <c r="B705" s="43" t="s">
        <v>229</v>
      </c>
      <c r="C705" s="43" t="s">
        <v>232</v>
      </c>
      <c r="D705" s="43" t="s">
        <v>231</v>
      </c>
      <c r="E705" s="43" t="s">
        <v>4303</v>
      </c>
      <c r="F705" s="44" t="s">
        <v>234</v>
      </c>
    </row>
    <row r="706" spans="1:6" ht="30.6" x14ac:dyDescent="0.5">
      <c r="A706" s="45" t="s">
        <v>495</v>
      </c>
      <c r="B706" s="45" t="s">
        <v>1280</v>
      </c>
      <c r="C706" s="46">
        <v>8</v>
      </c>
      <c r="D706" s="45" t="s">
        <v>1216</v>
      </c>
      <c r="E706" s="63">
        <v>45145</v>
      </c>
      <c r="F706" s="47">
        <v>24</v>
      </c>
    </row>
    <row r="707" spans="1:6" ht="30.6" x14ac:dyDescent="0.5">
      <c r="A707" s="45" t="s">
        <v>431</v>
      </c>
      <c r="B707" s="45" t="s">
        <v>4304</v>
      </c>
      <c r="C707" s="46">
        <v>9.6</v>
      </c>
      <c r="D707" s="45" t="s">
        <v>1216</v>
      </c>
      <c r="E707" s="63">
        <v>45166</v>
      </c>
      <c r="F707" s="47">
        <v>9.6</v>
      </c>
    </row>
    <row r="708" spans="1:6" ht="30.6" x14ac:dyDescent="0.5">
      <c r="A708" s="45" t="s">
        <v>235</v>
      </c>
      <c r="B708" s="45" t="s">
        <v>1280</v>
      </c>
      <c r="C708" s="46">
        <v>15.26</v>
      </c>
      <c r="D708" s="45" t="s">
        <v>1216</v>
      </c>
      <c r="E708" s="63">
        <v>45139</v>
      </c>
      <c r="F708" s="47">
        <v>15.26</v>
      </c>
    </row>
    <row r="709" spans="1:6" ht="30.6" x14ac:dyDescent="0.5">
      <c r="A709" s="45" t="s">
        <v>715</v>
      </c>
      <c r="B709" s="45" t="s">
        <v>4309</v>
      </c>
      <c r="C709" s="46">
        <v>4</v>
      </c>
      <c r="D709" s="45" t="s">
        <v>1216</v>
      </c>
      <c r="E709" s="63">
        <v>45180</v>
      </c>
      <c r="F709" s="47">
        <v>4</v>
      </c>
    </row>
    <row r="710" spans="1:6" x14ac:dyDescent="0.5">
      <c r="A710" s="48" t="s">
        <v>254</v>
      </c>
      <c r="B710" s="48"/>
      <c r="C710" s="48"/>
      <c r="D710" s="48"/>
      <c r="E710" s="48"/>
      <c r="F710" s="49">
        <v>52.86</v>
      </c>
    </row>
    <row r="714" spans="1:6" ht="10.5" customHeight="1" x14ac:dyDescent="0.5">
      <c r="A714" s="66" t="s">
        <v>225</v>
      </c>
      <c r="B714" s="66"/>
      <c r="C714" s="66"/>
      <c r="D714" s="66"/>
      <c r="E714" s="66"/>
      <c r="F714" s="66"/>
    </row>
    <row r="715" spans="1:6" ht="10.5" customHeight="1" x14ac:dyDescent="0.5">
      <c r="A715" s="65" t="s">
        <v>1241</v>
      </c>
      <c r="B715" s="65"/>
      <c r="C715" s="65"/>
      <c r="D715" s="65"/>
      <c r="E715" s="65"/>
      <c r="F715" s="65"/>
    </row>
    <row r="717" spans="1:6" ht="34.200000000000003" x14ac:dyDescent="0.5">
      <c r="A717" s="43" t="s">
        <v>2793</v>
      </c>
      <c r="B717" s="43" t="s">
        <v>229</v>
      </c>
      <c r="C717" s="43" t="s">
        <v>232</v>
      </c>
      <c r="D717" s="43" t="s">
        <v>231</v>
      </c>
      <c r="E717" s="43" t="s">
        <v>4303</v>
      </c>
      <c r="F717" s="44" t="s">
        <v>234</v>
      </c>
    </row>
    <row r="718" spans="1:6" ht="40.799999999999997" x14ac:dyDescent="0.5">
      <c r="A718" s="45" t="s">
        <v>1176</v>
      </c>
      <c r="B718" s="45" t="s">
        <v>4304</v>
      </c>
      <c r="C718" s="46">
        <v>23</v>
      </c>
      <c r="D718" s="45" t="s">
        <v>262</v>
      </c>
      <c r="E718" s="63">
        <v>45171</v>
      </c>
      <c r="F718" s="47">
        <v>23</v>
      </c>
    </row>
    <row r="719" spans="1:6" x14ac:dyDescent="0.5">
      <c r="A719" s="48" t="s">
        <v>254</v>
      </c>
      <c r="B719" s="48"/>
      <c r="C719" s="48"/>
      <c r="D719" s="48"/>
      <c r="E719" s="48"/>
      <c r="F719" s="49">
        <v>23</v>
      </c>
    </row>
    <row r="723" spans="1:6" ht="10.5" customHeight="1" x14ac:dyDescent="0.5">
      <c r="A723" s="66" t="s">
        <v>225</v>
      </c>
      <c r="B723" s="66"/>
      <c r="C723" s="66"/>
      <c r="D723" s="66"/>
      <c r="E723" s="66"/>
      <c r="F723" s="66"/>
    </row>
    <row r="724" spans="1:6" ht="10.5" customHeight="1" x14ac:dyDescent="0.5">
      <c r="A724" s="65" t="s">
        <v>1261</v>
      </c>
      <c r="B724" s="65"/>
      <c r="C724" s="65"/>
      <c r="D724" s="65"/>
      <c r="E724" s="65"/>
      <c r="F724" s="65"/>
    </row>
    <row r="726" spans="1:6" ht="34.200000000000003" x14ac:dyDescent="0.5">
      <c r="A726" s="43" t="s">
        <v>2793</v>
      </c>
      <c r="B726" s="43" t="s">
        <v>229</v>
      </c>
      <c r="C726" s="43" t="s">
        <v>232</v>
      </c>
      <c r="D726" s="43" t="s">
        <v>231</v>
      </c>
      <c r="E726" s="43" t="s">
        <v>4303</v>
      </c>
      <c r="F726" s="44" t="s">
        <v>234</v>
      </c>
    </row>
    <row r="727" spans="1:6" x14ac:dyDescent="0.5">
      <c r="A727" s="64" t="s">
        <v>256</v>
      </c>
      <c r="B727" s="64" t="s">
        <v>1280</v>
      </c>
      <c r="C727" s="46">
        <v>13</v>
      </c>
      <c r="D727" s="45" t="s">
        <v>341</v>
      </c>
      <c r="E727" s="63">
        <v>45125</v>
      </c>
      <c r="F727" s="47">
        <v>13</v>
      </c>
    </row>
    <row r="728" spans="1:6" x14ac:dyDescent="0.5">
      <c r="A728" s="64"/>
      <c r="B728" s="64"/>
      <c r="C728" s="46">
        <v>14</v>
      </c>
      <c r="D728" s="45" t="s">
        <v>341</v>
      </c>
      <c r="E728" s="63">
        <v>45125</v>
      </c>
      <c r="F728" s="47">
        <v>28</v>
      </c>
    </row>
    <row r="729" spans="1:6" x14ac:dyDescent="0.5">
      <c r="A729" s="64"/>
      <c r="B729" s="64"/>
      <c r="C729" s="46">
        <v>15</v>
      </c>
      <c r="D729" s="45" t="s">
        <v>341</v>
      </c>
      <c r="E729" s="63">
        <v>45125</v>
      </c>
      <c r="F729" s="47">
        <v>15</v>
      </c>
    </row>
    <row r="730" spans="1:6" ht="51" x14ac:dyDescent="0.5">
      <c r="A730" s="45" t="s">
        <v>490</v>
      </c>
      <c r="B730" s="45" t="s">
        <v>1280</v>
      </c>
      <c r="C730" s="46">
        <v>17</v>
      </c>
      <c r="D730" s="45" t="s">
        <v>262</v>
      </c>
      <c r="E730" s="63">
        <v>45142</v>
      </c>
      <c r="F730" s="47">
        <v>17</v>
      </c>
    </row>
    <row r="731" spans="1:6" x14ac:dyDescent="0.5">
      <c r="A731" s="64" t="s">
        <v>381</v>
      </c>
      <c r="B731" s="64" t="s">
        <v>4306</v>
      </c>
      <c r="C731" s="46">
        <v>8</v>
      </c>
      <c r="D731" s="45" t="s">
        <v>350</v>
      </c>
      <c r="E731" s="63">
        <v>45168</v>
      </c>
      <c r="F731" s="47">
        <v>16</v>
      </c>
    </row>
    <row r="732" spans="1:6" x14ac:dyDescent="0.5">
      <c r="A732" s="64"/>
      <c r="B732" s="64"/>
      <c r="C732" s="46">
        <v>10</v>
      </c>
      <c r="D732" s="45" t="s">
        <v>350</v>
      </c>
      <c r="E732" s="63">
        <v>45168</v>
      </c>
      <c r="F732" s="47">
        <v>40</v>
      </c>
    </row>
    <row r="733" spans="1:6" x14ac:dyDescent="0.5">
      <c r="A733" s="64"/>
      <c r="B733" s="64"/>
      <c r="C733" s="46">
        <v>20</v>
      </c>
      <c r="D733" s="45" t="s">
        <v>350</v>
      </c>
      <c r="E733" s="63">
        <v>45168</v>
      </c>
      <c r="F733" s="47">
        <v>80</v>
      </c>
    </row>
    <row r="734" spans="1:6" x14ac:dyDescent="0.5">
      <c r="A734" s="64"/>
      <c r="B734" s="64"/>
      <c r="C734" s="46">
        <v>29.95</v>
      </c>
      <c r="D734" s="45" t="s">
        <v>350</v>
      </c>
      <c r="E734" s="63">
        <v>45168</v>
      </c>
      <c r="F734" s="47">
        <v>29.95</v>
      </c>
    </row>
    <row r="735" spans="1:6" ht="20.399999999999999" x14ac:dyDescent="0.5">
      <c r="A735" s="64"/>
      <c r="B735" s="45" t="s">
        <v>1280</v>
      </c>
      <c r="C735" s="46">
        <v>13.95</v>
      </c>
      <c r="D735" s="45" t="s">
        <v>341</v>
      </c>
      <c r="E735" s="63">
        <v>45125</v>
      </c>
      <c r="F735" s="47">
        <v>13.95</v>
      </c>
    </row>
    <row r="736" spans="1:6" x14ac:dyDescent="0.5">
      <c r="A736" s="64"/>
      <c r="B736" s="45" t="s">
        <v>4305</v>
      </c>
      <c r="C736" s="46">
        <v>13.56</v>
      </c>
      <c r="D736" s="45" t="s">
        <v>1024</v>
      </c>
      <c r="E736" s="63">
        <v>45182</v>
      </c>
      <c r="F736" s="47">
        <v>13.56</v>
      </c>
    </row>
    <row r="737" spans="1:6" x14ac:dyDescent="0.5">
      <c r="A737" s="64"/>
      <c r="B737" s="64" t="s">
        <v>1280</v>
      </c>
      <c r="C737" s="46">
        <v>2.39</v>
      </c>
      <c r="D737" s="45" t="s">
        <v>1024</v>
      </c>
      <c r="E737" s="63">
        <v>45189</v>
      </c>
      <c r="F737" s="47">
        <v>2.39</v>
      </c>
    </row>
    <row r="738" spans="1:6" x14ac:dyDescent="0.5">
      <c r="A738" s="64"/>
      <c r="B738" s="64"/>
      <c r="C738" s="46">
        <v>3.99</v>
      </c>
      <c r="D738" s="45" t="s">
        <v>1024</v>
      </c>
      <c r="E738" s="63">
        <v>45189</v>
      </c>
      <c r="F738" s="47">
        <v>11.97</v>
      </c>
    </row>
    <row r="739" spans="1:6" x14ac:dyDescent="0.5">
      <c r="A739" s="64" t="s">
        <v>2806</v>
      </c>
      <c r="B739" s="64" t="s">
        <v>1280</v>
      </c>
      <c r="C739" s="46">
        <v>13</v>
      </c>
      <c r="D739" s="45" t="s">
        <v>341</v>
      </c>
      <c r="E739" s="63">
        <v>45194</v>
      </c>
      <c r="F739" s="47">
        <v>26</v>
      </c>
    </row>
    <row r="740" spans="1:6" x14ac:dyDescent="0.5">
      <c r="A740" s="64"/>
      <c r="B740" s="64"/>
      <c r="C740" s="46">
        <v>16</v>
      </c>
      <c r="D740" s="45" t="s">
        <v>341</v>
      </c>
      <c r="E740" s="63">
        <v>45194</v>
      </c>
      <c r="F740" s="47">
        <v>16</v>
      </c>
    </row>
    <row r="741" spans="1:6" x14ac:dyDescent="0.5">
      <c r="A741" s="64"/>
      <c r="B741" s="64"/>
      <c r="C741" s="46">
        <v>17</v>
      </c>
      <c r="D741" s="45" t="s">
        <v>341</v>
      </c>
      <c r="E741" s="63">
        <v>45194</v>
      </c>
      <c r="F741" s="47">
        <v>17</v>
      </c>
    </row>
    <row r="742" spans="1:6" x14ac:dyDescent="0.5">
      <c r="A742" s="64"/>
      <c r="B742" s="64"/>
      <c r="C742" s="46">
        <v>18</v>
      </c>
      <c r="D742" s="45" t="s">
        <v>341</v>
      </c>
      <c r="E742" s="63">
        <v>45194</v>
      </c>
      <c r="F742" s="47">
        <v>36</v>
      </c>
    </row>
    <row r="743" spans="1:6" x14ac:dyDescent="0.5">
      <c r="A743" s="64"/>
      <c r="B743" s="64"/>
      <c r="C743" s="46">
        <v>20</v>
      </c>
      <c r="D743" s="45" t="s">
        <v>341</v>
      </c>
      <c r="E743" s="63">
        <v>45194</v>
      </c>
      <c r="F743" s="47">
        <v>20</v>
      </c>
    </row>
    <row r="744" spans="1:6" x14ac:dyDescent="0.5">
      <c r="A744" s="64"/>
      <c r="B744" s="64"/>
      <c r="C744" s="46">
        <v>25</v>
      </c>
      <c r="D744" s="45" t="s">
        <v>341</v>
      </c>
      <c r="E744" s="63">
        <v>45194</v>
      </c>
      <c r="F744" s="47">
        <v>25</v>
      </c>
    </row>
    <row r="745" spans="1:6" x14ac:dyDescent="0.5">
      <c r="A745" s="64" t="s">
        <v>417</v>
      </c>
      <c r="B745" s="45" t="s">
        <v>4305</v>
      </c>
      <c r="C745" s="46">
        <v>21</v>
      </c>
      <c r="D745" s="45" t="s">
        <v>4316</v>
      </c>
      <c r="E745" s="63">
        <v>45178</v>
      </c>
      <c r="F745" s="47">
        <v>21</v>
      </c>
    </row>
    <row r="746" spans="1:6" x14ac:dyDescent="0.5">
      <c r="A746" s="64"/>
      <c r="B746" s="64" t="s">
        <v>1280</v>
      </c>
      <c r="C746" s="46">
        <v>4</v>
      </c>
      <c r="D746" s="45" t="s">
        <v>341</v>
      </c>
      <c r="E746" s="63">
        <v>45154</v>
      </c>
      <c r="F746" s="47">
        <v>4</v>
      </c>
    </row>
    <row r="747" spans="1:6" x14ac:dyDescent="0.5">
      <c r="A747" s="64"/>
      <c r="B747" s="64"/>
      <c r="C747" s="46">
        <v>14.95</v>
      </c>
      <c r="D747" s="45" t="s">
        <v>341</v>
      </c>
      <c r="E747" s="63">
        <v>45154</v>
      </c>
      <c r="F747" s="47">
        <v>14.95</v>
      </c>
    </row>
    <row r="748" spans="1:6" x14ac:dyDescent="0.5">
      <c r="A748" s="64"/>
      <c r="B748" s="45" t="s">
        <v>4305</v>
      </c>
      <c r="C748" s="46">
        <v>26.99</v>
      </c>
      <c r="D748" s="45" t="s">
        <v>577</v>
      </c>
      <c r="E748" s="63">
        <v>45112</v>
      </c>
      <c r="F748" s="47">
        <v>26.99</v>
      </c>
    </row>
    <row r="749" spans="1:6" ht="20.399999999999999" x14ac:dyDescent="0.5">
      <c r="A749" s="64" t="s">
        <v>856</v>
      </c>
      <c r="B749" s="64" t="s">
        <v>1280</v>
      </c>
      <c r="C749" s="46">
        <v>7</v>
      </c>
      <c r="D749" s="45" t="s">
        <v>253</v>
      </c>
      <c r="E749" s="63">
        <v>45148</v>
      </c>
      <c r="F749" s="47">
        <v>7</v>
      </c>
    </row>
    <row r="750" spans="1:6" ht="20.399999999999999" x14ac:dyDescent="0.5">
      <c r="A750" s="64"/>
      <c r="B750" s="64"/>
      <c r="C750" s="46">
        <v>8</v>
      </c>
      <c r="D750" s="45" t="s">
        <v>253</v>
      </c>
      <c r="E750" s="63">
        <v>45148</v>
      </c>
      <c r="F750" s="47">
        <v>8</v>
      </c>
    </row>
    <row r="751" spans="1:6" ht="20.399999999999999" x14ac:dyDescent="0.5">
      <c r="A751" s="64"/>
      <c r="B751" s="64"/>
      <c r="C751" s="46">
        <v>11</v>
      </c>
      <c r="D751" s="45" t="s">
        <v>253</v>
      </c>
      <c r="E751" s="63">
        <v>45148</v>
      </c>
      <c r="F751" s="47">
        <v>11</v>
      </c>
    </row>
    <row r="752" spans="1:6" ht="20.399999999999999" x14ac:dyDescent="0.5">
      <c r="A752" s="64"/>
      <c r="B752" s="64"/>
      <c r="C752" s="46">
        <v>13</v>
      </c>
      <c r="D752" s="45" t="s">
        <v>253</v>
      </c>
      <c r="E752" s="63">
        <v>45148</v>
      </c>
      <c r="F752" s="47">
        <v>39</v>
      </c>
    </row>
    <row r="753" spans="1:6" ht="20.399999999999999" x14ac:dyDescent="0.5">
      <c r="A753" s="64"/>
      <c r="B753" s="64"/>
      <c r="C753" s="46">
        <v>14</v>
      </c>
      <c r="D753" s="45" t="s">
        <v>253</v>
      </c>
      <c r="E753" s="63">
        <v>45148</v>
      </c>
      <c r="F753" s="47">
        <v>14</v>
      </c>
    </row>
    <row r="754" spans="1:6" x14ac:dyDescent="0.5">
      <c r="A754" s="64" t="s">
        <v>325</v>
      </c>
      <c r="B754" s="45" t="s">
        <v>4305</v>
      </c>
      <c r="C754" s="46">
        <v>2</v>
      </c>
      <c r="D754" s="45" t="s">
        <v>262</v>
      </c>
      <c r="E754" s="63">
        <v>45152</v>
      </c>
      <c r="F754" s="47">
        <v>2</v>
      </c>
    </row>
    <row r="755" spans="1:6" x14ac:dyDescent="0.5">
      <c r="A755" s="64"/>
      <c r="B755" s="45" t="s">
        <v>4305</v>
      </c>
      <c r="C755" s="46">
        <v>7</v>
      </c>
      <c r="D755" s="45" t="s">
        <v>262</v>
      </c>
      <c r="E755" s="63">
        <v>45181</v>
      </c>
      <c r="F755" s="47">
        <v>14</v>
      </c>
    </row>
    <row r="756" spans="1:6" x14ac:dyDescent="0.5">
      <c r="A756" s="64"/>
      <c r="B756" s="64" t="s">
        <v>1280</v>
      </c>
      <c r="C756" s="46">
        <v>16</v>
      </c>
      <c r="D756" s="45" t="s">
        <v>341</v>
      </c>
      <c r="E756" s="63">
        <v>45175</v>
      </c>
      <c r="F756" s="47">
        <v>16</v>
      </c>
    </row>
    <row r="757" spans="1:6" x14ac:dyDescent="0.5">
      <c r="A757" s="64"/>
      <c r="B757" s="64"/>
      <c r="C757" s="46">
        <v>20</v>
      </c>
      <c r="D757" s="45" t="s">
        <v>341</v>
      </c>
      <c r="E757" s="63">
        <v>45175</v>
      </c>
      <c r="F757" s="47">
        <v>20</v>
      </c>
    </row>
    <row r="758" spans="1:6" x14ac:dyDescent="0.5">
      <c r="A758" s="64" t="s">
        <v>395</v>
      </c>
      <c r="B758" s="64" t="s">
        <v>1280</v>
      </c>
      <c r="C758" s="46">
        <v>8.99</v>
      </c>
      <c r="D758" s="45" t="s">
        <v>341</v>
      </c>
      <c r="E758" s="63">
        <v>45150</v>
      </c>
      <c r="F758" s="47">
        <v>8.99</v>
      </c>
    </row>
    <row r="759" spans="1:6" x14ac:dyDescent="0.5">
      <c r="A759" s="64"/>
      <c r="B759" s="64"/>
      <c r="C759" s="46">
        <v>19.989999999999998</v>
      </c>
      <c r="D759" s="45" t="s">
        <v>341</v>
      </c>
      <c r="E759" s="63">
        <v>45150</v>
      </c>
      <c r="F759" s="47">
        <v>19.989999999999998</v>
      </c>
    </row>
    <row r="760" spans="1:6" ht="20.399999999999999" x14ac:dyDescent="0.5">
      <c r="A760" s="64"/>
      <c r="B760" s="45" t="s">
        <v>1280</v>
      </c>
      <c r="C760" s="46">
        <v>15.25</v>
      </c>
      <c r="D760" s="45" t="s">
        <v>253</v>
      </c>
      <c r="E760" s="63">
        <v>45138</v>
      </c>
      <c r="F760" s="47">
        <v>15.25</v>
      </c>
    </row>
    <row r="761" spans="1:6" x14ac:dyDescent="0.5">
      <c r="A761" s="64" t="s">
        <v>282</v>
      </c>
      <c r="B761" s="64" t="s">
        <v>1280</v>
      </c>
      <c r="C761" s="46">
        <v>1</v>
      </c>
      <c r="D761" s="45" t="s">
        <v>759</v>
      </c>
      <c r="E761" s="63">
        <v>45166</v>
      </c>
      <c r="F761" s="47">
        <v>1</v>
      </c>
    </row>
    <row r="762" spans="1:6" x14ac:dyDescent="0.5">
      <c r="A762" s="64"/>
      <c r="B762" s="64"/>
      <c r="C762" s="46">
        <v>4</v>
      </c>
      <c r="D762" s="45" t="s">
        <v>759</v>
      </c>
      <c r="E762" s="63">
        <v>45166</v>
      </c>
      <c r="F762" s="47">
        <v>4</v>
      </c>
    </row>
    <row r="763" spans="1:6" x14ac:dyDescent="0.5">
      <c r="A763" s="64"/>
      <c r="B763" s="64"/>
      <c r="C763" s="46">
        <v>13</v>
      </c>
      <c r="D763" s="45" t="s">
        <v>759</v>
      </c>
      <c r="E763" s="63">
        <v>45166</v>
      </c>
      <c r="F763" s="47">
        <v>13</v>
      </c>
    </row>
    <row r="764" spans="1:6" ht="20.399999999999999" x14ac:dyDescent="0.5">
      <c r="A764" s="64"/>
      <c r="B764" s="45" t="s">
        <v>1280</v>
      </c>
      <c r="C764" s="46">
        <v>15</v>
      </c>
      <c r="D764" s="45" t="s">
        <v>759</v>
      </c>
      <c r="E764" s="63">
        <v>45127</v>
      </c>
      <c r="F764" s="47">
        <v>15</v>
      </c>
    </row>
    <row r="765" spans="1:6" x14ac:dyDescent="0.5">
      <c r="A765" s="64"/>
      <c r="B765" s="45" t="s">
        <v>4305</v>
      </c>
      <c r="C765" s="46">
        <v>2</v>
      </c>
      <c r="D765" s="45" t="s">
        <v>759</v>
      </c>
      <c r="E765" s="63">
        <v>45139</v>
      </c>
      <c r="F765" s="47">
        <v>2</v>
      </c>
    </row>
    <row r="766" spans="1:6" ht="20.399999999999999" x14ac:dyDescent="0.5">
      <c r="A766" s="64"/>
      <c r="B766" s="45" t="s">
        <v>1280</v>
      </c>
      <c r="C766" s="46">
        <v>9</v>
      </c>
      <c r="D766" s="45" t="s">
        <v>4308</v>
      </c>
      <c r="E766" s="63">
        <v>45148</v>
      </c>
      <c r="F766" s="47">
        <v>9</v>
      </c>
    </row>
    <row r="767" spans="1:6" ht="20.399999999999999" x14ac:dyDescent="0.5">
      <c r="A767" s="64"/>
      <c r="B767" s="45" t="s">
        <v>1280</v>
      </c>
      <c r="C767" s="46">
        <v>19</v>
      </c>
      <c r="D767" s="45" t="s">
        <v>623</v>
      </c>
      <c r="E767" s="63">
        <v>45141</v>
      </c>
      <c r="F767" s="47">
        <v>19</v>
      </c>
    </row>
    <row r="768" spans="1:6" ht="20.399999999999999" x14ac:dyDescent="0.5">
      <c r="A768" s="64" t="s">
        <v>1176</v>
      </c>
      <c r="B768" s="45" t="s">
        <v>4304</v>
      </c>
      <c r="C768" s="46">
        <v>28</v>
      </c>
      <c r="D768" s="45" t="s">
        <v>262</v>
      </c>
      <c r="E768" s="63">
        <v>45166</v>
      </c>
      <c r="F768" s="47">
        <v>28</v>
      </c>
    </row>
    <row r="769" spans="1:6" ht="20.399999999999999" x14ac:dyDescent="0.5">
      <c r="A769" s="64"/>
      <c r="B769" s="45" t="s">
        <v>4304</v>
      </c>
      <c r="C769" s="46">
        <v>23</v>
      </c>
      <c r="D769" s="45" t="s">
        <v>262</v>
      </c>
      <c r="E769" s="63">
        <v>45171</v>
      </c>
      <c r="F769" s="47">
        <v>23</v>
      </c>
    </row>
    <row r="770" spans="1:6" ht="20.399999999999999" x14ac:dyDescent="0.5">
      <c r="A770" s="64" t="s">
        <v>426</v>
      </c>
      <c r="B770" s="45" t="s">
        <v>1280</v>
      </c>
      <c r="C770" s="46">
        <v>30</v>
      </c>
      <c r="D770" s="45" t="s">
        <v>2989</v>
      </c>
      <c r="E770" s="63">
        <v>45156</v>
      </c>
      <c r="F770" s="47">
        <v>30</v>
      </c>
    </row>
    <row r="771" spans="1:6" x14ac:dyDescent="0.5">
      <c r="A771" s="64"/>
      <c r="B771" s="45" t="s">
        <v>4311</v>
      </c>
      <c r="C771" s="46">
        <v>35</v>
      </c>
      <c r="D771" s="45" t="s">
        <v>262</v>
      </c>
      <c r="E771" s="63">
        <v>45198</v>
      </c>
      <c r="F771" s="47">
        <v>35</v>
      </c>
    </row>
    <row r="772" spans="1:6" x14ac:dyDescent="0.5">
      <c r="A772" s="64"/>
      <c r="B772" s="45" t="s">
        <v>4309</v>
      </c>
      <c r="C772" s="46">
        <v>10</v>
      </c>
      <c r="D772" s="45" t="s">
        <v>262</v>
      </c>
      <c r="E772" s="63">
        <v>45198</v>
      </c>
      <c r="F772" s="47">
        <v>10</v>
      </c>
    </row>
    <row r="773" spans="1:6" ht="20.399999999999999" x14ac:dyDescent="0.5">
      <c r="A773" s="64"/>
      <c r="B773" s="45" t="s">
        <v>4309</v>
      </c>
      <c r="C773" s="46">
        <v>10</v>
      </c>
      <c r="D773" s="45" t="s">
        <v>253</v>
      </c>
      <c r="E773" s="63">
        <v>45182</v>
      </c>
      <c r="F773" s="47">
        <v>10</v>
      </c>
    </row>
    <row r="774" spans="1:6" x14ac:dyDescent="0.5">
      <c r="A774" s="64" t="s">
        <v>495</v>
      </c>
      <c r="B774" s="45" t="s">
        <v>4309</v>
      </c>
      <c r="C774" s="46">
        <v>0.5</v>
      </c>
      <c r="D774" s="45" t="s">
        <v>262</v>
      </c>
      <c r="E774" s="63">
        <v>45195</v>
      </c>
      <c r="F774" s="47">
        <v>0.5</v>
      </c>
    </row>
    <row r="775" spans="1:6" ht="20.399999999999999" x14ac:dyDescent="0.5">
      <c r="A775" s="64"/>
      <c r="B775" s="45" t="s">
        <v>1280</v>
      </c>
      <c r="C775" s="46">
        <v>8</v>
      </c>
      <c r="D775" s="45" t="s">
        <v>1216</v>
      </c>
      <c r="E775" s="63">
        <v>45145</v>
      </c>
      <c r="F775" s="47">
        <v>24</v>
      </c>
    </row>
    <row r="776" spans="1:6" x14ac:dyDescent="0.5">
      <c r="A776" s="64"/>
      <c r="B776" s="64" t="s">
        <v>1280</v>
      </c>
      <c r="C776" s="46">
        <v>4</v>
      </c>
      <c r="D776" s="45" t="s">
        <v>1102</v>
      </c>
      <c r="E776" s="63">
        <v>45197</v>
      </c>
      <c r="F776" s="47">
        <v>4</v>
      </c>
    </row>
    <row r="777" spans="1:6" x14ac:dyDescent="0.5">
      <c r="A777" s="64"/>
      <c r="B777" s="64"/>
      <c r="C777" s="46">
        <v>5</v>
      </c>
      <c r="D777" s="45" t="s">
        <v>1102</v>
      </c>
      <c r="E777" s="63">
        <v>45197</v>
      </c>
      <c r="F777" s="47">
        <v>10</v>
      </c>
    </row>
    <row r="778" spans="1:6" x14ac:dyDescent="0.5">
      <c r="A778" s="64"/>
      <c r="B778" s="64"/>
      <c r="C778" s="46">
        <v>10</v>
      </c>
      <c r="D778" s="45" t="s">
        <v>341</v>
      </c>
      <c r="E778" s="63">
        <v>45197</v>
      </c>
      <c r="F778" s="47">
        <v>10</v>
      </c>
    </row>
    <row r="779" spans="1:6" x14ac:dyDescent="0.5">
      <c r="A779" s="64"/>
      <c r="B779" s="64"/>
      <c r="C779" s="46">
        <v>17</v>
      </c>
      <c r="D779" s="45" t="s">
        <v>1102</v>
      </c>
      <c r="E779" s="63">
        <v>45197</v>
      </c>
      <c r="F779" s="47">
        <v>17</v>
      </c>
    </row>
    <row r="780" spans="1:6" x14ac:dyDescent="0.5">
      <c r="A780" s="64" t="s">
        <v>431</v>
      </c>
      <c r="B780" s="45" t="s">
        <v>4309</v>
      </c>
      <c r="C780" s="46">
        <v>20</v>
      </c>
      <c r="D780" s="45" t="s">
        <v>262</v>
      </c>
      <c r="E780" s="63">
        <v>45155</v>
      </c>
      <c r="F780" s="47">
        <v>20</v>
      </c>
    </row>
    <row r="781" spans="1:6" ht="20.399999999999999" x14ac:dyDescent="0.5">
      <c r="A781" s="64"/>
      <c r="B781" s="45" t="s">
        <v>4304</v>
      </c>
      <c r="C781" s="46">
        <v>9.6</v>
      </c>
      <c r="D781" s="45" t="s">
        <v>1216</v>
      </c>
      <c r="E781" s="63">
        <v>45166</v>
      </c>
      <c r="F781" s="47">
        <v>9.6</v>
      </c>
    </row>
    <row r="782" spans="1:6" x14ac:dyDescent="0.5">
      <c r="A782" s="64" t="s">
        <v>2817</v>
      </c>
      <c r="B782" s="45" t="s">
        <v>4305</v>
      </c>
      <c r="C782" s="46">
        <v>14</v>
      </c>
      <c r="D782" s="45" t="s">
        <v>759</v>
      </c>
      <c r="E782" s="63">
        <v>45115</v>
      </c>
      <c r="F782" s="47">
        <v>14</v>
      </c>
    </row>
    <row r="783" spans="1:6" ht="20.399999999999999" x14ac:dyDescent="0.5">
      <c r="A783" s="64"/>
      <c r="B783" s="45" t="s">
        <v>1280</v>
      </c>
      <c r="C783" s="46">
        <v>4</v>
      </c>
      <c r="D783" s="45" t="s">
        <v>2994</v>
      </c>
      <c r="E783" s="63">
        <v>45196</v>
      </c>
      <c r="F783" s="47">
        <v>4</v>
      </c>
    </row>
    <row r="784" spans="1:6" ht="20.399999999999999" x14ac:dyDescent="0.5">
      <c r="A784" s="64"/>
      <c r="B784" s="45" t="s">
        <v>1280</v>
      </c>
      <c r="C784" s="46">
        <v>15</v>
      </c>
      <c r="D784" s="45" t="s">
        <v>1020</v>
      </c>
      <c r="E784" s="63">
        <v>45175</v>
      </c>
      <c r="F784" s="47">
        <v>15</v>
      </c>
    </row>
    <row r="785" spans="1:6" ht="20.399999999999999" x14ac:dyDescent="0.5">
      <c r="A785" s="64"/>
      <c r="B785" s="45" t="s">
        <v>1280</v>
      </c>
      <c r="C785" s="46">
        <v>20</v>
      </c>
      <c r="D785" s="45" t="s">
        <v>262</v>
      </c>
      <c r="E785" s="63">
        <v>45182</v>
      </c>
      <c r="F785" s="47">
        <v>20</v>
      </c>
    </row>
    <row r="786" spans="1:6" ht="20.399999999999999" x14ac:dyDescent="0.5">
      <c r="A786" s="64" t="s">
        <v>235</v>
      </c>
      <c r="B786" s="45" t="s">
        <v>1280</v>
      </c>
      <c r="C786" s="46">
        <v>15.26</v>
      </c>
      <c r="D786" s="45" t="s">
        <v>1216</v>
      </c>
      <c r="E786" s="63">
        <v>45139</v>
      </c>
      <c r="F786" s="47">
        <v>15.26</v>
      </c>
    </row>
    <row r="787" spans="1:6" x14ac:dyDescent="0.5">
      <c r="A787" s="64"/>
      <c r="B787" s="45" t="s">
        <v>4309</v>
      </c>
      <c r="C787" s="46">
        <v>5</v>
      </c>
      <c r="D787" s="45" t="s">
        <v>341</v>
      </c>
      <c r="E787" s="63">
        <v>45136</v>
      </c>
      <c r="F787" s="47">
        <v>5</v>
      </c>
    </row>
    <row r="788" spans="1:6" x14ac:dyDescent="0.5">
      <c r="A788" s="64"/>
      <c r="B788" s="64" t="s">
        <v>4309</v>
      </c>
      <c r="C788" s="72">
        <v>0.01</v>
      </c>
      <c r="D788" s="64" t="s">
        <v>262</v>
      </c>
      <c r="E788" s="63">
        <v>45166</v>
      </c>
      <c r="F788" s="47">
        <v>0.01</v>
      </c>
    </row>
    <row r="789" spans="1:6" x14ac:dyDescent="0.5">
      <c r="A789" s="64"/>
      <c r="B789" s="64"/>
      <c r="C789" s="72"/>
      <c r="D789" s="64"/>
      <c r="E789" s="63">
        <v>45175</v>
      </c>
      <c r="F789" s="47">
        <v>0.01</v>
      </c>
    </row>
    <row r="790" spans="1:6" ht="20.399999999999999" x14ac:dyDescent="0.5">
      <c r="A790" s="64" t="s">
        <v>398</v>
      </c>
      <c r="B790" s="45" t="s">
        <v>1280</v>
      </c>
      <c r="C790" s="46">
        <v>8</v>
      </c>
      <c r="D790" s="45" t="s">
        <v>253</v>
      </c>
      <c r="E790" s="63">
        <v>45168</v>
      </c>
      <c r="F790" s="47">
        <v>8</v>
      </c>
    </row>
    <row r="791" spans="1:6" ht="20.399999999999999" x14ac:dyDescent="0.5">
      <c r="A791" s="64"/>
      <c r="B791" s="45" t="s">
        <v>1280</v>
      </c>
      <c r="C791" s="46">
        <v>10</v>
      </c>
      <c r="D791" s="45" t="s">
        <v>253</v>
      </c>
      <c r="E791" s="63">
        <v>45199</v>
      </c>
      <c r="F791" s="47">
        <v>10</v>
      </c>
    </row>
    <row r="792" spans="1:6" x14ac:dyDescent="0.5">
      <c r="A792" s="64" t="s">
        <v>338</v>
      </c>
      <c r="B792" s="64" t="s">
        <v>1280</v>
      </c>
      <c r="C792" s="46">
        <v>19.989999999999998</v>
      </c>
      <c r="D792" s="45" t="s">
        <v>341</v>
      </c>
      <c r="E792" s="63">
        <v>45185</v>
      </c>
      <c r="F792" s="47">
        <v>19.989999999999998</v>
      </c>
    </row>
    <row r="793" spans="1:6" x14ac:dyDescent="0.5">
      <c r="A793" s="64"/>
      <c r="B793" s="64"/>
      <c r="C793" s="46">
        <v>20.95</v>
      </c>
      <c r="D793" s="45" t="s">
        <v>341</v>
      </c>
      <c r="E793" s="63">
        <v>45185</v>
      </c>
      <c r="F793" s="47">
        <v>20.95</v>
      </c>
    </row>
    <row r="794" spans="1:6" ht="20.399999999999999" x14ac:dyDescent="0.5">
      <c r="A794" s="64"/>
      <c r="B794" s="45" t="s">
        <v>1280</v>
      </c>
      <c r="C794" s="46">
        <v>8</v>
      </c>
      <c r="D794" s="45" t="s">
        <v>253</v>
      </c>
      <c r="E794" s="63">
        <v>45191</v>
      </c>
      <c r="F794" s="47">
        <v>8</v>
      </c>
    </row>
    <row r="795" spans="1:6" x14ac:dyDescent="0.5">
      <c r="A795" s="64" t="s">
        <v>328</v>
      </c>
      <c r="B795" s="64" t="s">
        <v>1280</v>
      </c>
      <c r="C795" s="46">
        <v>7</v>
      </c>
      <c r="D795" s="45" t="s">
        <v>262</v>
      </c>
      <c r="E795" s="63">
        <v>45110</v>
      </c>
      <c r="F795" s="47">
        <v>7</v>
      </c>
    </row>
    <row r="796" spans="1:6" x14ac:dyDescent="0.5">
      <c r="A796" s="64"/>
      <c r="B796" s="64"/>
      <c r="C796" s="46">
        <v>9</v>
      </c>
      <c r="D796" s="45" t="s">
        <v>262</v>
      </c>
      <c r="E796" s="63">
        <v>45113</v>
      </c>
      <c r="F796" s="47">
        <v>9</v>
      </c>
    </row>
    <row r="797" spans="1:6" ht="20.399999999999999" x14ac:dyDescent="0.5">
      <c r="A797" s="64" t="s">
        <v>790</v>
      </c>
      <c r="B797" s="45" t="s">
        <v>1280</v>
      </c>
      <c r="C797" s="46">
        <v>12</v>
      </c>
      <c r="D797" s="45" t="s">
        <v>341</v>
      </c>
      <c r="E797" s="63">
        <v>45160</v>
      </c>
      <c r="F797" s="47">
        <v>12</v>
      </c>
    </row>
    <row r="798" spans="1:6" x14ac:dyDescent="0.5">
      <c r="A798" s="64"/>
      <c r="B798" s="64" t="s">
        <v>1280</v>
      </c>
      <c r="C798" s="46">
        <v>14</v>
      </c>
      <c r="D798" s="45" t="s">
        <v>262</v>
      </c>
      <c r="E798" s="63">
        <v>45198</v>
      </c>
      <c r="F798" s="47">
        <v>14</v>
      </c>
    </row>
    <row r="799" spans="1:6" x14ac:dyDescent="0.5">
      <c r="A799" s="64"/>
      <c r="B799" s="64"/>
      <c r="C799" s="46">
        <v>19</v>
      </c>
      <c r="D799" s="45" t="s">
        <v>262</v>
      </c>
      <c r="E799" s="63">
        <v>45198</v>
      </c>
      <c r="F799" s="47">
        <v>19</v>
      </c>
    </row>
    <row r="800" spans="1:6" ht="20.399999999999999" x14ac:dyDescent="0.5">
      <c r="A800" s="64"/>
      <c r="B800" s="45" t="s">
        <v>1280</v>
      </c>
      <c r="C800" s="46">
        <v>4</v>
      </c>
      <c r="D800" s="45" t="s">
        <v>262</v>
      </c>
      <c r="E800" s="63">
        <v>45188</v>
      </c>
      <c r="F800" s="47">
        <v>4</v>
      </c>
    </row>
    <row r="801" spans="1:6" ht="20.399999999999999" x14ac:dyDescent="0.5">
      <c r="A801" s="64" t="s">
        <v>288</v>
      </c>
      <c r="B801" s="45" t="s">
        <v>1280</v>
      </c>
      <c r="C801" s="46">
        <v>11.99</v>
      </c>
      <c r="D801" s="45" t="s">
        <v>1024</v>
      </c>
      <c r="E801" s="63">
        <v>45136</v>
      </c>
      <c r="F801" s="47">
        <v>11.99</v>
      </c>
    </row>
    <row r="802" spans="1:6" x14ac:dyDescent="0.5">
      <c r="A802" s="64"/>
      <c r="B802" s="45" t="s">
        <v>4313</v>
      </c>
      <c r="C802" s="46">
        <v>35.99</v>
      </c>
      <c r="D802" s="45" t="s">
        <v>244</v>
      </c>
      <c r="E802" s="63">
        <v>45147</v>
      </c>
      <c r="F802" s="47">
        <v>35.99</v>
      </c>
    </row>
    <row r="803" spans="1:6" ht="20.399999999999999" x14ac:dyDescent="0.5">
      <c r="A803" s="64"/>
      <c r="B803" s="45" t="s">
        <v>4311</v>
      </c>
      <c r="C803" s="46">
        <v>18.079999999999998</v>
      </c>
      <c r="D803" s="45" t="s">
        <v>253</v>
      </c>
      <c r="E803" s="63">
        <v>45162</v>
      </c>
      <c r="F803" s="47">
        <v>18.079999999999998</v>
      </c>
    </row>
    <row r="804" spans="1:6" ht="20.399999999999999" x14ac:dyDescent="0.5">
      <c r="A804" s="64" t="s">
        <v>351</v>
      </c>
      <c r="B804" s="45" t="s">
        <v>1280</v>
      </c>
      <c r="C804" s="46">
        <v>17.989999999999998</v>
      </c>
      <c r="D804" s="45" t="s">
        <v>262</v>
      </c>
      <c r="E804" s="63">
        <v>45150</v>
      </c>
      <c r="F804" s="47">
        <v>17.989999999999998</v>
      </c>
    </row>
    <row r="805" spans="1:6" x14ac:dyDescent="0.5">
      <c r="A805" s="64"/>
      <c r="B805" s="64" t="s">
        <v>4305</v>
      </c>
      <c r="C805" s="46">
        <v>14.1</v>
      </c>
      <c r="D805" s="45" t="s">
        <v>244</v>
      </c>
      <c r="E805" s="63">
        <v>45180</v>
      </c>
      <c r="F805" s="47">
        <v>14.1</v>
      </c>
    </row>
    <row r="806" spans="1:6" x14ac:dyDescent="0.5">
      <c r="A806" s="64"/>
      <c r="B806" s="64"/>
      <c r="C806" s="46">
        <v>17.05</v>
      </c>
      <c r="D806" s="45" t="s">
        <v>244</v>
      </c>
      <c r="E806" s="63">
        <v>45180</v>
      </c>
      <c r="F806" s="47">
        <v>17.05</v>
      </c>
    </row>
    <row r="807" spans="1:6" x14ac:dyDescent="0.5">
      <c r="A807" s="64"/>
      <c r="B807" s="64"/>
      <c r="C807" s="46">
        <v>19.989999999999998</v>
      </c>
      <c r="D807" s="45" t="s">
        <v>244</v>
      </c>
      <c r="E807" s="63">
        <v>45180</v>
      </c>
      <c r="F807" s="47">
        <v>19.989999999999998</v>
      </c>
    </row>
    <row r="808" spans="1:6" ht="20.399999999999999" x14ac:dyDescent="0.5">
      <c r="A808" s="64"/>
      <c r="B808" s="45" t="s">
        <v>1280</v>
      </c>
      <c r="C808" s="46">
        <v>21.99</v>
      </c>
      <c r="D808" s="45" t="s">
        <v>2987</v>
      </c>
      <c r="E808" s="63">
        <v>45157</v>
      </c>
      <c r="F808" s="47">
        <v>21.99</v>
      </c>
    </row>
    <row r="809" spans="1:6" ht="20.399999999999999" x14ac:dyDescent="0.5">
      <c r="A809" s="64"/>
      <c r="B809" s="45" t="s">
        <v>4304</v>
      </c>
      <c r="C809" s="46">
        <v>1</v>
      </c>
      <c r="D809" s="45" t="s">
        <v>4308</v>
      </c>
      <c r="E809" s="63">
        <v>45141</v>
      </c>
      <c r="F809" s="47">
        <v>1</v>
      </c>
    </row>
    <row r="810" spans="1:6" x14ac:dyDescent="0.5">
      <c r="A810" s="64"/>
      <c r="B810" s="45" t="s">
        <v>4305</v>
      </c>
      <c r="C810" s="46">
        <v>37.99</v>
      </c>
      <c r="D810" s="45" t="s">
        <v>1188</v>
      </c>
      <c r="E810" s="63">
        <v>45165</v>
      </c>
      <c r="F810" s="47">
        <v>37.99</v>
      </c>
    </row>
    <row r="811" spans="1:6" x14ac:dyDescent="0.5">
      <c r="A811" s="64" t="s">
        <v>4377</v>
      </c>
      <c r="B811" s="45" t="s">
        <v>4305</v>
      </c>
      <c r="C811" s="46">
        <v>7.99</v>
      </c>
      <c r="D811" s="45" t="s">
        <v>239</v>
      </c>
      <c r="E811" s="63">
        <v>45128</v>
      </c>
      <c r="F811" s="47">
        <v>7.99</v>
      </c>
    </row>
    <row r="812" spans="1:6" x14ac:dyDescent="0.5">
      <c r="A812" s="64"/>
      <c r="B812" s="45" t="s">
        <v>4305</v>
      </c>
      <c r="C812" s="46">
        <v>16.36</v>
      </c>
      <c r="D812" s="45" t="s">
        <v>262</v>
      </c>
      <c r="E812" s="63">
        <v>45157</v>
      </c>
      <c r="F812" s="47">
        <v>16.36</v>
      </c>
    </row>
    <row r="813" spans="1:6" ht="20.399999999999999" x14ac:dyDescent="0.5">
      <c r="A813" s="64"/>
      <c r="B813" s="64" t="s">
        <v>4305</v>
      </c>
      <c r="C813" s="46">
        <v>7.99</v>
      </c>
      <c r="D813" s="45" t="s">
        <v>253</v>
      </c>
      <c r="E813" s="63">
        <v>45175</v>
      </c>
      <c r="F813" s="47">
        <v>7.99</v>
      </c>
    </row>
    <row r="814" spans="1:6" x14ac:dyDescent="0.5">
      <c r="A814" s="64"/>
      <c r="B814" s="64"/>
      <c r="C814" s="46">
        <v>17.649999999999999</v>
      </c>
      <c r="D814" s="45" t="s">
        <v>4308</v>
      </c>
      <c r="E814" s="63">
        <v>45175</v>
      </c>
      <c r="F814" s="47">
        <v>17.649999999999999</v>
      </c>
    </row>
    <row r="815" spans="1:6" x14ac:dyDescent="0.5">
      <c r="A815" s="64" t="s">
        <v>816</v>
      </c>
      <c r="B815" s="45" t="s">
        <v>4309</v>
      </c>
      <c r="C815" s="46">
        <v>9</v>
      </c>
      <c r="D815" s="45" t="s">
        <v>323</v>
      </c>
      <c r="E815" s="63">
        <v>45113</v>
      </c>
      <c r="F815" s="47">
        <v>9</v>
      </c>
    </row>
    <row r="816" spans="1:6" x14ac:dyDescent="0.5">
      <c r="A816" s="64"/>
      <c r="B816" s="45" t="s">
        <v>4310</v>
      </c>
      <c r="C816" s="46">
        <v>54</v>
      </c>
      <c r="D816" s="45" t="s">
        <v>323</v>
      </c>
      <c r="E816" s="63">
        <v>45113</v>
      </c>
      <c r="F816" s="47">
        <v>54</v>
      </c>
    </row>
    <row r="817" spans="1:6" x14ac:dyDescent="0.5">
      <c r="A817" s="64"/>
      <c r="B817" s="64" t="s">
        <v>4313</v>
      </c>
      <c r="C817" s="46">
        <v>4</v>
      </c>
      <c r="D817" s="45" t="s">
        <v>4316</v>
      </c>
      <c r="E817" s="63">
        <v>45168</v>
      </c>
      <c r="F817" s="47">
        <v>4</v>
      </c>
    </row>
    <row r="818" spans="1:6" x14ac:dyDescent="0.5">
      <c r="A818" s="64"/>
      <c r="B818" s="64"/>
      <c r="C818" s="46">
        <v>25</v>
      </c>
      <c r="D818" s="45" t="s">
        <v>262</v>
      </c>
      <c r="E818" s="63">
        <v>45168</v>
      </c>
      <c r="F818" s="47">
        <v>25</v>
      </c>
    </row>
    <row r="819" spans="1:6" ht="20.399999999999999" x14ac:dyDescent="0.5">
      <c r="A819" s="64" t="s">
        <v>665</v>
      </c>
      <c r="B819" s="45" t="s">
        <v>1280</v>
      </c>
      <c r="C819" s="46">
        <v>20</v>
      </c>
      <c r="D819" s="45" t="s">
        <v>253</v>
      </c>
      <c r="E819" s="63">
        <v>45180</v>
      </c>
      <c r="F819" s="47">
        <v>20</v>
      </c>
    </row>
    <row r="820" spans="1:6" ht="20.399999999999999" x14ac:dyDescent="0.5">
      <c r="A820" s="64"/>
      <c r="B820" s="45" t="s">
        <v>1280</v>
      </c>
      <c r="C820" s="46">
        <v>31</v>
      </c>
      <c r="D820" s="45" t="s">
        <v>253</v>
      </c>
      <c r="E820" s="63">
        <v>45180</v>
      </c>
      <c r="F820" s="47">
        <v>31</v>
      </c>
    </row>
    <row r="821" spans="1:6" ht="51" x14ac:dyDescent="0.5">
      <c r="A821" s="45" t="s">
        <v>636</v>
      </c>
      <c r="B821" s="45" t="s">
        <v>4309</v>
      </c>
      <c r="C821" s="46">
        <v>9</v>
      </c>
      <c r="D821" s="45" t="s">
        <v>2994</v>
      </c>
      <c r="E821" s="63">
        <v>45194</v>
      </c>
      <c r="F821" s="47">
        <v>9</v>
      </c>
    </row>
    <row r="822" spans="1:6" x14ac:dyDescent="0.5">
      <c r="A822" s="64" t="s">
        <v>354</v>
      </c>
      <c r="B822" s="45" t="s">
        <v>4311</v>
      </c>
      <c r="C822" s="46">
        <v>48</v>
      </c>
      <c r="D822" s="45" t="s">
        <v>262</v>
      </c>
      <c r="E822" s="63">
        <v>45170</v>
      </c>
      <c r="F822" s="47">
        <v>48</v>
      </c>
    </row>
    <row r="823" spans="1:6" x14ac:dyDescent="0.5">
      <c r="A823" s="64"/>
      <c r="B823" s="45" t="s">
        <v>4309</v>
      </c>
      <c r="C823" s="46">
        <v>10</v>
      </c>
      <c r="D823" s="45" t="s">
        <v>262</v>
      </c>
      <c r="E823" s="63">
        <v>45170</v>
      </c>
      <c r="F823" s="47">
        <v>10</v>
      </c>
    </row>
    <row r="824" spans="1:6" x14ac:dyDescent="0.5">
      <c r="A824" s="64"/>
      <c r="B824" s="45" t="s">
        <v>4305</v>
      </c>
      <c r="C824" s="46">
        <v>32</v>
      </c>
      <c r="D824" s="45" t="s">
        <v>244</v>
      </c>
      <c r="E824" s="63">
        <v>45161</v>
      </c>
      <c r="F824" s="47">
        <v>32</v>
      </c>
    </row>
    <row r="825" spans="1:6" ht="20.399999999999999" x14ac:dyDescent="0.5">
      <c r="A825" s="64" t="s">
        <v>2798</v>
      </c>
      <c r="B825" s="45" t="s">
        <v>1280</v>
      </c>
      <c r="C825" s="46">
        <v>14.99</v>
      </c>
      <c r="D825" s="45" t="s">
        <v>262</v>
      </c>
      <c r="E825" s="63">
        <v>45185</v>
      </c>
      <c r="F825" s="47">
        <v>14.99</v>
      </c>
    </row>
    <row r="826" spans="1:6" x14ac:dyDescent="0.5">
      <c r="A826" s="64"/>
      <c r="B826" s="64" t="s">
        <v>1280</v>
      </c>
      <c r="C826" s="46">
        <v>17.989999999999998</v>
      </c>
      <c r="D826" s="45" t="s">
        <v>262</v>
      </c>
      <c r="E826" s="63">
        <v>45185</v>
      </c>
      <c r="F826" s="47">
        <v>17.989999999999998</v>
      </c>
    </row>
    <row r="827" spans="1:6" x14ac:dyDescent="0.5">
      <c r="A827" s="64"/>
      <c r="B827" s="64"/>
      <c r="C827" s="46">
        <v>21</v>
      </c>
      <c r="D827" s="45" t="s">
        <v>262</v>
      </c>
      <c r="E827" s="63">
        <v>45185</v>
      </c>
      <c r="F827" s="47">
        <v>21</v>
      </c>
    </row>
    <row r="828" spans="1:6" x14ac:dyDescent="0.5">
      <c r="A828" s="64"/>
      <c r="B828" s="64" t="s">
        <v>1280</v>
      </c>
      <c r="C828" s="46">
        <v>19</v>
      </c>
      <c r="D828" s="45" t="s">
        <v>2987</v>
      </c>
      <c r="E828" s="63">
        <v>45196</v>
      </c>
      <c r="F828" s="47">
        <v>19</v>
      </c>
    </row>
    <row r="829" spans="1:6" x14ac:dyDescent="0.5">
      <c r="A829" s="64"/>
      <c r="B829" s="64"/>
      <c r="C829" s="46">
        <v>22</v>
      </c>
      <c r="D829" s="45" t="s">
        <v>2987</v>
      </c>
      <c r="E829" s="63">
        <v>45196</v>
      </c>
      <c r="F829" s="47">
        <v>22</v>
      </c>
    </row>
    <row r="830" spans="1:6" x14ac:dyDescent="0.5">
      <c r="A830" s="64"/>
      <c r="B830" s="64"/>
      <c r="C830" s="46">
        <v>24</v>
      </c>
      <c r="D830" s="45" t="s">
        <v>2987</v>
      </c>
      <c r="E830" s="63">
        <v>45196</v>
      </c>
      <c r="F830" s="47">
        <v>24</v>
      </c>
    </row>
    <row r="831" spans="1:6" ht="20.399999999999999" x14ac:dyDescent="0.5">
      <c r="A831" s="64"/>
      <c r="B831" s="45" t="s">
        <v>1280</v>
      </c>
      <c r="C831" s="46">
        <v>40</v>
      </c>
      <c r="D831" s="45" t="s">
        <v>341</v>
      </c>
      <c r="E831" s="63">
        <v>45128</v>
      </c>
      <c r="F831" s="47">
        <v>40</v>
      </c>
    </row>
    <row r="832" spans="1:6" x14ac:dyDescent="0.5">
      <c r="A832" s="64"/>
      <c r="B832" s="64" t="s">
        <v>1280</v>
      </c>
      <c r="C832" s="46">
        <v>4.2</v>
      </c>
      <c r="D832" s="45" t="s">
        <v>341</v>
      </c>
      <c r="E832" s="63">
        <v>45168</v>
      </c>
      <c r="F832" s="47">
        <v>4.2</v>
      </c>
    </row>
    <row r="833" spans="1:6" x14ac:dyDescent="0.5">
      <c r="A833" s="64"/>
      <c r="B833" s="64"/>
      <c r="C833" s="46">
        <v>9.6199999999999992</v>
      </c>
      <c r="D833" s="45" t="s">
        <v>341</v>
      </c>
      <c r="E833" s="63">
        <v>45168</v>
      </c>
      <c r="F833" s="47">
        <v>9.6199999999999992</v>
      </c>
    </row>
    <row r="834" spans="1:6" ht="20.399999999999999" x14ac:dyDescent="0.5">
      <c r="A834" s="64"/>
      <c r="B834" s="45" t="s">
        <v>1280</v>
      </c>
      <c r="C834" s="46">
        <v>30</v>
      </c>
      <c r="D834" s="45" t="s">
        <v>239</v>
      </c>
      <c r="E834" s="63">
        <v>45150</v>
      </c>
      <c r="F834" s="47">
        <v>30</v>
      </c>
    </row>
    <row r="835" spans="1:6" x14ac:dyDescent="0.5">
      <c r="A835" s="64"/>
      <c r="B835" s="64" t="s">
        <v>1280</v>
      </c>
      <c r="C835" s="46">
        <v>5</v>
      </c>
      <c r="D835" s="45" t="s">
        <v>262</v>
      </c>
      <c r="E835" s="63">
        <v>45131</v>
      </c>
      <c r="F835" s="47">
        <v>5</v>
      </c>
    </row>
    <row r="836" spans="1:6" x14ac:dyDescent="0.5">
      <c r="A836" s="64"/>
      <c r="B836" s="64"/>
      <c r="C836" s="46">
        <v>15</v>
      </c>
      <c r="D836" s="45" t="s">
        <v>262</v>
      </c>
      <c r="E836" s="63">
        <v>45169</v>
      </c>
      <c r="F836" s="47">
        <v>15</v>
      </c>
    </row>
    <row r="837" spans="1:6" ht="20.399999999999999" x14ac:dyDescent="0.5">
      <c r="A837" s="64"/>
      <c r="B837" s="45" t="s">
        <v>1280</v>
      </c>
      <c r="C837" s="46">
        <v>9</v>
      </c>
      <c r="D837" s="45" t="s">
        <v>262</v>
      </c>
      <c r="E837" s="63">
        <v>45167</v>
      </c>
      <c r="F837" s="47">
        <v>9</v>
      </c>
    </row>
    <row r="838" spans="1:6" x14ac:dyDescent="0.5">
      <c r="A838" s="64" t="s">
        <v>443</v>
      </c>
      <c r="B838" s="64" t="s">
        <v>1280</v>
      </c>
      <c r="C838" s="46">
        <v>6.99</v>
      </c>
      <c r="D838" s="45" t="s">
        <v>2987</v>
      </c>
      <c r="E838" s="63">
        <v>45167</v>
      </c>
      <c r="F838" s="47">
        <v>6.99</v>
      </c>
    </row>
    <row r="839" spans="1:6" x14ac:dyDescent="0.5">
      <c r="A839" s="64"/>
      <c r="B839" s="64"/>
      <c r="C839" s="46">
        <v>10</v>
      </c>
      <c r="D839" s="45" t="s">
        <v>341</v>
      </c>
      <c r="E839" s="63">
        <v>45169</v>
      </c>
      <c r="F839" s="47">
        <v>10</v>
      </c>
    </row>
    <row r="840" spans="1:6" ht="40.799999999999997" x14ac:dyDescent="0.5">
      <c r="A840" s="45" t="s">
        <v>1068</v>
      </c>
      <c r="B840" s="45" t="s">
        <v>1280</v>
      </c>
      <c r="C840" s="46">
        <v>25</v>
      </c>
      <c r="D840" s="45" t="s">
        <v>341</v>
      </c>
      <c r="E840" s="63">
        <v>45166</v>
      </c>
      <c r="F840" s="47">
        <v>25</v>
      </c>
    </row>
    <row r="841" spans="1:6" x14ac:dyDescent="0.5">
      <c r="A841" s="64" t="s">
        <v>406</v>
      </c>
      <c r="B841" s="45" t="s">
        <v>4305</v>
      </c>
      <c r="C841" s="46">
        <v>8</v>
      </c>
      <c r="D841" s="45" t="s">
        <v>731</v>
      </c>
      <c r="E841" s="63">
        <v>45161</v>
      </c>
      <c r="F841" s="47">
        <v>8</v>
      </c>
    </row>
    <row r="842" spans="1:6" x14ac:dyDescent="0.5">
      <c r="A842" s="64"/>
      <c r="B842" s="45" t="s">
        <v>4309</v>
      </c>
      <c r="C842" s="46">
        <v>16</v>
      </c>
      <c r="D842" s="45" t="s">
        <v>262</v>
      </c>
      <c r="E842" s="63">
        <v>45168</v>
      </c>
      <c r="F842" s="47">
        <v>16</v>
      </c>
    </row>
    <row r="843" spans="1:6" x14ac:dyDescent="0.5">
      <c r="A843" s="64" t="s">
        <v>677</v>
      </c>
      <c r="B843" s="45" t="s">
        <v>4313</v>
      </c>
      <c r="C843" s="46">
        <v>18</v>
      </c>
      <c r="D843" s="45" t="s">
        <v>262</v>
      </c>
      <c r="E843" s="63">
        <v>45167</v>
      </c>
      <c r="F843" s="47">
        <v>18</v>
      </c>
    </row>
    <row r="844" spans="1:6" x14ac:dyDescent="0.5">
      <c r="A844" s="64"/>
      <c r="B844" s="45" t="s">
        <v>4313</v>
      </c>
      <c r="C844" s="46">
        <v>14</v>
      </c>
      <c r="D844" s="45" t="s">
        <v>785</v>
      </c>
      <c r="E844" s="63">
        <v>45131</v>
      </c>
      <c r="F844" s="47">
        <v>14</v>
      </c>
    </row>
    <row r="845" spans="1:6" ht="20.399999999999999" x14ac:dyDescent="0.5">
      <c r="A845" s="64"/>
      <c r="B845" s="45" t="s">
        <v>1280</v>
      </c>
      <c r="C845" s="46">
        <v>14</v>
      </c>
      <c r="D845" s="45" t="s">
        <v>262</v>
      </c>
      <c r="E845" s="63">
        <v>45117</v>
      </c>
      <c r="F845" s="47">
        <v>14</v>
      </c>
    </row>
    <row r="846" spans="1:6" ht="20.399999999999999" x14ac:dyDescent="0.5">
      <c r="A846" s="64" t="s">
        <v>508</v>
      </c>
      <c r="B846" s="64" t="s">
        <v>1280</v>
      </c>
      <c r="C846" s="46">
        <v>10</v>
      </c>
      <c r="D846" s="45" t="s">
        <v>253</v>
      </c>
      <c r="E846" s="63">
        <v>45148</v>
      </c>
      <c r="F846" s="47">
        <v>10</v>
      </c>
    </row>
    <row r="847" spans="1:6" ht="20.399999999999999" x14ac:dyDescent="0.5">
      <c r="A847" s="64"/>
      <c r="B847" s="64"/>
      <c r="C847" s="46">
        <v>10.5</v>
      </c>
      <c r="D847" s="45" t="s">
        <v>253</v>
      </c>
      <c r="E847" s="63">
        <v>45148</v>
      </c>
      <c r="F847" s="47">
        <v>10.5</v>
      </c>
    </row>
    <row r="848" spans="1:6" ht="20.399999999999999" x14ac:dyDescent="0.5">
      <c r="A848" s="64"/>
      <c r="B848" s="64"/>
      <c r="C848" s="46">
        <v>13.96</v>
      </c>
      <c r="D848" s="45" t="s">
        <v>253</v>
      </c>
      <c r="E848" s="63">
        <v>45148</v>
      </c>
      <c r="F848" s="47">
        <v>13.96</v>
      </c>
    </row>
    <row r="849" spans="1:6" ht="20.399999999999999" x14ac:dyDescent="0.5">
      <c r="A849" s="64"/>
      <c r="B849" s="64"/>
      <c r="C849" s="46">
        <v>16.5</v>
      </c>
      <c r="D849" s="45" t="s">
        <v>253</v>
      </c>
      <c r="E849" s="63">
        <v>45148</v>
      </c>
      <c r="F849" s="47">
        <v>33</v>
      </c>
    </row>
    <row r="850" spans="1:6" x14ac:dyDescent="0.5">
      <c r="A850" s="64" t="s">
        <v>794</v>
      </c>
      <c r="B850" s="64" t="s">
        <v>1280</v>
      </c>
      <c r="C850" s="46">
        <v>10</v>
      </c>
      <c r="D850" s="45" t="s">
        <v>731</v>
      </c>
      <c r="E850" s="63">
        <v>45149</v>
      </c>
      <c r="F850" s="47">
        <v>10</v>
      </c>
    </row>
    <row r="851" spans="1:6" x14ac:dyDescent="0.5">
      <c r="A851" s="64"/>
      <c r="B851" s="64"/>
      <c r="C851" s="46">
        <v>13</v>
      </c>
      <c r="D851" s="45" t="s">
        <v>731</v>
      </c>
      <c r="E851" s="63">
        <v>45149</v>
      </c>
      <c r="F851" s="47">
        <v>13</v>
      </c>
    </row>
    <row r="852" spans="1:6" x14ac:dyDescent="0.5">
      <c r="A852" s="64"/>
      <c r="B852" s="45" t="s">
        <v>4305</v>
      </c>
      <c r="C852" s="46">
        <v>17</v>
      </c>
      <c r="D852" s="45" t="s">
        <v>4312</v>
      </c>
      <c r="E852" s="63">
        <v>45188</v>
      </c>
      <c r="F852" s="47">
        <v>17</v>
      </c>
    </row>
    <row r="853" spans="1:6" ht="20.399999999999999" x14ac:dyDescent="0.5">
      <c r="A853" s="64"/>
      <c r="B853" s="45" t="s">
        <v>1280</v>
      </c>
      <c r="C853" s="46">
        <v>26</v>
      </c>
      <c r="D853" s="45" t="s">
        <v>2995</v>
      </c>
      <c r="E853" s="63">
        <v>45112</v>
      </c>
      <c r="F853" s="47">
        <v>26</v>
      </c>
    </row>
    <row r="854" spans="1:6" ht="30.6" x14ac:dyDescent="0.5">
      <c r="A854" s="45" t="s">
        <v>963</v>
      </c>
      <c r="B854" s="45" t="s">
        <v>1280</v>
      </c>
      <c r="C854" s="46">
        <v>15.19</v>
      </c>
      <c r="D854" s="45" t="s">
        <v>1136</v>
      </c>
      <c r="E854" s="63">
        <v>45157</v>
      </c>
      <c r="F854" s="47">
        <v>15.19</v>
      </c>
    </row>
    <row r="855" spans="1:6" ht="30.6" x14ac:dyDescent="0.5">
      <c r="A855" s="45" t="s">
        <v>512</v>
      </c>
      <c r="B855" s="45" t="s">
        <v>4305</v>
      </c>
      <c r="C855" s="46">
        <v>16</v>
      </c>
      <c r="D855" s="45" t="s">
        <v>262</v>
      </c>
      <c r="E855" s="63">
        <v>45169</v>
      </c>
      <c r="F855" s="47">
        <v>16</v>
      </c>
    </row>
    <row r="856" spans="1:6" x14ac:dyDescent="0.5">
      <c r="A856" s="64" t="s">
        <v>682</v>
      </c>
      <c r="B856" s="64" t="s">
        <v>4311</v>
      </c>
      <c r="C856" s="46">
        <v>10</v>
      </c>
      <c r="D856" s="45" t="s">
        <v>341</v>
      </c>
      <c r="E856" s="63">
        <v>45145</v>
      </c>
      <c r="F856" s="47">
        <v>10</v>
      </c>
    </row>
    <row r="857" spans="1:6" x14ac:dyDescent="0.5">
      <c r="A857" s="64"/>
      <c r="B857" s="64"/>
      <c r="C857" s="46">
        <v>28</v>
      </c>
      <c r="D857" s="45" t="s">
        <v>341</v>
      </c>
      <c r="E857" s="63">
        <v>45145</v>
      </c>
      <c r="F857" s="47">
        <v>28</v>
      </c>
    </row>
    <row r="858" spans="1:6" ht="20.399999999999999" x14ac:dyDescent="0.5">
      <c r="A858" s="64"/>
      <c r="B858" s="64" t="s">
        <v>1280</v>
      </c>
      <c r="C858" s="46">
        <v>16</v>
      </c>
      <c r="D858" s="45" t="s">
        <v>253</v>
      </c>
      <c r="E858" s="63">
        <v>45132</v>
      </c>
      <c r="F858" s="47">
        <v>16</v>
      </c>
    </row>
    <row r="859" spans="1:6" ht="20.399999999999999" x14ac:dyDescent="0.5">
      <c r="A859" s="64"/>
      <c r="B859" s="64"/>
      <c r="C859" s="46">
        <v>40</v>
      </c>
      <c r="D859" s="45" t="s">
        <v>253</v>
      </c>
      <c r="E859" s="63">
        <v>45132</v>
      </c>
      <c r="F859" s="47">
        <v>40</v>
      </c>
    </row>
    <row r="860" spans="1:6" ht="40.799999999999997" x14ac:dyDescent="0.5">
      <c r="A860" s="45" t="s">
        <v>685</v>
      </c>
      <c r="B860" s="45" t="s">
        <v>1280</v>
      </c>
      <c r="C860" s="46">
        <v>17.989999999999998</v>
      </c>
      <c r="D860" s="45" t="s">
        <v>4312</v>
      </c>
      <c r="E860" s="63">
        <v>45140</v>
      </c>
      <c r="F860" s="47">
        <v>17.989999999999998</v>
      </c>
    </row>
    <row r="861" spans="1:6" x14ac:dyDescent="0.5">
      <c r="A861" s="64" t="s">
        <v>294</v>
      </c>
      <c r="B861" s="45" t="s">
        <v>4305</v>
      </c>
      <c r="C861" s="46">
        <v>15.99</v>
      </c>
      <c r="D861" s="45" t="s">
        <v>244</v>
      </c>
      <c r="E861" s="63">
        <v>45152</v>
      </c>
      <c r="F861" s="47">
        <v>15.99</v>
      </c>
    </row>
    <row r="862" spans="1:6" ht="20.399999999999999" x14ac:dyDescent="0.5">
      <c r="A862" s="64"/>
      <c r="B862" s="45" t="s">
        <v>1280</v>
      </c>
      <c r="C862" s="46">
        <v>12.99</v>
      </c>
      <c r="D862" s="45" t="s">
        <v>253</v>
      </c>
      <c r="E862" s="63">
        <v>45154</v>
      </c>
      <c r="F862" s="47">
        <v>12.99</v>
      </c>
    </row>
    <row r="863" spans="1:6" ht="20.399999999999999" x14ac:dyDescent="0.5">
      <c r="A863" s="64"/>
      <c r="B863" s="45" t="s">
        <v>4305</v>
      </c>
      <c r="C863" s="46">
        <v>12.99</v>
      </c>
      <c r="D863" s="45" t="s">
        <v>253</v>
      </c>
      <c r="E863" s="63">
        <v>45197</v>
      </c>
      <c r="F863" s="47">
        <v>12.99</v>
      </c>
    </row>
    <row r="864" spans="1:6" ht="30.6" x14ac:dyDescent="0.5">
      <c r="A864" s="45" t="s">
        <v>266</v>
      </c>
      <c r="B864" s="45" t="s">
        <v>1280</v>
      </c>
      <c r="C864" s="46">
        <v>14</v>
      </c>
      <c r="D864" s="45" t="s">
        <v>262</v>
      </c>
      <c r="E864" s="63">
        <v>45196</v>
      </c>
      <c r="F864" s="47">
        <v>14</v>
      </c>
    </row>
    <row r="865" spans="1:6" ht="51" x14ac:dyDescent="0.5">
      <c r="A865" s="45" t="s">
        <v>528</v>
      </c>
      <c r="B865" s="45" t="s">
        <v>4305</v>
      </c>
      <c r="C865" s="46">
        <v>14</v>
      </c>
      <c r="D865" s="45" t="s">
        <v>4307</v>
      </c>
      <c r="E865" s="63">
        <v>45197</v>
      </c>
      <c r="F865" s="47">
        <v>14</v>
      </c>
    </row>
    <row r="866" spans="1:6" ht="20.399999999999999" x14ac:dyDescent="0.5">
      <c r="A866" s="64" t="s">
        <v>313</v>
      </c>
      <c r="B866" s="45" t="s">
        <v>4305</v>
      </c>
      <c r="C866" s="46">
        <v>18.989999999999998</v>
      </c>
      <c r="D866" s="45" t="s">
        <v>253</v>
      </c>
      <c r="E866" s="63">
        <v>45162</v>
      </c>
      <c r="F866" s="47">
        <v>18.989999999999998</v>
      </c>
    </row>
    <row r="867" spans="1:6" ht="20.399999999999999" x14ac:dyDescent="0.5">
      <c r="A867" s="64"/>
      <c r="B867" s="45" t="s">
        <v>1280</v>
      </c>
      <c r="C867" s="46">
        <v>10</v>
      </c>
      <c r="D867" s="45" t="s">
        <v>262</v>
      </c>
      <c r="E867" s="63">
        <v>45178</v>
      </c>
      <c r="F867" s="47">
        <v>10</v>
      </c>
    </row>
    <row r="868" spans="1:6" x14ac:dyDescent="0.5">
      <c r="A868" s="64"/>
      <c r="B868" s="45" t="s">
        <v>4305</v>
      </c>
      <c r="C868" s="46">
        <v>12.99</v>
      </c>
      <c r="D868" s="45" t="s">
        <v>262</v>
      </c>
      <c r="E868" s="63">
        <v>45199</v>
      </c>
      <c r="F868" s="47">
        <v>12.99</v>
      </c>
    </row>
    <row r="869" spans="1:6" x14ac:dyDescent="0.5">
      <c r="A869" s="64" t="s">
        <v>895</v>
      </c>
      <c r="B869" s="64" t="s">
        <v>1280</v>
      </c>
      <c r="C869" s="46">
        <v>15</v>
      </c>
      <c r="D869" s="45" t="s">
        <v>341</v>
      </c>
      <c r="E869" s="63">
        <v>45143</v>
      </c>
      <c r="F869" s="47">
        <v>15</v>
      </c>
    </row>
    <row r="870" spans="1:6" x14ac:dyDescent="0.5">
      <c r="A870" s="64"/>
      <c r="B870" s="64"/>
      <c r="C870" s="46">
        <v>24.95</v>
      </c>
      <c r="D870" s="45" t="s">
        <v>341</v>
      </c>
      <c r="E870" s="63">
        <v>45143</v>
      </c>
      <c r="F870" s="47">
        <v>24.95</v>
      </c>
    </row>
    <row r="871" spans="1:6" x14ac:dyDescent="0.5">
      <c r="A871" s="64"/>
      <c r="B871" s="64"/>
      <c r="C871" s="46">
        <v>30</v>
      </c>
      <c r="D871" s="45" t="s">
        <v>341</v>
      </c>
      <c r="E871" s="63">
        <v>45143</v>
      </c>
      <c r="F871" s="47">
        <v>30</v>
      </c>
    </row>
    <row r="872" spans="1:6" x14ac:dyDescent="0.5">
      <c r="A872" s="64"/>
      <c r="B872" s="45" t="s">
        <v>4311</v>
      </c>
      <c r="C872" s="46">
        <v>22</v>
      </c>
      <c r="D872" s="45" t="s">
        <v>341</v>
      </c>
      <c r="E872" s="63">
        <v>45142</v>
      </c>
      <c r="F872" s="47">
        <v>22</v>
      </c>
    </row>
    <row r="873" spans="1:6" x14ac:dyDescent="0.5">
      <c r="A873" s="64"/>
      <c r="B873" s="64" t="s">
        <v>1280</v>
      </c>
      <c r="C873" s="46">
        <v>11</v>
      </c>
      <c r="D873" s="45" t="s">
        <v>341</v>
      </c>
      <c r="E873" s="63">
        <v>45183</v>
      </c>
      <c r="F873" s="47">
        <v>11</v>
      </c>
    </row>
    <row r="874" spans="1:6" x14ac:dyDescent="0.5">
      <c r="A874" s="64"/>
      <c r="B874" s="64"/>
      <c r="C874" s="46">
        <v>16.95</v>
      </c>
      <c r="D874" s="45" t="s">
        <v>341</v>
      </c>
      <c r="E874" s="63">
        <v>45183</v>
      </c>
      <c r="F874" s="47">
        <v>16.95</v>
      </c>
    </row>
    <row r="875" spans="1:6" x14ac:dyDescent="0.5">
      <c r="A875" s="64"/>
      <c r="B875" s="64"/>
      <c r="C875" s="46">
        <v>19.95</v>
      </c>
      <c r="D875" s="45" t="s">
        <v>341</v>
      </c>
      <c r="E875" s="63">
        <v>45183</v>
      </c>
      <c r="F875" s="47">
        <v>19.95</v>
      </c>
    </row>
    <row r="876" spans="1:6" ht="20.399999999999999" x14ac:dyDescent="0.5">
      <c r="A876" s="64" t="s">
        <v>297</v>
      </c>
      <c r="B876" s="45" t="s">
        <v>4304</v>
      </c>
      <c r="C876" s="46">
        <v>29</v>
      </c>
      <c r="D876" s="45" t="s">
        <v>341</v>
      </c>
      <c r="E876" s="63">
        <v>45115</v>
      </c>
      <c r="F876" s="47">
        <v>29</v>
      </c>
    </row>
    <row r="877" spans="1:6" x14ac:dyDescent="0.5">
      <c r="A877" s="64"/>
      <c r="B877" s="45" t="s">
        <v>4305</v>
      </c>
      <c r="C877" s="46">
        <v>16</v>
      </c>
      <c r="D877" s="45" t="s">
        <v>4312</v>
      </c>
      <c r="E877" s="63">
        <v>45113</v>
      </c>
      <c r="F877" s="47">
        <v>16</v>
      </c>
    </row>
    <row r="878" spans="1:6" ht="20.399999999999999" x14ac:dyDescent="0.5">
      <c r="A878" s="64"/>
      <c r="B878" s="45" t="s">
        <v>1280</v>
      </c>
      <c r="C878" s="46">
        <v>29.93</v>
      </c>
      <c r="D878" s="45" t="s">
        <v>341</v>
      </c>
      <c r="E878" s="63">
        <v>45185</v>
      </c>
      <c r="F878" s="47">
        <v>29.93</v>
      </c>
    </row>
    <row r="879" spans="1:6" x14ac:dyDescent="0.5">
      <c r="A879" s="64"/>
      <c r="B879" s="45" t="s">
        <v>4305</v>
      </c>
      <c r="C879" s="46">
        <v>27</v>
      </c>
      <c r="D879" s="45" t="s">
        <v>942</v>
      </c>
      <c r="E879" s="63">
        <v>45112</v>
      </c>
      <c r="F879" s="47">
        <v>27</v>
      </c>
    </row>
    <row r="880" spans="1:6" x14ac:dyDescent="0.5">
      <c r="A880" s="64"/>
      <c r="B880" s="64" t="s">
        <v>1280</v>
      </c>
      <c r="C880" s="46">
        <v>14.99</v>
      </c>
      <c r="D880" s="45" t="s">
        <v>341</v>
      </c>
      <c r="E880" s="63">
        <v>45148</v>
      </c>
      <c r="F880" s="47">
        <v>14.99</v>
      </c>
    </row>
    <row r="881" spans="1:6" x14ac:dyDescent="0.5">
      <c r="A881" s="64"/>
      <c r="B881" s="64"/>
      <c r="C881" s="46">
        <v>16.989999999999998</v>
      </c>
      <c r="D881" s="45" t="s">
        <v>341</v>
      </c>
      <c r="E881" s="63">
        <v>45148</v>
      </c>
      <c r="F881" s="47">
        <v>16.989999999999998</v>
      </c>
    </row>
    <row r="882" spans="1:6" x14ac:dyDescent="0.5">
      <c r="A882" s="64"/>
      <c r="B882" s="64"/>
      <c r="C882" s="46">
        <v>17.989999999999998</v>
      </c>
      <c r="D882" s="45" t="s">
        <v>341</v>
      </c>
      <c r="E882" s="63">
        <v>45148</v>
      </c>
      <c r="F882" s="47">
        <v>17.989999999999998</v>
      </c>
    </row>
    <row r="883" spans="1:6" ht="20.399999999999999" x14ac:dyDescent="0.5">
      <c r="A883" s="64"/>
      <c r="B883" s="45" t="s">
        <v>1280</v>
      </c>
      <c r="C883" s="46">
        <v>9.9499999999999993</v>
      </c>
      <c r="D883" s="45" t="s">
        <v>341</v>
      </c>
      <c r="E883" s="63">
        <v>45134</v>
      </c>
      <c r="F883" s="47">
        <v>39.799999999999997</v>
      </c>
    </row>
    <row r="884" spans="1:6" x14ac:dyDescent="0.5">
      <c r="A884" s="64"/>
      <c r="B884" s="64" t="s">
        <v>1280</v>
      </c>
      <c r="C884" s="46">
        <v>21.99</v>
      </c>
      <c r="D884" s="45" t="s">
        <v>341</v>
      </c>
      <c r="E884" s="63">
        <v>45126</v>
      </c>
      <c r="F884" s="47">
        <v>43.98</v>
      </c>
    </row>
    <row r="885" spans="1:6" x14ac:dyDescent="0.5">
      <c r="A885" s="64"/>
      <c r="B885" s="64"/>
      <c r="C885" s="46">
        <v>29</v>
      </c>
      <c r="D885" s="45" t="s">
        <v>341</v>
      </c>
      <c r="E885" s="63">
        <v>45126</v>
      </c>
      <c r="F885" s="47">
        <v>29</v>
      </c>
    </row>
    <row r="886" spans="1:6" ht="20.399999999999999" x14ac:dyDescent="0.5">
      <c r="A886" s="64"/>
      <c r="B886" s="45" t="s">
        <v>4304</v>
      </c>
      <c r="C886" s="46">
        <v>17.989999999999998</v>
      </c>
      <c r="D886" s="45" t="s">
        <v>4315</v>
      </c>
      <c r="E886" s="63">
        <v>45112</v>
      </c>
      <c r="F886" s="47">
        <v>17.989999999999998</v>
      </c>
    </row>
    <row r="887" spans="1:6" ht="20.399999999999999" x14ac:dyDescent="0.5">
      <c r="A887" s="64"/>
      <c r="B887" s="45" t="s">
        <v>1280</v>
      </c>
      <c r="C887" s="46">
        <v>3.99</v>
      </c>
      <c r="D887" s="45" t="s">
        <v>4312</v>
      </c>
      <c r="E887" s="63">
        <v>45183</v>
      </c>
      <c r="F887" s="47">
        <v>3.99</v>
      </c>
    </row>
    <row r="888" spans="1:6" ht="20.399999999999999" x14ac:dyDescent="0.5">
      <c r="A888" s="64"/>
      <c r="B888" s="45" t="s">
        <v>1280</v>
      </c>
      <c r="C888" s="46">
        <v>15.95</v>
      </c>
      <c r="D888" s="45" t="s">
        <v>731</v>
      </c>
      <c r="E888" s="63">
        <v>45182</v>
      </c>
      <c r="F888" s="47">
        <v>15.95</v>
      </c>
    </row>
    <row r="889" spans="1:6" ht="20.399999999999999" x14ac:dyDescent="0.5">
      <c r="A889" s="64"/>
      <c r="B889" s="45" t="s">
        <v>1280</v>
      </c>
      <c r="C889" s="46">
        <v>7.99</v>
      </c>
      <c r="D889" s="45" t="s">
        <v>341</v>
      </c>
      <c r="E889" s="63">
        <v>45176</v>
      </c>
      <c r="F889" s="47">
        <v>15.98</v>
      </c>
    </row>
    <row r="890" spans="1:6" ht="20.399999999999999" x14ac:dyDescent="0.5">
      <c r="A890" s="64"/>
      <c r="B890" s="45" t="s">
        <v>1280</v>
      </c>
      <c r="C890" s="46">
        <v>19</v>
      </c>
      <c r="D890" s="45" t="s">
        <v>2987</v>
      </c>
      <c r="E890" s="63">
        <v>45176</v>
      </c>
      <c r="F890" s="47">
        <v>19</v>
      </c>
    </row>
    <row r="891" spans="1:6" x14ac:dyDescent="0.5">
      <c r="A891" s="64"/>
      <c r="B891" s="64" t="s">
        <v>1280</v>
      </c>
      <c r="C891" s="46">
        <v>4.99</v>
      </c>
      <c r="D891" s="45" t="s">
        <v>262</v>
      </c>
      <c r="E891" s="63">
        <v>45189</v>
      </c>
      <c r="F891" s="47">
        <v>4.99</v>
      </c>
    </row>
    <row r="892" spans="1:6" x14ac:dyDescent="0.5">
      <c r="A892" s="64"/>
      <c r="B892" s="64"/>
      <c r="C892" s="46">
        <v>19.989999999999998</v>
      </c>
      <c r="D892" s="45" t="s">
        <v>262</v>
      </c>
      <c r="E892" s="63">
        <v>45189</v>
      </c>
      <c r="F892" s="47">
        <v>19.989999999999998</v>
      </c>
    </row>
    <row r="893" spans="1:6" x14ac:dyDescent="0.5">
      <c r="A893" s="64"/>
      <c r="B893" s="64"/>
      <c r="C893" s="46">
        <v>22.99</v>
      </c>
      <c r="D893" s="45" t="s">
        <v>262</v>
      </c>
      <c r="E893" s="63">
        <v>45189</v>
      </c>
      <c r="F893" s="47">
        <v>22.99</v>
      </c>
    </row>
    <row r="894" spans="1:6" x14ac:dyDescent="0.5">
      <c r="A894" s="64"/>
      <c r="B894" s="64" t="s">
        <v>1280</v>
      </c>
      <c r="C894" s="46">
        <v>7.99</v>
      </c>
      <c r="D894" s="45" t="s">
        <v>341</v>
      </c>
      <c r="E894" s="63">
        <v>45191</v>
      </c>
      <c r="F894" s="47">
        <v>7.99</v>
      </c>
    </row>
    <row r="895" spans="1:6" x14ac:dyDescent="0.5">
      <c r="A895" s="64"/>
      <c r="B895" s="64"/>
      <c r="C895" s="46">
        <v>26</v>
      </c>
      <c r="D895" s="45" t="s">
        <v>341</v>
      </c>
      <c r="E895" s="63">
        <v>45191</v>
      </c>
      <c r="F895" s="47">
        <v>26</v>
      </c>
    </row>
    <row r="896" spans="1:6" ht="20.399999999999999" x14ac:dyDescent="0.5">
      <c r="A896" s="64"/>
      <c r="B896" s="45" t="s">
        <v>4305</v>
      </c>
      <c r="C896" s="46">
        <v>16.989999999999998</v>
      </c>
      <c r="D896" s="45" t="s">
        <v>253</v>
      </c>
      <c r="E896" s="63">
        <v>45160</v>
      </c>
      <c r="F896" s="47">
        <v>16.989999999999998</v>
      </c>
    </row>
    <row r="897" spans="1:6" ht="20.399999999999999" x14ac:dyDescent="0.5">
      <c r="A897" s="64"/>
      <c r="B897" s="45" t="s">
        <v>1280</v>
      </c>
      <c r="C897" s="46">
        <v>16.989999999999998</v>
      </c>
      <c r="D897" s="45" t="s">
        <v>341</v>
      </c>
      <c r="E897" s="63">
        <v>45127</v>
      </c>
      <c r="F897" s="47">
        <v>16.989999999999998</v>
      </c>
    </row>
    <row r="898" spans="1:6" x14ac:dyDescent="0.5">
      <c r="A898" s="64"/>
      <c r="B898" s="64" t="s">
        <v>1280</v>
      </c>
      <c r="C898" s="46">
        <v>10.99</v>
      </c>
      <c r="D898" s="45" t="s">
        <v>262</v>
      </c>
      <c r="E898" s="63">
        <v>45179</v>
      </c>
      <c r="F898" s="47">
        <v>21.98</v>
      </c>
    </row>
    <row r="899" spans="1:6" x14ac:dyDescent="0.5">
      <c r="A899" s="64"/>
      <c r="B899" s="64"/>
      <c r="C899" s="46">
        <v>21.99</v>
      </c>
      <c r="D899" s="45" t="s">
        <v>262</v>
      </c>
      <c r="E899" s="63">
        <v>45179</v>
      </c>
      <c r="F899" s="47">
        <v>21.99</v>
      </c>
    </row>
    <row r="900" spans="1:6" x14ac:dyDescent="0.5">
      <c r="A900" s="64" t="s">
        <v>902</v>
      </c>
      <c r="B900" s="45" t="s">
        <v>4305</v>
      </c>
      <c r="C900" s="46">
        <v>18.989999999999998</v>
      </c>
      <c r="D900" s="45" t="s">
        <v>244</v>
      </c>
      <c r="E900" s="63">
        <v>45125</v>
      </c>
      <c r="F900" s="47">
        <v>18.989999999999998</v>
      </c>
    </row>
    <row r="901" spans="1:6" x14ac:dyDescent="0.5">
      <c r="A901" s="64"/>
      <c r="B901" s="64" t="s">
        <v>1280</v>
      </c>
      <c r="C901" s="46">
        <v>12.99</v>
      </c>
      <c r="D901" s="45" t="s">
        <v>341</v>
      </c>
      <c r="E901" s="63">
        <v>45120</v>
      </c>
      <c r="F901" s="47">
        <v>12.99</v>
      </c>
    </row>
    <row r="902" spans="1:6" x14ac:dyDescent="0.5">
      <c r="A902" s="64"/>
      <c r="B902" s="64"/>
      <c r="C902" s="46">
        <v>16.989999999999998</v>
      </c>
      <c r="D902" s="45" t="s">
        <v>341</v>
      </c>
      <c r="E902" s="63">
        <v>45120</v>
      </c>
      <c r="F902" s="47">
        <v>16.989999999999998</v>
      </c>
    </row>
    <row r="903" spans="1:6" x14ac:dyDescent="0.5">
      <c r="A903" s="64"/>
      <c r="B903" s="64" t="s">
        <v>4309</v>
      </c>
      <c r="C903" s="46">
        <v>0.1</v>
      </c>
      <c r="D903" s="45" t="s">
        <v>341</v>
      </c>
      <c r="E903" s="63">
        <v>45181</v>
      </c>
      <c r="F903" s="47">
        <v>0.3</v>
      </c>
    </row>
    <row r="904" spans="1:6" x14ac:dyDescent="0.5">
      <c r="A904" s="64"/>
      <c r="B904" s="64"/>
      <c r="C904" s="46">
        <v>0.15</v>
      </c>
      <c r="D904" s="45" t="s">
        <v>341</v>
      </c>
      <c r="E904" s="63">
        <v>45181</v>
      </c>
      <c r="F904" s="47">
        <v>0.15</v>
      </c>
    </row>
    <row r="905" spans="1:6" x14ac:dyDescent="0.5">
      <c r="A905" s="64"/>
      <c r="B905" s="64"/>
      <c r="C905" s="46">
        <v>0.2</v>
      </c>
      <c r="D905" s="45" t="s">
        <v>341</v>
      </c>
      <c r="E905" s="63">
        <v>45181</v>
      </c>
      <c r="F905" s="47">
        <v>0.2</v>
      </c>
    </row>
    <row r="906" spans="1:6" x14ac:dyDescent="0.5">
      <c r="A906" s="64"/>
      <c r="B906" s="64"/>
      <c r="C906" s="46">
        <v>0.45</v>
      </c>
      <c r="D906" s="45" t="s">
        <v>341</v>
      </c>
      <c r="E906" s="63">
        <v>45181</v>
      </c>
      <c r="F906" s="47">
        <v>0.45</v>
      </c>
    </row>
    <row r="907" spans="1:6" x14ac:dyDescent="0.5">
      <c r="A907" s="64"/>
      <c r="B907" s="64"/>
      <c r="C907" s="46">
        <v>0.8</v>
      </c>
      <c r="D907" s="45" t="s">
        <v>341</v>
      </c>
      <c r="E907" s="63">
        <v>45181</v>
      </c>
      <c r="F907" s="47">
        <v>0.8</v>
      </c>
    </row>
    <row r="908" spans="1:6" x14ac:dyDescent="0.5">
      <c r="A908" s="64"/>
      <c r="B908" s="64" t="s">
        <v>1280</v>
      </c>
      <c r="C908" s="46">
        <v>9.9499999999999993</v>
      </c>
      <c r="D908" s="45" t="s">
        <v>4312</v>
      </c>
      <c r="E908" s="63">
        <v>45143</v>
      </c>
      <c r="F908" s="47">
        <v>9.9499999999999993</v>
      </c>
    </row>
    <row r="909" spans="1:6" x14ac:dyDescent="0.5">
      <c r="A909" s="64"/>
      <c r="B909" s="64"/>
      <c r="C909" s="46">
        <v>16.989999999999998</v>
      </c>
      <c r="D909" s="45" t="s">
        <v>4312</v>
      </c>
      <c r="E909" s="63">
        <v>45143</v>
      </c>
      <c r="F909" s="47">
        <v>16.989999999999998</v>
      </c>
    </row>
    <row r="910" spans="1:6" x14ac:dyDescent="0.5">
      <c r="A910" s="64"/>
      <c r="B910" s="64"/>
      <c r="C910" s="46">
        <v>19.989999999999998</v>
      </c>
      <c r="D910" s="45" t="s">
        <v>4312</v>
      </c>
      <c r="E910" s="63">
        <v>45143</v>
      </c>
      <c r="F910" s="47">
        <v>19.989999999999998</v>
      </c>
    </row>
    <row r="911" spans="1:6" ht="20.399999999999999" x14ac:dyDescent="0.5">
      <c r="A911" s="64"/>
      <c r="B911" s="45" t="s">
        <v>1280</v>
      </c>
      <c r="C911" s="46">
        <v>16.989999999999998</v>
      </c>
      <c r="D911" s="45" t="s">
        <v>341</v>
      </c>
      <c r="E911" s="63">
        <v>45196</v>
      </c>
      <c r="F911" s="47">
        <v>16.989999999999998</v>
      </c>
    </row>
    <row r="912" spans="1:6" x14ac:dyDescent="0.5">
      <c r="A912" s="64"/>
      <c r="B912" s="64" t="s">
        <v>4305</v>
      </c>
      <c r="C912" s="46">
        <v>16.95</v>
      </c>
      <c r="D912" s="45" t="s">
        <v>244</v>
      </c>
      <c r="E912" s="63">
        <v>45194</v>
      </c>
      <c r="F912" s="47">
        <v>16.95</v>
      </c>
    </row>
    <row r="913" spans="1:6" x14ac:dyDescent="0.5">
      <c r="A913" s="64"/>
      <c r="B913" s="64"/>
      <c r="C913" s="46">
        <v>18</v>
      </c>
      <c r="D913" s="45" t="s">
        <v>244</v>
      </c>
      <c r="E913" s="63">
        <v>45194</v>
      </c>
      <c r="F913" s="47">
        <v>18</v>
      </c>
    </row>
    <row r="914" spans="1:6" x14ac:dyDescent="0.5">
      <c r="A914" s="64"/>
      <c r="B914" s="64"/>
      <c r="C914" s="46">
        <v>24.95</v>
      </c>
      <c r="D914" s="45" t="s">
        <v>244</v>
      </c>
      <c r="E914" s="63">
        <v>45194</v>
      </c>
      <c r="F914" s="47">
        <v>24.95</v>
      </c>
    </row>
    <row r="915" spans="1:6" x14ac:dyDescent="0.5">
      <c r="A915" s="64" t="s">
        <v>273</v>
      </c>
      <c r="B915" s="64" t="s">
        <v>1280</v>
      </c>
      <c r="C915" s="46">
        <v>7</v>
      </c>
      <c r="D915" s="45" t="s">
        <v>262</v>
      </c>
      <c r="E915" s="63">
        <v>45198</v>
      </c>
      <c r="F915" s="47">
        <v>7</v>
      </c>
    </row>
    <row r="916" spans="1:6" x14ac:dyDescent="0.5">
      <c r="A916" s="64"/>
      <c r="B916" s="64"/>
      <c r="C916" s="46">
        <v>10</v>
      </c>
      <c r="D916" s="45" t="s">
        <v>262</v>
      </c>
      <c r="E916" s="63">
        <v>45198</v>
      </c>
      <c r="F916" s="47">
        <v>10</v>
      </c>
    </row>
    <row r="917" spans="1:6" x14ac:dyDescent="0.5">
      <c r="A917" s="64"/>
      <c r="B917" s="64"/>
      <c r="C917" s="46">
        <v>13</v>
      </c>
      <c r="D917" s="45" t="s">
        <v>262</v>
      </c>
      <c r="E917" s="63">
        <v>45198</v>
      </c>
      <c r="F917" s="47">
        <v>26</v>
      </c>
    </row>
    <row r="918" spans="1:6" x14ac:dyDescent="0.5">
      <c r="A918" s="64"/>
      <c r="B918" s="64"/>
      <c r="C918" s="46">
        <v>15</v>
      </c>
      <c r="D918" s="45" t="s">
        <v>262</v>
      </c>
      <c r="E918" s="63">
        <v>45198</v>
      </c>
      <c r="F918" s="47">
        <v>30</v>
      </c>
    </row>
    <row r="919" spans="1:6" x14ac:dyDescent="0.5">
      <c r="A919" s="64"/>
      <c r="B919" s="64"/>
      <c r="C919" s="46">
        <v>20</v>
      </c>
      <c r="D919" s="45" t="s">
        <v>262</v>
      </c>
      <c r="E919" s="63">
        <v>45198</v>
      </c>
      <c r="F919" s="47">
        <v>20</v>
      </c>
    </row>
    <row r="920" spans="1:6" x14ac:dyDescent="0.5">
      <c r="A920" s="64"/>
      <c r="B920" s="64"/>
      <c r="C920" s="46">
        <v>30</v>
      </c>
      <c r="D920" s="45" t="s">
        <v>262</v>
      </c>
      <c r="E920" s="63">
        <v>45198</v>
      </c>
      <c r="F920" s="47">
        <v>30</v>
      </c>
    </row>
    <row r="921" spans="1:6" ht="20.399999999999999" x14ac:dyDescent="0.5">
      <c r="A921" s="64"/>
      <c r="B921" s="45" t="s">
        <v>1280</v>
      </c>
      <c r="C921" s="46">
        <v>29</v>
      </c>
      <c r="D921" s="45" t="s">
        <v>359</v>
      </c>
      <c r="E921" s="63">
        <v>45121</v>
      </c>
      <c r="F921" s="47">
        <v>29</v>
      </c>
    </row>
    <row r="922" spans="1:6" ht="30.6" x14ac:dyDescent="0.5">
      <c r="A922" s="45" t="s">
        <v>907</v>
      </c>
      <c r="B922" s="45" t="s">
        <v>4305</v>
      </c>
      <c r="C922" s="46">
        <v>17</v>
      </c>
      <c r="D922" s="45" t="s">
        <v>1097</v>
      </c>
      <c r="E922" s="63">
        <v>45126</v>
      </c>
      <c r="F922" s="47">
        <v>17</v>
      </c>
    </row>
    <row r="923" spans="1:6" ht="30.6" x14ac:dyDescent="0.5">
      <c r="A923" s="45" t="s">
        <v>316</v>
      </c>
      <c r="B923" s="45" t="s">
        <v>1280</v>
      </c>
      <c r="C923" s="46">
        <v>9</v>
      </c>
      <c r="D923" s="45" t="s">
        <v>341</v>
      </c>
      <c r="E923" s="63">
        <v>45158</v>
      </c>
      <c r="F923" s="47">
        <v>9</v>
      </c>
    </row>
    <row r="924" spans="1:6" x14ac:dyDescent="0.5">
      <c r="A924" s="64" t="s">
        <v>560</v>
      </c>
      <c r="B924" s="64" t="s">
        <v>1280</v>
      </c>
      <c r="C924" s="46">
        <v>3</v>
      </c>
      <c r="D924" s="45" t="s">
        <v>262</v>
      </c>
      <c r="E924" s="63">
        <v>45166</v>
      </c>
      <c r="F924" s="47">
        <v>3</v>
      </c>
    </row>
    <row r="925" spans="1:6" ht="20.399999999999999" x14ac:dyDescent="0.5">
      <c r="A925" s="64"/>
      <c r="B925" s="64"/>
      <c r="C925" s="46">
        <v>14</v>
      </c>
      <c r="D925" s="45" t="s">
        <v>253</v>
      </c>
      <c r="E925" s="63">
        <v>45166</v>
      </c>
      <c r="F925" s="47">
        <v>14</v>
      </c>
    </row>
    <row r="926" spans="1:6" ht="20.399999999999999" x14ac:dyDescent="0.5">
      <c r="A926" s="64"/>
      <c r="B926" s="64"/>
      <c r="C926" s="46">
        <v>15</v>
      </c>
      <c r="D926" s="45" t="s">
        <v>253</v>
      </c>
      <c r="E926" s="63">
        <v>45166</v>
      </c>
      <c r="F926" s="47">
        <v>15</v>
      </c>
    </row>
    <row r="927" spans="1:6" x14ac:dyDescent="0.5">
      <c r="A927" s="64" t="s">
        <v>2824</v>
      </c>
      <c r="B927" s="64" t="s">
        <v>1280</v>
      </c>
      <c r="C927" s="46">
        <v>7</v>
      </c>
      <c r="D927" s="45" t="s">
        <v>262</v>
      </c>
      <c r="E927" s="63">
        <v>45147</v>
      </c>
      <c r="F927" s="47">
        <v>7</v>
      </c>
    </row>
    <row r="928" spans="1:6" x14ac:dyDescent="0.5">
      <c r="A928" s="64"/>
      <c r="B928" s="64"/>
      <c r="C928" s="46">
        <v>14</v>
      </c>
      <c r="D928" s="45" t="s">
        <v>262</v>
      </c>
      <c r="E928" s="63">
        <v>45147</v>
      </c>
      <c r="F928" s="47">
        <v>14</v>
      </c>
    </row>
    <row r="929" spans="1:6" ht="20.399999999999999" x14ac:dyDescent="0.5">
      <c r="A929" s="64" t="s">
        <v>300</v>
      </c>
      <c r="B929" s="45" t="s">
        <v>4306</v>
      </c>
      <c r="C929" s="46">
        <v>26.99</v>
      </c>
      <c r="D929" s="45" t="s">
        <v>2987</v>
      </c>
      <c r="E929" s="63">
        <v>45132</v>
      </c>
      <c r="F929" s="47">
        <v>26.99</v>
      </c>
    </row>
    <row r="930" spans="1:6" x14ac:dyDescent="0.5">
      <c r="A930" s="64"/>
      <c r="B930" s="45" t="s">
        <v>4313</v>
      </c>
      <c r="C930" s="46">
        <v>15.81</v>
      </c>
      <c r="D930" s="45" t="s">
        <v>244</v>
      </c>
      <c r="E930" s="63">
        <v>45181</v>
      </c>
      <c r="F930" s="47">
        <v>15.81</v>
      </c>
    </row>
    <row r="931" spans="1:6" ht="20.399999999999999" x14ac:dyDescent="0.5">
      <c r="A931" s="64"/>
      <c r="B931" s="45" t="s">
        <v>4306</v>
      </c>
      <c r="C931" s="46">
        <v>10.16</v>
      </c>
      <c r="D931" s="45" t="s">
        <v>341</v>
      </c>
      <c r="E931" s="63">
        <v>45176</v>
      </c>
      <c r="F931" s="47">
        <v>10.16</v>
      </c>
    </row>
    <row r="932" spans="1:6" ht="20.399999999999999" x14ac:dyDescent="0.5">
      <c r="A932" s="64"/>
      <c r="B932" s="45" t="s">
        <v>1280</v>
      </c>
      <c r="C932" s="46">
        <v>11.21</v>
      </c>
      <c r="D932" s="45" t="s">
        <v>253</v>
      </c>
      <c r="E932" s="63">
        <v>45118</v>
      </c>
      <c r="F932" s="47">
        <v>11.21</v>
      </c>
    </row>
    <row r="933" spans="1:6" ht="20.399999999999999" x14ac:dyDescent="0.5">
      <c r="A933" s="64"/>
      <c r="B933" s="64" t="s">
        <v>1280</v>
      </c>
      <c r="C933" s="46">
        <v>8.99</v>
      </c>
      <c r="D933" s="45" t="s">
        <v>253</v>
      </c>
      <c r="E933" s="63">
        <v>45169</v>
      </c>
      <c r="F933" s="47">
        <v>8.99</v>
      </c>
    </row>
    <row r="934" spans="1:6" ht="20.399999999999999" x14ac:dyDescent="0.5">
      <c r="A934" s="64"/>
      <c r="B934" s="64"/>
      <c r="C934" s="46">
        <v>10.19</v>
      </c>
      <c r="D934" s="45" t="s">
        <v>253</v>
      </c>
      <c r="E934" s="63">
        <v>45169</v>
      </c>
      <c r="F934" s="47">
        <v>20.38</v>
      </c>
    </row>
    <row r="935" spans="1:6" ht="20.399999999999999" x14ac:dyDescent="0.5">
      <c r="A935" s="64" t="s">
        <v>812</v>
      </c>
      <c r="B935" s="64" t="s">
        <v>1280</v>
      </c>
      <c r="C935" s="46">
        <v>5</v>
      </c>
      <c r="D935" s="45" t="s">
        <v>253</v>
      </c>
      <c r="E935" s="63">
        <v>45167</v>
      </c>
      <c r="F935" s="47">
        <v>5</v>
      </c>
    </row>
    <row r="936" spans="1:6" ht="20.399999999999999" x14ac:dyDescent="0.5">
      <c r="A936" s="64"/>
      <c r="B936" s="64"/>
      <c r="C936" s="46">
        <v>15</v>
      </c>
      <c r="D936" s="45" t="s">
        <v>253</v>
      </c>
      <c r="E936" s="63">
        <v>45167</v>
      </c>
      <c r="F936" s="47">
        <v>15</v>
      </c>
    </row>
    <row r="937" spans="1:6" ht="20.399999999999999" x14ac:dyDescent="0.5">
      <c r="A937" s="64"/>
      <c r="B937" s="64"/>
      <c r="C937" s="46">
        <v>17</v>
      </c>
      <c r="D937" s="45" t="s">
        <v>253</v>
      </c>
      <c r="E937" s="63">
        <v>45167</v>
      </c>
      <c r="F937" s="47">
        <v>17</v>
      </c>
    </row>
    <row r="938" spans="1:6" ht="51" x14ac:dyDescent="0.5">
      <c r="A938" s="45" t="s">
        <v>539</v>
      </c>
      <c r="B938" s="45" t="s">
        <v>4305</v>
      </c>
      <c r="C938" s="46">
        <v>30</v>
      </c>
      <c r="D938" s="45" t="s">
        <v>731</v>
      </c>
      <c r="E938" s="63">
        <v>45199</v>
      </c>
      <c r="F938" s="47">
        <v>30</v>
      </c>
    </row>
    <row r="939" spans="1:6" ht="40.799999999999997" x14ac:dyDescent="0.5">
      <c r="A939" s="45" t="s">
        <v>344</v>
      </c>
      <c r="B939" s="45" t="s">
        <v>1280</v>
      </c>
      <c r="C939" s="46">
        <v>23</v>
      </c>
      <c r="D939" s="45" t="s">
        <v>4308</v>
      </c>
      <c r="E939" s="63">
        <v>45154</v>
      </c>
      <c r="F939" s="47">
        <v>23</v>
      </c>
    </row>
    <row r="940" spans="1:6" x14ac:dyDescent="0.5">
      <c r="A940" s="64" t="s">
        <v>391</v>
      </c>
      <c r="B940" s="45" t="s">
        <v>4305</v>
      </c>
      <c r="C940" s="46">
        <v>13</v>
      </c>
      <c r="D940" s="45" t="s">
        <v>731</v>
      </c>
      <c r="E940" s="63">
        <v>45162</v>
      </c>
      <c r="F940" s="47">
        <v>13</v>
      </c>
    </row>
    <row r="941" spans="1:6" x14ac:dyDescent="0.5">
      <c r="A941" s="64"/>
      <c r="B941" s="45" t="s">
        <v>4305</v>
      </c>
      <c r="C941" s="46">
        <v>29</v>
      </c>
      <c r="D941" s="45" t="s">
        <v>262</v>
      </c>
      <c r="E941" s="63">
        <v>45114</v>
      </c>
      <c r="F941" s="47">
        <v>29</v>
      </c>
    </row>
    <row r="942" spans="1:6" ht="20.399999999999999" x14ac:dyDescent="0.5">
      <c r="A942" s="64" t="s">
        <v>250</v>
      </c>
      <c r="B942" s="45" t="s">
        <v>1280</v>
      </c>
      <c r="C942" s="46">
        <v>14</v>
      </c>
      <c r="D942" s="45" t="s">
        <v>253</v>
      </c>
      <c r="E942" s="63">
        <v>45113</v>
      </c>
      <c r="F942" s="47">
        <v>14</v>
      </c>
    </row>
    <row r="943" spans="1:6" x14ac:dyDescent="0.5">
      <c r="A943" s="64"/>
      <c r="B943" s="45" t="s">
        <v>4309</v>
      </c>
      <c r="C943" s="46">
        <v>10</v>
      </c>
      <c r="D943" s="45" t="s">
        <v>341</v>
      </c>
      <c r="E943" s="63">
        <v>45182</v>
      </c>
      <c r="F943" s="47">
        <v>10</v>
      </c>
    </row>
    <row r="944" spans="1:6" ht="20.399999999999999" x14ac:dyDescent="0.5">
      <c r="A944" s="64"/>
      <c r="B944" s="45" t="s">
        <v>4304</v>
      </c>
      <c r="C944" s="46">
        <v>15</v>
      </c>
      <c r="D944" s="45" t="s">
        <v>253</v>
      </c>
      <c r="E944" s="63">
        <v>45138</v>
      </c>
      <c r="F944" s="47">
        <v>15</v>
      </c>
    </row>
    <row r="945" spans="1:6" ht="20.399999999999999" x14ac:dyDescent="0.5">
      <c r="A945" s="64"/>
      <c r="B945" s="45" t="s">
        <v>4304</v>
      </c>
      <c r="C945" s="46">
        <v>15</v>
      </c>
      <c r="D945" s="45" t="s">
        <v>244</v>
      </c>
      <c r="E945" s="63">
        <v>45134</v>
      </c>
      <c r="F945" s="47">
        <v>15</v>
      </c>
    </row>
    <row r="946" spans="1:6" ht="20.399999999999999" x14ac:dyDescent="0.5">
      <c r="A946" s="64" t="s">
        <v>2796</v>
      </c>
      <c r="B946" s="45" t="s">
        <v>4306</v>
      </c>
      <c r="C946" s="46">
        <v>15.8</v>
      </c>
      <c r="D946" s="45" t="s">
        <v>262</v>
      </c>
      <c r="E946" s="63">
        <v>45132</v>
      </c>
      <c r="F946" s="47">
        <v>15.8</v>
      </c>
    </row>
    <row r="947" spans="1:6" ht="20.399999999999999" x14ac:dyDescent="0.5">
      <c r="A947" s="64"/>
      <c r="B947" s="45" t="s">
        <v>4304</v>
      </c>
      <c r="C947" s="46">
        <v>27.6</v>
      </c>
      <c r="D947" s="45" t="s">
        <v>1024</v>
      </c>
      <c r="E947" s="63">
        <v>45187</v>
      </c>
      <c r="F947" s="47">
        <v>27.6</v>
      </c>
    </row>
    <row r="948" spans="1:6" ht="30.6" x14ac:dyDescent="0.5">
      <c r="A948" s="45" t="s">
        <v>715</v>
      </c>
      <c r="B948" s="45" t="s">
        <v>4309</v>
      </c>
      <c r="C948" s="46">
        <v>4</v>
      </c>
      <c r="D948" s="45" t="s">
        <v>1216</v>
      </c>
      <c r="E948" s="63">
        <v>45180</v>
      </c>
      <c r="F948" s="47">
        <v>4</v>
      </c>
    </row>
    <row r="949" spans="1:6" x14ac:dyDescent="0.5">
      <c r="A949" s="64" t="s">
        <v>409</v>
      </c>
      <c r="B949" s="64" t="s">
        <v>4304</v>
      </c>
      <c r="C949" s="46">
        <v>7.2</v>
      </c>
      <c r="D949" s="45" t="s">
        <v>341</v>
      </c>
      <c r="E949" s="63">
        <v>45138</v>
      </c>
      <c r="F949" s="47">
        <v>7.2</v>
      </c>
    </row>
    <row r="950" spans="1:6" ht="20.399999999999999" x14ac:dyDescent="0.5">
      <c r="A950" s="64"/>
      <c r="B950" s="64"/>
      <c r="C950" s="46">
        <v>10.79</v>
      </c>
      <c r="D950" s="45" t="s">
        <v>253</v>
      </c>
      <c r="E950" s="63">
        <v>45138</v>
      </c>
      <c r="F950" s="47">
        <v>10.79</v>
      </c>
    </row>
    <row r="951" spans="1:6" ht="20.399999999999999" x14ac:dyDescent="0.5">
      <c r="A951" s="64"/>
      <c r="B951" s="45" t="s">
        <v>4313</v>
      </c>
      <c r="C951" s="46">
        <v>36.950000000000003</v>
      </c>
      <c r="D951" s="45" t="s">
        <v>253</v>
      </c>
      <c r="E951" s="63">
        <v>45155</v>
      </c>
      <c r="F951" s="47">
        <v>36.950000000000003</v>
      </c>
    </row>
    <row r="952" spans="1:6" ht="51" x14ac:dyDescent="0.5">
      <c r="A952" s="45" t="s">
        <v>2801</v>
      </c>
      <c r="B952" s="45" t="s">
        <v>1280</v>
      </c>
      <c r="C952" s="46">
        <v>5</v>
      </c>
      <c r="D952" s="45" t="s">
        <v>262</v>
      </c>
      <c r="E952" s="63">
        <v>45190</v>
      </c>
      <c r="F952" s="47">
        <v>5</v>
      </c>
    </row>
    <row r="953" spans="1:6" ht="20.399999999999999" x14ac:dyDescent="0.5">
      <c r="A953" s="64" t="s">
        <v>571</v>
      </c>
      <c r="B953" s="45" t="s">
        <v>1280</v>
      </c>
      <c r="C953" s="46">
        <v>49.95</v>
      </c>
      <c r="D953" s="45" t="s">
        <v>2987</v>
      </c>
      <c r="E953" s="63">
        <v>45187</v>
      </c>
      <c r="F953" s="47">
        <v>49.95</v>
      </c>
    </row>
    <row r="954" spans="1:6" x14ac:dyDescent="0.5">
      <c r="A954" s="64"/>
      <c r="B954" s="45" t="s">
        <v>4305</v>
      </c>
      <c r="C954" s="46">
        <v>20</v>
      </c>
      <c r="D954" s="45" t="s">
        <v>262</v>
      </c>
      <c r="E954" s="63">
        <v>45112</v>
      </c>
      <c r="F954" s="47">
        <v>20</v>
      </c>
    </row>
    <row r="955" spans="1:6" ht="20.399999999999999" x14ac:dyDescent="0.5">
      <c r="A955" s="64"/>
      <c r="B955" s="45" t="s">
        <v>1280</v>
      </c>
      <c r="C955" s="46">
        <v>10</v>
      </c>
      <c r="D955" s="45" t="s">
        <v>1024</v>
      </c>
      <c r="E955" s="63">
        <v>45138</v>
      </c>
      <c r="F955" s="47">
        <v>10</v>
      </c>
    </row>
    <row r="956" spans="1:6" x14ac:dyDescent="0.5">
      <c r="A956" s="64" t="s">
        <v>521</v>
      </c>
      <c r="B956" s="64" t="s">
        <v>1280</v>
      </c>
      <c r="C956" s="46">
        <v>26</v>
      </c>
      <c r="D956" s="45" t="s">
        <v>4314</v>
      </c>
      <c r="E956" s="63">
        <v>45190</v>
      </c>
      <c r="F956" s="47">
        <v>26</v>
      </c>
    </row>
    <row r="957" spans="1:6" x14ac:dyDescent="0.5">
      <c r="A957" s="64"/>
      <c r="B957" s="64"/>
      <c r="C957" s="46">
        <v>27</v>
      </c>
      <c r="D957" s="45" t="s">
        <v>4314</v>
      </c>
      <c r="E957" s="63">
        <v>45190</v>
      </c>
      <c r="F957" s="47">
        <v>27</v>
      </c>
    </row>
    <row r="958" spans="1:6" ht="20.399999999999999" x14ac:dyDescent="0.5">
      <c r="A958" s="64"/>
      <c r="B958" s="45" t="s">
        <v>1280</v>
      </c>
      <c r="C958" s="46">
        <v>17</v>
      </c>
      <c r="D958" s="45" t="s">
        <v>341</v>
      </c>
      <c r="E958" s="63">
        <v>45185</v>
      </c>
      <c r="F958" s="47">
        <v>17</v>
      </c>
    </row>
    <row r="959" spans="1:6" x14ac:dyDescent="0.5">
      <c r="A959" s="48" t="s">
        <v>254</v>
      </c>
      <c r="B959" s="48"/>
      <c r="C959" s="48"/>
      <c r="D959" s="48"/>
      <c r="E959" s="48"/>
      <c r="F959" s="49">
        <v>3962.72</v>
      </c>
    </row>
    <row r="985" ht="10.5" customHeight="1" x14ac:dyDescent="0.5"/>
    <row r="986" ht="10.5" customHeight="1" x14ac:dyDescent="0.5"/>
    <row r="995" ht="10.5" customHeight="1" x14ac:dyDescent="0.5"/>
    <row r="996" ht="10.5" customHeight="1" x14ac:dyDescent="0.5"/>
    <row r="1008" ht="10.5" customHeight="1" x14ac:dyDescent="0.5"/>
    <row r="1009" ht="10.5" customHeight="1" x14ac:dyDescent="0.5"/>
    <row r="1023" ht="10.5" customHeight="1" x14ac:dyDescent="0.5"/>
    <row r="1024" ht="10.5" customHeight="1" x14ac:dyDescent="0.5"/>
    <row r="1032" ht="10.5" customHeight="1" x14ac:dyDescent="0.5"/>
    <row r="1033" ht="10.5" customHeight="1" x14ac:dyDescent="0.5"/>
    <row r="1046" ht="10.5" customHeight="1" x14ac:dyDescent="0.5"/>
    <row r="1047" ht="10.5" customHeight="1" x14ac:dyDescent="0.5"/>
    <row r="1059" ht="10.5" customHeight="1" x14ac:dyDescent="0.5"/>
    <row r="1060" ht="10.5" customHeight="1" x14ac:dyDescent="0.5"/>
    <row r="1069" ht="10.5" customHeight="1" x14ac:dyDescent="0.5"/>
    <row r="1070" ht="10.5" customHeight="1" x14ac:dyDescent="0.5"/>
    <row r="1088" ht="10.5" customHeight="1" x14ac:dyDescent="0.5"/>
    <row r="1089" ht="10.5" customHeight="1" x14ac:dyDescent="0.5"/>
  </sheetData>
  <mergeCells count="312">
    <mergeCell ref="B949:B950"/>
    <mergeCell ref="A953:A955"/>
    <mergeCell ref="A956:A958"/>
    <mergeCell ref="B956:B957"/>
    <mergeCell ref="A940:A941"/>
    <mergeCell ref="A942:A945"/>
    <mergeCell ref="A946:A947"/>
    <mergeCell ref="A949:A951"/>
    <mergeCell ref="A935:A937"/>
    <mergeCell ref="B935:B937"/>
    <mergeCell ref="A929:A934"/>
    <mergeCell ref="B933:B934"/>
    <mergeCell ref="A927:A928"/>
    <mergeCell ref="B927:B928"/>
    <mergeCell ref="B915:B920"/>
    <mergeCell ref="A924:A926"/>
    <mergeCell ref="B924:B926"/>
    <mergeCell ref="B912:B914"/>
    <mergeCell ref="A915:A921"/>
    <mergeCell ref="B903:B907"/>
    <mergeCell ref="B908:B910"/>
    <mergeCell ref="A900:A914"/>
    <mergeCell ref="B901:B902"/>
    <mergeCell ref="B894:B895"/>
    <mergeCell ref="B898:B899"/>
    <mergeCell ref="B884:B885"/>
    <mergeCell ref="B891:B893"/>
    <mergeCell ref="B873:B875"/>
    <mergeCell ref="A876:A899"/>
    <mergeCell ref="B880:B882"/>
    <mergeCell ref="B858:B859"/>
    <mergeCell ref="A861:A863"/>
    <mergeCell ref="A866:A868"/>
    <mergeCell ref="A869:A875"/>
    <mergeCell ref="B869:B871"/>
    <mergeCell ref="A856:A859"/>
    <mergeCell ref="B856:B857"/>
    <mergeCell ref="A850:A853"/>
    <mergeCell ref="B850:B851"/>
    <mergeCell ref="B838:B839"/>
    <mergeCell ref="A841:A842"/>
    <mergeCell ref="A843:A845"/>
    <mergeCell ref="A846:A849"/>
    <mergeCell ref="B846:B849"/>
    <mergeCell ref="B835:B836"/>
    <mergeCell ref="A838:A839"/>
    <mergeCell ref="B828:B830"/>
    <mergeCell ref="B832:B833"/>
    <mergeCell ref="A825:A837"/>
    <mergeCell ref="B826:B827"/>
    <mergeCell ref="B817:B818"/>
    <mergeCell ref="A819:A820"/>
    <mergeCell ref="A822:A824"/>
    <mergeCell ref="A815:A818"/>
    <mergeCell ref="B805:B807"/>
    <mergeCell ref="A811:A814"/>
    <mergeCell ref="B813:B814"/>
    <mergeCell ref="A801:A803"/>
    <mergeCell ref="A804:A810"/>
    <mergeCell ref="A797:A800"/>
    <mergeCell ref="B798:B799"/>
    <mergeCell ref="B792:B793"/>
    <mergeCell ref="A795:A796"/>
    <mergeCell ref="B795:B796"/>
    <mergeCell ref="B788:B789"/>
    <mergeCell ref="C788:C789"/>
    <mergeCell ref="D788:D789"/>
    <mergeCell ref="A790:A791"/>
    <mergeCell ref="A792:A794"/>
    <mergeCell ref="A780:A781"/>
    <mergeCell ref="A782:A785"/>
    <mergeCell ref="A786:A789"/>
    <mergeCell ref="A774:A779"/>
    <mergeCell ref="B776:B779"/>
    <mergeCell ref="A768:A769"/>
    <mergeCell ref="A770:A773"/>
    <mergeCell ref="A761:A767"/>
    <mergeCell ref="B761:B763"/>
    <mergeCell ref="A758:A760"/>
    <mergeCell ref="B758:B759"/>
    <mergeCell ref="A754:A757"/>
    <mergeCell ref="B756:B757"/>
    <mergeCell ref="A749:A753"/>
    <mergeCell ref="B749:B753"/>
    <mergeCell ref="A745:A748"/>
    <mergeCell ref="B746:B747"/>
    <mergeCell ref="B737:B738"/>
    <mergeCell ref="A739:A744"/>
    <mergeCell ref="B739:B744"/>
    <mergeCell ref="A731:A738"/>
    <mergeCell ref="B731:B734"/>
    <mergeCell ref="A714:F714"/>
    <mergeCell ref="A715:F715"/>
    <mergeCell ref="A723:F723"/>
    <mergeCell ref="A724:F724"/>
    <mergeCell ref="A727:A729"/>
    <mergeCell ref="B727:B729"/>
    <mergeCell ref="A684:F684"/>
    <mergeCell ref="A685:F685"/>
    <mergeCell ref="A693:F693"/>
    <mergeCell ref="A694:F694"/>
    <mergeCell ref="A702:F702"/>
    <mergeCell ref="A703:F703"/>
    <mergeCell ref="A672:F672"/>
    <mergeCell ref="A673:F673"/>
    <mergeCell ref="A678:A679"/>
    <mergeCell ref="B678:B679"/>
    <mergeCell ref="A665:A667"/>
    <mergeCell ref="B665:B667"/>
    <mergeCell ref="A663:A664"/>
    <mergeCell ref="B663:B664"/>
    <mergeCell ref="A645:F645"/>
    <mergeCell ref="A646:F646"/>
    <mergeCell ref="A655:F655"/>
    <mergeCell ref="A656:F656"/>
    <mergeCell ref="A661:A662"/>
    <mergeCell ref="A621:F621"/>
    <mergeCell ref="A622:F622"/>
    <mergeCell ref="A630:F630"/>
    <mergeCell ref="A631:F631"/>
    <mergeCell ref="A635:A637"/>
    <mergeCell ref="B635:B637"/>
    <mergeCell ref="B611:B614"/>
    <mergeCell ref="A615:A616"/>
    <mergeCell ref="B615:B616"/>
    <mergeCell ref="A590:A591"/>
    <mergeCell ref="A598:F598"/>
    <mergeCell ref="A599:F599"/>
    <mergeCell ref="A607:F607"/>
    <mergeCell ref="A608:F608"/>
    <mergeCell ref="A611:A614"/>
    <mergeCell ref="A575:F575"/>
    <mergeCell ref="A583:F583"/>
    <mergeCell ref="A584:F584"/>
    <mergeCell ref="A587:A589"/>
    <mergeCell ref="B588:B589"/>
    <mergeCell ref="A550:A551"/>
    <mergeCell ref="A556:F556"/>
    <mergeCell ref="A557:F557"/>
    <mergeCell ref="A565:F565"/>
    <mergeCell ref="A566:F566"/>
    <mergeCell ref="A574:F574"/>
    <mergeCell ref="A532:F532"/>
    <mergeCell ref="A533:F533"/>
    <mergeCell ref="A541:F541"/>
    <mergeCell ref="A542:F542"/>
    <mergeCell ref="A545:A549"/>
    <mergeCell ref="B545:B549"/>
    <mergeCell ref="A521:F521"/>
    <mergeCell ref="A522:F522"/>
    <mergeCell ref="A526:A527"/>
    <mergeCell ref="B526:B527"/>
    <mergeCell ref="A511:F511"/>
    <mergeCell ref="A512:F512"/>
    <mergeCell ref="A515:A516"/>
    <mergeCell ref="B515:B516"/>
    <mergeCell ref="A498:F498"/>
    <mergeCell ref="A499:F499"/>
    <mergeCell ref="A502:A506"/>
    <mergeCell ref="B503:B505"/>
    <mergeCell ref="B484:B488"/>
    <mergeCell ref="B490:B492"/>
    <mergeCell ref="B478:B480"/>
    <mergeCell ref="A481:A492"/>
    <mergeCell ref="B482:B483"/>
    <mergeCell ref="B461:B462"/>
    <mergeCell ref="A468:F468"/>
    <mergeCell ref="A469:F469"/>
    <mergeCell ref="A474:A480"/>
    <mergeCell ref="B474:B476"/>
    <mergeCell ref="A457:A463"/>
    <mergeCell ref="B459:B460"/>
    <mergeCell ref="A451:F451"/>
    <mergeCell ref="A452:F452"/>
    <mergeCell ref="A455:A456"/>
    <mergeCell ref="B455:B456"/>
    <mergeCell ref="A444:A446"/>
    <mergeCell ref="B444:B446"/>
    <mergeCell ref="B434:B435"/>
    <mergeCell ref="A437:A443"/>
    <mergeCell ref="B437:B442"/>
    <mergeCell ref="A426:F426"/>
    <mergeCell ref="A427:F427"/>
    <mergeCell ref="A431:A435"/>
    <mergeCell ref="B432:B433"/>
    <mergeCell ref="A397:F397"/>
    <mergeCell ref="A398:F398"/>
    <mergeCell ref="A407:F407"/>
    <mergeCell ref="A408:F408"/>
    <mergeCell ref="A416:F416"/>
    <mergeCell ref="A417:F417"/>
    <mergeCell ref="A390:A392"/>
    <mergeCell ref="B390:B392"/>
    <mergeCell ref="A382:F382"/>
    <mergeCell ref="A383:F383"/>
    <mergeCell ref="A386:A387"/>
    <mergeCell ref="B386:B387"/>
    <mergeCell ref="B358:B359"/>
    <mergeCell ref="A367:F367"/>
    <mergeCell ref="A368:F368"/>
    <mergeCell ref="A371:A375"/>
    <mergeCell ref="B371:B373"/>
    <mergeCell ref="A338:A339"/>
    <mergeCell ref="A344:F344"/>
    <mergeCell ref="A345:F345"/>
    <mergeCell ref="A353:F353"/>
    <mergeCell ref="A354:F354"/>
    <mergeCell ref="A358:A359"/>
    <mergeCell ref="C317:C318"/>
    <mergeCell ref="D317:D318"/>
    <mergeCell ref="A323:F323"/>
    <mergeCell ref="A324:F324"/>
    <mergeCell ref="A333:F333"/>
    <mergeCell ref="A334:F334"/>
    <mergeCell ref="A303:F303"/>
    <mergeCell ref="A304:F304"/>
    <mergeCell ref="A312:F312"/>
    <mergeCell ref="A313:F313"/>
    <mergeCell ref="A317:A318"/>
    <mergeCell ref="B317:B318"/>
    <mergeCell ref="A297:A298"/>
    <mergeCell ref="B297:B298"/>
    <mergeCell ref="A290:F290"/>
    <mergeCell ref="A291:F291"/>
    <mergeCell ref="A294:A296"/>
    <mergeCell ref="B294:B296"/>
    <mergeCell ref="A270:F270"/>
    <mergeCell ref="A271:F271"/>
    <mergeCell ref="A280:F280"/>
    <mergeCell ref="A281:F281"/>
    <mergeCell ref="A284:A285"/>
    <mergeCell ref="A257:F257"/>
    <mergeCell ref="A258:F258"/>
    <mergeCell ref="A262:A265"/>
    <mergeCell ref="B264:B265"/>
    <mergeCell ref="A250:A252"/>
    <mergeCell ref="B251:B252"/>
    <mergeCell ref="A231:F231"/>
    <mergeCell ref="A232:F232"/>
    <mergeCell ref="A235:A236"/>
    <mergeCell ref="A241:F241"/>
    <mergeCell ref="A242:F242"/>
    <mergeCell ref="A247:A248"/>
    <mergeCell ref="A216:F216"/>
    <mergeCell ref="A217:F217"/>
    <mergeCell ref="A222:A223"/>
    <mergeCell ref="A224:A226"/>
    <mergeCell ref="B224:B226"/>
    <mergeCell ref="A205:F205"/>
    <mergeCell ref="A206:F206"/>
    <mergeCell ref="A209:A211"/>
    <mergeCell ref="A199:A200"/>
    <mergeCell ref="B199:B200"/>
    <mergeCell ref="A193:F193"/>
    <mergeCell ref="A194:F194"/>
    <mergeCell ref="A197:A198"/>
    <mergeCell ref="B197:B198"/>
    <mergeCell ref="A182:F182"/>
    <mergeCell ref="A183:F183"/>
    <mergeCell ref="A186:A188"/>
    <mergeCell ref="B186:B188"/>
    <mergeCell ref="A169:F169"/>
    <mergeCell ref="A170:F170"/>
    <mergeCell ref="A174:A175"/>
    <mergeCell ref="A176:A177"/>
    <mergeCell ref="B176:B177"/>
    <mergeCell ref="A163:A164"/>
    <mergeCell ref="B163:B164"/>
    <mergeCell ref="A159:A162"/>
    <mergeCell ref="B159:B162"/>
    <mergeCell ref="A137:F137"/>
    <mergeCell ref="A138:F138"/>
    <mergeCell ref="A146:F146"/>
    <mergeCell ref="A147:F147"/>
    <mergeCell ref="A155:F155"/>
    <mergeCell ref="A156:F156"/>
    <mergeCell ref="A116:F116"/>
    <mergeCell ref="A117:F117"/>
    <mergeCell ref="A125:F125"/>
    <mergeCell ref="A126:F126"/>
    <mergeCell ref="A129:A132"/>
    <mergeCell ref="B129:B132"/>
    <mergeCell ref="A102:F102"/>
    <mergeCell ref="A103:F103"/>
    <mergeCell ref="A106:A111"/>
    <mergeCell ref="B106:B111"/>
    <mergeCell ref="A94:A95"/>
    <mergeCell ref="B94:B95"/>
    <mergeCell ref="A72:F72"/>
    <mergeCell ref="A73:F73"/>
    <mergeCell ref="A81:F81"/>
    <mergeCell ref="A82:F82"/>
    <mergeCell ref="A90:F90"/>
    <mergeCell ref="A91:F91"/>
    <mergeCell ref="A61:F61"/>
    <mergeCell ref="A62:F62"/>
    <mergeCell ref="A66:A67"/>
    <mergeCell ref="A52:F52"/>
    <mergeCell ref="A55:A56"/>
    <mergeCell ref="B55:B56"/>
    <mergeCell ref="A25:F25"/>
    <mergeCell ref="A33:F33"/>
    <mergeCell ref="A34:F34"/>
    <mergeCell ref="A42:F42"/>
    <mergeCell ref="A43:F43"/>
    <mergeCell ref="A51:F51"/>
    <mergeCell ref="A3:F3"/>
    <mergeCell ref="A4:F4"/>
    <mergeCell ref="A13:F13"/>
    <mergeCell ref="A14:F14"/>
    <mergeCell ref="A18:A19"/>
    <mergeCell ref="A24:F2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35183"/>
  </sheetPr>
  <dimension ref="A1:H1575"/>
  <sheetViews>
    <sheetView workbookViewId="0">
      <selection activeCell="H1" sqref="H1"/>
    </sheetView>
  </sheetViews>
  <sheetFormatPr defaultRowHeight="18" x14ac:dyDescent="0.5"/>
  <cols>
    <col min="8" max="8" width="11" bestFit="1" customWidth="1"/>
  </cols>
  <sheetData>
    <row r="1" spans="1:8" ht="22.2" x14ac:dyDescent="0.5">
      <c r="A1" s="50" t="s">
        <v>7</v>
      </c>
    </row>
    <row r="3" spans="1:8" ht="10.5" customHeight="1" x14ac:dyDescent="0.5">
      <c r="A3" s="68" t="s">
        <v>225</v>
      </c>
      <c r="B3" s="68"/>
      <c r="C3" s="68"/>
      <c r="D3" s="68"/>
      <c r="E3" s="68"/>
      <c r="F3" s="68"/>
      <c r="G3" s="68"/>
      <c r="H3" s="68"/>
    </row>
    <row r="4" spans="1:8" ht="10.5" customHeight="1" x14ac:dyDescent="0.5">
      <c r="A4" s="67" t="s">
        <v>2892</v>
      </c>
      <c r="B4" s="67"/>
      <c r="C4" s="67"/>
      <c r="D4" s="67"/>
      <c r="E4" s="67"/>
      <c r="F4" s="67"/>
      <c r="G4" s="67"/>
      <c r="H4" s="67"/>
    </row>
    <row r="6" spans="1:8" ht="40.799999999999997" x14ac:dyDescent="0.5">
      <c r="A6" s="51" t="s">
        <v>2893</v>
      </c>
      <c r="B6" s="51" t="s">
        <v>228</v>
      </c>
      <c r="C6" s="51" t="s">
        <v>229</v>
      </c>
      <c r="D6" s="51" t="s">
        <v>230</v>
      </c>
      <c r="E6" s="51" t="s">
        <v>231</v>
      </c>
      <c r="F6" s="51" t="s">
        <v>232</v>
      </c>
      <c r="G6" s="51" t="s">
        <v>233</v>
      </c>
      <c r="H6" s="52" t="s">
        <v>234</v>
      </c>
    </row>
    <row r="7" spans="1:8" ht="51" x14ac:dyDescent="0.5">
      <c r="A7" s="53" t="s">
        <v>490</v>
      </c>
      <c r="B7" s="53" t="s">
        <v>257</v>
      </c>
      <c r="C7" s="53" t="s">
        <v>237</v>
      </c>
      <c r="D7" s="53" t="s">
        <v>258</v>
      </c>
      <c r="E7" s="53" t="s">
        <v>253</v>
      </c>
      <c r="F7" s="54">
        <v>15</v>
      </c>
      <c r="G7" s="53" t="s">
        <v>240</v>
      </c>
      <c r="H7" s="58">
        <v>15</v>
      </c>
    </row>
    <row r="8" spans="1:8" ht="30.6" x14ac:dyDescent="0.5">
      <c r="A8" s="53" t="s">
        <v>2806</v>
      </c>
      <c r="B8" s="53" t="s">
        <v>307</v>
      </c>
      <c r="C8" s="53" t="s">
        <v>237</v>
      </c>
      <c r="D8" s="53" t="s">
        <v>308</v>
      </c>
      <c r="E8" s="53" t="s">
        <v>309</v>
      </c>
      <c r="F8" s="54">
        <v>10</v>
      </c>
      <c r="G8" s="53" t="s">
        <v>240</v>
      </c>
      <c r="H8" s="58">
        <v>10</v>
      </c>
    </row>
    <row r="9" spans="1:8" ht="102" x14ac:dyDescent="0.5">
      <c r="A9" s="53" t="s">
        <v>361</v>
      </c>
      <c r="B9" s="53" t="s">
        <v>526</v>
      </c>
      <c r="C9" s="53" t="s">
        <v>237</v>
      </c>
      <c r="D9" s="53" t="s">
        <v>527</v>
      </c>
      <c r="E9" s="53" t="s">
        <v>262</v>
      </c>
      <c r="F9" s="54">
        <v>15</v>
      </c>
      <c r="G9" s="53" t="s">
        <v>240</v>
      </c>
      <c r="H9" s="58">
        <v>15</v>
      </c>
    </row>
    <row r="10" spans="1:8" ht="40.799999999999997" x14ac:dyDescent="0.5">
      <c r="A10" s="53" t="s">
        <v>794</v>
      </c>
      <c r="B10" s="53" t="s">
        <v>774</v>
      </c>
      <c r="C10" s="53" t="s">
        <v>237</v>
      </c>
      <c r="D10" s="53" t="s">
        <v>775</v>
      </c>
      <c r="E10" s="53" t="s">
        <v>244</v>
      </c>
      <c r="F10" s="54">
        <v>23</v>
      </c>
      <c r="G10" s="53" t="s">
        <v>245</v>
      </c>
      <c r="H10" s="58">
        <v>23</v>
      </c>
    </row>
    <row r="11" spans="1:8" x14ac:dyDescent="0.5">
      <c r="A11" s="59" t="s">
        <v>254</v>
      </c>
      <c r="B11" s="59"/>
      <c r="C11" s="59"/>
      <c r="D11" s="59"/>
      <c r="E11" s="59"/>
      <c r="F11" s="59"/>
      <c r="G11" s="59"/>
      <c r="H11" s="60">
        <v>63</v>
      </c>
    </row>
    <row r="15" spans="1:8" ht="10.5" customHeight="1" x14ac:dyDescent="0.5">
      <c r="A15" s="68" t="s">
        <v>225</v>
      </c>
      <c r="B15" s="68"/>
      <c r="C15" s="68"/>
      <c r="D15" s="68"/>
      <c r="E15" s="68"/>
      <c r="F15" s="68"/>
      <c r="G15" s="68"/>
      <c r="H15" s="68"/>
    </row>
    <row r="16" spans="1:8" ht="10.5" customHeight="1" x14ac:dyDescent="0.5">
      <c r="A16" s="67" t="s">
        <v>2894</v>
      </c>
      <c r="B16" s="67"/>
      <c r="C16" s="67"/>
      <c r="D16" s="67"/>
      <c r="E16" s="67"/>
      <c r="F16" s="67"/>
      <c r="G16" s="67"/>
      <c r="H16" s="67"/>
    </row>
    <row r="18" spans="1:8" ht="40.799999999999997" x14ac:dyDescent="0.5">
      <c r="A18" s="51" t="s">
        <v>2893</v>
      </c>
      <c r="B18" s="51" t="s">
        <v>228</v>
      </c>
      <c r="C18" s="51" t="s">
        <v>229</v>
      </c>
      <c r="D18" s="51" t="s">
        <v>230</v>
      </c>
      <c r="E18" s="51" t="s">
        <v>231</v>
      </c>
      <c r="F18" s="51" t="s">
        <v>232</v>
      </c>
      <c r="G18" s="51" t="s">
        <v>233</v>
      </c>
      <c r="H18" s="52" t="s">
        <v>234</v>
      </c>
    </row>
    <row r="19" spans="1:8" ht="183.6" x14ac:dyDescent="0.5">
      <c r="A19" s="53" t="s">
        <v>338</v>
      </c>
      <c r="B19" s="53" t="s">
        <v>491</v>
      </c>
      <c r="C19" s="53" t="s">
        <v>237</v>
      </c>
      <c r="D19" s="53" t="s">
        <v>492</v>
      </c>
      <c r="E19" s="53" t="s">
        <v>253</v>
      </c>
      <c r="F19" s="54">
        <v>11</v>
      </c>
      <c r="G19" s="53" t="s">
        <v>245</v>
      </c>
      <c r="H19" s="58">
        <v>11</v>
      </c>
    </row>
    <row r="20" spans="1:8" ht="40.799999999999997" x14ac:dyDescent="0.5">
      <c r="A20" s="53" t="s">
        <v>790</v>
      </c>
      <c r="B20" s="53" t="s">
        <v>537</v>
      </c>
      <c r="C20" s="53" t="s">
        <v>237</v>
      </c>
      <c r="D20" s="53" t="s">
        <v>538</v>
      </c>
      <c r="E20" s="53" t="s">
        <v>262</v>
      </c>
      <c r="F20" s="54">
        <v>15</v>
      </c>
      <c r="G20" s="53" t="s">
        <v>245</v>
      </c>
      <c r="H20" s="58">
        <v>15</v>
      </c>
    </row>
    <row r="21" spans="1:8" ht="30.6" x14ac:dyDescent="0.5">
      <c r="A21" s="53" t="s">
        <v>313</v>
      </c>
      <c r="B21" s="53" t="s">
        <v>838</v>
      </c>
      <c r="C21" s="53" t="s">
        <v>237</v>
      </c>
      <c r="D21" s="53" t="s">
        <v>839</v>
      </c>
      <c r="E21" s="53" t="s">
        <v>253</v>
      </c>
      <c r="F21" s="54">
        <v>19</v>
      </c>
      <c r="G21" s="53" t="s">
        <v>240</v>
      </c>
      <c r="H21" s="58">
        <v>19</v>
      </c>
    </row>
    <row r="22" spans="1:8" ht="40.799999999999997" x14ac:dyDescent="0.5">
      <c r="A22" s="53" t="s">
        <v>300</v>
      </c>
      <c r="B22" s="53" t="s">
        <v>1022</v>
      </c>
      <c r="C22" s="53" t="s">
        <v>237</v>
      </c>
      <c r="D22" s="53" t="s">
        <v>1023</v>
      </c>
      <c r="E22" s="53" t="s">
        <v>1024</v>
      </c>
      <c r="F22" s="54">
        <v>19</v>
      </c>
      <c r="G22" s="53" t="s">
        <v>240</v>
      </c>
      <c r="H22" s="58">
        <v>19</v>
      </c>
    </row>
    <row r="23" spans="1:8" ht="61.2" x14ac:dyDescent="0.5">
      <c r="A23" s="53" t="s">
        <v>468</v>
      </c>
      <c r="B23" s="53" t="s">
        <v>1245</v>
      </c>
      <c r="C23" s="53" t="s">
        <v>237</v>
      </c>
      <c r="D23" s="53" t="s">
        <v>1246</v>
      </c>
      <c r="E23" s="53" t="s">
        <v>244</v>
      </c>
      <c r="F23" s="54">
        <v>26</v>
      </c>
      <c r="G23" s="53" t="s">
        <v>245</v>
      </c>
      <c r="H23" s="58">
        <v>26</v>
      </c>
    </row>
    <row r="24" spans="1:8" x14ac:dyDescent="0.5">
      <c r="A24" s="59" t="s">
        <v>254</v>
      </c>
      <c r="B24" s="59"/>
      <c r="C24" s="59"/>
      <c r="D24" s="59"/>
      <c r="E24" s="59"/>
      <c r="F24" s="59"/>
      <c r="G24" s="59"/>
      <c r="H24" s="60">
        <v>90</v>
      </c>
    </row>
    <row r="28" spans="1:8" ht="10.5" customHeight="1" x14ac:dyDescent="0.5">
      <c r="A28" s="68" t="s">
        <v>225</v>
      </c>
      <c r="B28" s="68"/>
      <c r="C28" s="68"/>
      <c r="D28" s="68"/>
      <c r="E28" s="68"/>
      <c r="F28" s="68"/>
      <c r="G28" s="68"/>
      <c r="H28" s="68"/>
    </row>
    <row r="29" spans="1:8" ht="10.5" customHeight="1" x14ac:dyDescent="0.5">
      <c r="A29" s="67" t="s">
        <v>2895</v>
      </c>
      <c r="B29" s="67"/>
      <c r="C29" s="67"/>
      <c r="D29" s="67"/>
      <c r="E29" s="67"/>
      <c r="F29" s="67"/>
      <c r="G29" s="67"/>
      <c r="H29" s="67"/>
    </row>
    <row r="31" spans="1:8" ht="40.799999999999997" x14ac:dyDescent="0.5">
      <c r="A31" s="51" t="s">
        <v>2893</v>
      </c>
      <c r="B31" s="51" t="s">
        <v>228</v>
      </c>
      <c r="C31" s="51" t="s">
        <v>229</v>
      </c>
      <c r="D31" s="51" t="s">
        <v>230</v>
      </c>
      <c r="E31" s="51" t="s">
        <v>231</v>
      </c>
      <c r="F31" s="51" t="s">
        <v>232</v>
      </c>
      <c r="G31" s="51" t="s">
        <v>233</v>
      </c>
      <c r="H31" s="52" t="s">
        <v>234</v>
      </c>
    </row>
    <row r="32" spans="1:8" ht="173.4" x14ac:dyDescent="0.5">
      <c r="A32" s="53" t="s">
        <v>495</v>
      </c>
      <c r="B32" s="53" t="s">
        <v>382</v>
      </c>
      <c r="C32" s="53" t="s">
        <v>237</v>
      </c>
      <c r="D32" s="53" t="s">
        <v>383</v>
      </c>
      <c r="E32" s="53" t="s">
        <v>262</v>
      </c>
      <c r="F32" s="54">
        <v>17.95</v>
      </c>
      <c r="G32" s="53" t="s">
        <v>240</v>
      </c>
      <c r="H32" s="58">
        <v>17.95</v>
      </c>
    </row>
    <row r="33" spans="1:8" ht="132.6" x14ac:dyDescent="0.5">
      <c r="A33" s="69" t="s">
        <v>288</v>
      </c>
      <c r="B33" s="53" t="s">
        <v>553</v>
      </c>
      <c r="C33" s="53" t="s">
        <v>237</v>
      </c>
      <c r="D33" s="53" t="s">
        <v>554</v>
      </c>
      <c r="E33" s="53" t="s">
        <v>253</v>
      </c>
      <c r="F33" s="54">
        <v>8.4700000000000006</v>
      </c>
      <c r="G33" s="53" t="s">
        <v>245</v>
      </c>
      <c r="H33" s="58">
        <v>8.4700000000000006</v>
      </c>
    </row>
    <row r="34" spans="1:8" ht="20.399999999999999" x14ac:dyDescent="0.5">
      <c r="A34" s="69"/>
      <c r="B34" s="53" t="s">
        <v>555</v>
      </c>
      <c r="C34" s="53" t="s">
        <v>237</v>
      </c>
      <c r="D34" s="53" t="s">
        <v>556</v>
      </c>
      <c r="E34" s="53" t="s">
        <v>253</v>
      </c>
      <c r="F34" s="54">
        <v>39.99</v>
      </c>
      <c r="G34" s="53" t="s">
        <v>245</v>
      </c>
      <c r="H34" s="58">
        <v>39.99</v>
      </c>
    </row>
    <row r="35" spans="1:8" ht="20.399999999999999" x14ac:dyDescent="0.5">
      <c r="A35" s="69"/>
      <c r="B35" s="53" t="s">
        <v>557</v>
      </c>
      <c r="C35" s="53" t="s">
        <v>237</v>
      </c>
      <c r="D35" s="53" t="s">
        <v>558</v>
      </c>
      <c r="E35" s="53" t="s">
        <v>244</v>
      </c>
      <c r="F35" s="54">
        <v>5.99</v>
      </c>
      <c r="G35" s="53" t="s">
        <v>245</v>
      </c>
      <c r="H35" s="58">
        <v>5.99</v>
      </c>
    </row>
    <row r="36" spans="1:8" ht="71.400000000000006" x14ac:dyDescent="0.5">
      <c r="A36" s="53" t="s">
        <v>294</v>
      </c>
      <c r="B36" s="53" t="s">
        <v>806</v>
      </c>
      <c r="C36" s="53" t="s">
        <v>237</v>
      </c>
      <c r="D36" s="53" t="s">
        <v>807</v>
      </c>
      <c r="E36" s="53" t="s">
        <v>808</v>
      </c>
      <c r="F36" s="54">
        <v>21</v>
      </c>
      <c r="G36" s="53" t="s">
        <v>245</v>
      </c>
      <c r="H36" s="58">
        <v>21</v>
      </c>
    </row>
    <row r="37" spans="1:8" ht="20.399999999999999" x14ac:dyDescent="0.5">
      <c r="A37" s="69" t="s">
        <v>297</v>
      </c>
      <c r="B37" s="53" t="s">
        <v>848</v>
      </c>
      <c r="C37" s="53" t="s">
        <v>237</v>
      </c>
      <c r="D37" s="53" t="s">
        <v>849</v>
      </c>
      <c r="E37" s="53" t="s">
        <v>244</v>
      </c>
      <c r="F37" s="54">
        <v>10.73</v>
      </c>
      <c r="G37" s="53" t="s">
        <v>245</v>
      </c>
      <c r="H37" s="58">
        <v>10.73</v>
      </c>
    </row>
    <row r="38" spans="1:8" ht="20.399999999999999" x14ac:dyDescent="0.5">
      <c r="A38" s="69"/>
      <c r="B38" s="53" t="s">
        <v>850</v>
      </c>
      <c r="C38" s="53" t="s">
        <v>237</v>
      </c>
      <c r="D38" s="53" t="s">
        <v>851</v>
      </c>
      <c r="E38" s="53" t="s">
        <v>244</v>
      </c>
      <c r="F38" s="54">
        <v>11.99</v>
      </c>
      <c r="G38" s="53" t="s">
        <v>245</v>
      </c>
      <c r="H38" s="58">
        <v>11.99</v>
      </c>
    </row>
    <row r="39" spans="1:8" ht="81.599999999999994" x14ac:dyDescent="0.5">
      <c r="A39" s="69"/>
      <c r="B39" s="53" t="s">
        <v>852</v>
      </c>
      <c r="C39" s="53" t="s">
        <v>237</v>
      </c>
      <c r="D39" s="53" t="s">
        <v>853</v>
      </c>
      <c r="E39" s="53" t="s">
        <v>244</v>
      </c>
      <c r="F39" s="54">
        <v>19.78</v>
      </c>
      <c r="G39" s="53" t="s">
        <v>245</v>
      </c>
      <c r="H39" s="58">
        <v>19.78</v>
      </c>
    </row>
    <row r="40" spans="1:8" ht="20.399999999999999" x14ac:dyDescent="0.5">
      <c r="A40" s="69" t="s">
        <v>300</v>
      </c>
      <c r="B40" s="53" t="s">
        <v>1025</v>
      </c>
      <c r="C40" s="53" t="s">
        <v>237</v>
      </c>
      <c r="D40" s="53" t="s">
        <v>1026</v>
      </c>
      <c r="E40" s="53" t="s">
        <v>262</v>
      </c>
      <c r="F40" s="54">
        <v>15.98</v>
      </c>
      <c r="G40" s="53" t="s">
        <v>240</v>
      </c>
      <c r="H40" s="58">
        <v>15.98</v>
      </c>
    </row>
    <row r="41" spans="1:8" ht="40.799999999999997" x14ac:dyDescent="0.5">
      <c r="A41" s="69"/>
      <c r="B41" s="53" t="s">
        <v>1027</v>
      </c>
      <c r="C41" s="53" t="s">
        <v>237</v>
      </c>
      <c r="D41" s="53" t="s">
        <v>1028</v>
      </c>
      <c r="E41" s="53" t="s">
        <v>262</v>
      </c>
      <c r="F41" s="54">
        <v>5</v>
      </c>
      <c r="G41" s="53" t="s">
        <v>245</v>
      </c>
      <c r="H41" s="58">
        <v>5</v>
      </c>
    </row>
    <row r="42" spans="1:8" ht="61.2" x14ac:dyDescent="0.5">
      <c r="A42" s="69"/>
      <c r="B42" s="53" t="s">
        <v>1029</v>
      </c>
      <c r="C42" s="53" t="s">
        <v>237</v>
      </c>
      <c r="D42" s="53" t="s">
        <v>1030</v>
      </c>
      <c r="E42" s="53" t="s">
        <v>1024</v>
      </c>
      <c r="F42" s="54">
        <v>10.79</v>
      </c>
      <c r="G42" s="53" t="s">
        <v>240</v>
      </c>
      <c r="H42" s="58">
        <v>10.79</v>
      </c>
    </row>
    <row r="43" spans="1:8" ht="51" x14ac:dyDescent="0.5">
      <c r="A43" s="53" t="s">
        <v>539</v>
      </c>
      <c r="B43" s="53" t="s">
        <v>1099</v>
      </c>
      <c r="C43" s="53" t="s">
        <v>237</v>
      </c>
      <c r="D43" s="53" t="s">
        <v>912</v>
      </c>
      <c r="E43" s="53" t="s">
        <v>262</v>
      </c>
      <c r="F43" s="54">
        <v>14.24</v>
      </c>
      <c r="G43" s="53" t="s">
        <v>245</v>
      </c>
      <c r="H43" s="58">
        <v>14.24</v>
      </c>
    </row>
    <row r="44" spans="1:8" ht="40.799999999999997" x14ac:dyDescent="0.5">
      <c r="A44" s="53" t="s">
        <v>391</v>
      </c>
      <c r="B44" s="53" t="s">
        <v>1130</v>
      </c>
      <c r="C44" s="53" t="s">
        <v>237</v>
      </c>
      <c r="D44" s="53" t="s">
        <v>1131</v>
      </c>
      <c r="E44" s="53" t="s">
        <v>262</v>
      </c>
      <c r="F44" s="54">
        <v>10.19</v>
      </c>
      <c r="G44" s="53" t="s">
        <v>245</v>
      </c>
      <c r="H44" s="58">
        <v>10.19</v>
      </c>
    </row>
    <row r="45" spans="1:8" x14ac:dyDescent="0.5">
      <c r="A45" s="59" t="s">
        <v>254</v>
      </c>
      <c r="B45" s="59"/>
      <c r="C45" s="59"/>
      <c r="D45" s="59"/>
      <c r="E45" s="59"/>
      <c r="F45" s="59"/>
      <c r="G45" s="59"/>
      <c r="H45" s="60">
        <v>192.1</v>
      </c>
    </row>
    <row r="49" spans="1:8" ht="10.5" customHeight="1" x14ac:dyDescent="0.5">
      <c r="A49" s="68" t="s">
        <v>225</v>
      </c>
      <c r="B49" s="68"/>
      <c r="C49" s="68"/>
      <c r="D49" s="68"/>
      <c r="E49" s="68"/>
      <c r="F49" s="68"/>
      <c r="G49" s="68"/>
      <c r="H49" s="68"/>
    </row>
    <row r="50" spans="1:8" ht="10.5" customHeight="1" x14ac:dyDescent="0.5">
      <c r="A50" s="67" t="s">
        <v>2896</v>
      </c>
      <c r="B50" s="67"/>
      <c r="C50" s="67"/>
      <c r="D50" s="67"/>
      <c r="E50" s="67"/>
      <c r="F50" s="67"/>
      <c r="G50" s="67"/>
      <c r="H50" s="67"/>
    </row>
    <row r="52" spans="1:8" ht="40.799999999999997" x14ac:dyDescent="0.5">
      <c r="A52" s="51" t="s">
        <v>2893</v>
      </c>
      <c r="B52" s="51" t="s">
        <v>228</v>
      </c>
      <c r="C52" s="51" t="s">
        <v>229</v>
      </c>
      <c r="D52" s="51" t="s">
        <v>230</v>
      </c>
      <c r="E52" s="51" t="s">
        <v>231</v>
      </c>
      <c r="F52" s="51" t="s">
        <v>232</v>
      </c>
      <c r="G52" s="51" t="s">
        <v>233</v>
      </c>
      <c r="H52" s="52" t="s">
        <v>234</v>
      </c>
    </row>
    <row r="53" spans="1:8" ht="30.6" x14ac:dyDescent="0.5">
      <c r="A53" s="53" t="s">
        <v>402</v>
      </c>
      <c r="B53" s="53" t="s">
        <v>601</v>
      </c>
      <c r="C53" s="53" t="s">
        <v>237</v>
      </c>
      <c r="D53" s="53" t="s">
        <v>602</v>
      </c>
      <c r="E53" s="53" t="s">
        <v>253</v>
      </c>
      <c r="F53" s="54">
        <v>6</v>
      </c>
      <c r="G53" s="53" t="s">
        <v>245</v>
      </c>
      <c r="H53" s="58">
        <v>6</v>
      </c>
    </row>
    <row r="54" spans="1:8" ht="30.6" x14ac:dyDescent="0.5">
      <c r="A54" s="53" t="s">
        <v>508</v>
      </c>
      <c r="B54" s="53" t="s">
        <v>752</v>
      </c>
      <c r="C54" s="53" t="s">
        <v>237</v>
      </c>
      <c r="D54" s="53" t="s">
        <v>753</v>
      </c>
      <c r="E54" s="53" t="s">
        <v>359</v>
      </c>
      <c r="F54" s="54">
        <v>20</v>
      </c>
      <c r="G54" s="53" t="s">
        <v>240</v>
      </c>
      <c r="H54" s="58">
        <v>20</v>
      </c>
    </row>
    <row r="55" spans="1:8" ht="71.400000000000006" x14ac:dyDescent="0.5">
      <c r="A55" s="53" t="s">
        <v>2799</v>
      </c>
      <c r="B55" s="53" t="s">
        <v>961</v>
      </c>
      <c r="C55" s="53" t="s">
        <v>237</v>
      </c>
      <c r="D55" s="53" t="s">
        <v>962</v>
      </c>
      <c r="E55" s="53" t="s">
        <v>262</v>
      </c>
      <c r="F55" s="54">
        <v>10</v>
      </c>
      <c r="G55" s="53" t="s">
        <v>245</v>
      </c>
      <c r="H55" s="58">
        <v>10</v>
      </c>
    </row>
    <row r="56" spans="1:8" x14ac:dyDescent="0.5">
      <c r="A56" s="59" t="s">
        <v>254</v>
      </c>
      <c r="B56" s="59"/>
      <c r="C56" s="59"/>
      <c r="D56" s="59"/>
      <c r="E56" s="59"/>
      <c r="F56" s="59"/>
      <c r="G56" s="59"/>
      <c r="H56" s="60">
        <v>36</v>
      </c>
    </row>
    <row r="60" spans="1:8" ht="10.5" customHeight="1" x14ac:dyDescent="0.5">
      <c r="A60" s="68" t="s">
        <v>225</v>
      </c>
      <c r="B60" s="68"/>
      <c r="C60" s="68"/>
      <c r="D60" s="68"/>
      <c r="E60" s="68"/>
      <c r="F60" s="68"/>
      <c r="G60" s="68"/>
      <c r="H60" s="68"/>
    </row>
    <row r="61" spans="1:8" ht="10.5" customHeight="1" x14ac:dyDescent="0.5">
      <c r="A61" s="67" t="s">
        <v>2897</v>
      </c>
      <c r="B61" s="67"/>
      <c r="C61" s="67"/>
      <c r="D61" s="67"/>
      <c r="E61" s="67"/>
      <c r="F61" s="67"/>
      <c r="G61" s="67"/>
      <c r="H61" s="67"/>
    </row>
    <row r="63" spans="1:8" ht="40.799999999999997" x14ac:dyDescent="0.5">
      <c r="A63" s="51" t="s">
        <v>2893</v>
      </c>
      <c r="B63" s="51" t="s">
        <v>228</v>
      </c>
      <c r="C63" s="51" t="s">
        <v>229</v>
      </c>
      <c r="D63" s="51" t="s">
        <v>230</v>
      </c>
      <c r="E63" s="51" t="s">
        <v>231</v>
      </c>
      <c r="F63" s="51" t="s">
        <v>232</v>
      </c>
      <c r="G63" s="51" t="s">
        <v>233</v>
      </c>
      <c r="H63" s="52" t="s">
        <v>234</v>
      </c>
    </row>
    <row r="64" spans="1:8" ht="51" x14ac:dyDescent="0.5">
      <c r="A64" s="53" t="s">
        <v>508</v>
      </c>
      <c r="B64" s="53" t="s">
        <v>755</v>
      </c>
      <c r="C64" s="53" t="s">
        <v>237</v>
      </c>
      <c r="D64" s="53" t="s">
        <v>756</v>
      </c>
      <c r="E64" s="53" t="s">
        <v>262</v>
      </c>
      <c r="F64" s="54">
        <v>17</v>
      </c>
      <c r="G64" s="53" t="s">
        <v>245</v>
      </c>
      <c r="H64" s="58">
        <v>17</v>
      </c>
    </row>
    <row r="65" spans="1:8" x14ac:dyDescent="0.5">
      <c r="A65" s="59" t="s">
        <v>254</v>
      </c>
      <c r="B65" s="59"/>
      <c r="C65" s="59"/>
      <c r="D65" s="59"/>
      <c r="E65" s="59"/>
      <c r="F65" s="59"/>
      <c r="G65" s="59"/>
      <c r="H65" s="60">
        <v>17</v>
      </c>
    </row>
    <row r="69" spans="1:8" ht="10.5" customHeight="1" x14ac:dyDescent="0.5">
      <c r="A69" s="68" t="s">
        <v>225</v>
      </c>
      <c r="B69" s="68"/>
      <c r="C69" s="68"/>
      <c r="D69" s="68"/>
      <c r="E69" s="68"/>
      <c r="F69" s="68"/>
      <c r="G69" s="68"/>
      <c r="H69" s="68"/>
    </row>
    <row r="70" spans="1:8" ht="10.5" customHeight="1" x14ac:dyDescent="0.5">
      <c r="A70" s="67" t="s">
        <v>2898</v>
      </c>
      <c r="B70" s="67"/>
      <c r="C70" s="67"/>
      <c r="D70" s="67"/>
      <c r="E70" s="67"/>
      <c r="F70" s="67"/>
      <c r="G70" s="67"/>
      <c r="H70" s="67"/>
    </row>
    <row r="72" spans="1:8" ht="40.799999999999997" x14ac:dyDescent="0.5">
      <c r="A72" s="51" t="s">
        <v>2893</v>
      </c>
      <c r="B72" s="51" t="s">
        <v>228</v>
      </c>
      <c r="C72" s="51" t="s">
        <v>229</v>
      </c>
      <c r="D72" s="51" t="s">
        <v>230</v>
      </c>
      <c r="E72" s="51" t="s">
        <v>231</v>
      </c>
      <c r="F72" s="51" t="s">
        <v>232</v>
      </c>
      <c r="G72" s="51" t="s">
        <v>233</v>
      </c>
      <c r="H72" s="52" t="s">
        <v>234</v>
      </c>
    </row>
    <row r="73" spans="1:8" ht="40.799999999999997" x14ac:dyDescent="0.5">
      <c r="A73" s="53" t="s">
        <v>235</v>
      </c>
      <c r="B73" s="53" t="s">
        <v>418</v>
      </c>
      <c r="C73" s="53" t="s">
        <v>237</v>
      </c>
      <c r="D73" s="53" t="s">
        <v>419</v>
      </c>
      <c r="E73" s="53" t="s">
        <v>244</v>
      </c>
      <c r="F73" s="54">
        <v>43.75</v>
      </c>
      <c r="G73" s="53" t="s">
        <v>245</v>
      </c>
      <c r="H73" s="58">
        <v>43.75</v>
      </c>
    </row>
    <row r="74" spans="1:8" ht="40.799999999999997" x14ac:dyDescent="0.5">
      <c r="A74" s="53" t="s">
        <v>297</v>
      </c>
      <c r="B74" s="53" t="s">
        <v>854</v>
      </c>
      <c r="C74" s="53" t="s">
        <v>237</v>
      </c>
      <c r="D74" s="53" t="s">
        <v>855</v>
      </c>
      <c r="E74" s="53" t="s">
        <v>244</v>
      </c>
      <c r="F74" s="54">
        <v>25.99</v>
      </c>
      <c r="G74" s="53" t="s">
        <v>240</v>
      </c>
      <c r="H74" s="58">
        <v>25.99</v>
      </c>
    </row>
    <row r="75" spans="1:8" ht="30.6" x14ac:dyDescent="0.5">
      <c r="A75" s="53" t="s">
        <v>454</v>
      </c>
      <c r="B75" s="53" t="s">
        <v>987</v>
      </c>
      <c r="C75" s="53" t="s">
        <v>237</v>
      </c>
      <c r="D75" s="53" t="s">
        <v>988</v>
      </c>
      <c r="E75" s="53" t="s">
        <v>262</v>
      </c>
      <c r="F75" s="54">
        <v>14</v>
      </c>
      <c r="G75" s="53" t="s">
        <v>240</v>
      </c>
      <c r="H75" s="58">
        <v>14</v>
      </c>
    </row>
    <row r="76" spans="1:8" x14ac:dyDescent="0.5">
      <c r="A76" s="59" t="s">
        <v>254</v>
      </c>
      <c r="B76" s="59"/>
      <c r="C76" s="59"/>
      <c r="D76" s="59"/>
      <c r="E76" s="59"/>
      <c r="F76" s="59"/>
      <c r="G76" s="59"/>
      <c r="H76" s="60">
        <v>83.74</v>
      </c>
    </row>
    <row r="80" spans="1:8" ht="10.5" customHeight="1" x14ac:dyDescent="0.5">
      <c r="A80" s="68" t="s">
        <v>225</v>
      </c>
      <c r="B80" s="68"/>
      <c r="C80" s="68"/>
      <c r="D80" s="68"/>
      <c r="E80" s="68"/>
      <c r="F80" s="68"/>
      <c r="G80" s="68"/>
      <c r="H80" s="68"/>
    </row>
    <row r="81" spans="1:8" ht="10.5" customHeight="1" x14ac:dyDescent="0.5">
      <c r="A81" s="67" t="s">
        <v>2899</v>
      </c>
      <c r="B81" s="67"/>
      <c r="C81" s="67"/>
      <c r="D81" s="67"/>
      <c r="E81" s="67"/>
      <c r="F81" s="67"/>
      <c r="G81" s="67"/>
      <c r="H81" s="67"/>
    </row>
    <row r="83" spans="1:8" ht="40.799999999999997" x14ac:dyDescent="0.5">
      <c r="A83" s="51" t="s">
        <v>2893</v>
      </c>
      <c r="B83" s="51" t="s">
        <v>228</v>
      </c>
      <c r="C83" s="51" t="s">
        <v>229</v>
      </c>
      <c r="D83" s="51" t="s">
        <v>230</v>
      </c>
      <c r="E83" s="51" t="s">
        <v>231</v>
      </c>
      <c r="F83" s="51" t="s">
        <v>232</v>
      </c>
      <c r="G83" s="51" t="s">
        <v>233</v>
      </c>
      <c r="H83" s="52" t="s">
        <v>234</v>
      </c>
    </row>
    <row r="84" spans="1:8" ht="30.6" x14ac:dyDescent="0.5">
      <c r="A84" s="53" t="s">
        <v>303</v>
      </c>
      <c r="B84" s="53" t="s">
        <v>1174</v>
      </c>
      <c r="C84" s="53" t="s">
        <v>237</v>
      </c>
      <c r="D84" s="53" t="s">
        <v>1175</v>
      </c>
      <c r="E84" s="53" t="s">
        <v>262</v>
      </c>
      <c r="F84" s="54">
        <v>6</v>
      </c>
      <c r="G84" s="53" t="s">
        <v>245</v>
      </c>
      <c r="H84" s="58">
        <v>6</v>
      </c>
    </row>
    <row r="85" spans="1:8" x14ac:dyDescent="0.5">
      <c r="A85" s="59" t="s">
        <v>254</v>
      </c>
      <c r="B85" s="59"/>
      <c r="C85" s="59"/>
      <c r="D85" s="59"/>
      <c r="E85" s="59"/>
      <c r="F85" s="59"/>
      <c r="G85" s="59"/>
      <c r="H85" s="60">
        <v>6</v>
      </c>
    </row>
    <row r="89" spans="1:8" ht="10.5" customHeight="1" x14ac:dyDescent="0.5">
      <c r="A89" s="68" t="s">
        <v>225</v>
      </c>
      <c r="B89" s="68"/>
      <c r="C89" s="68"/>
      <c r="D89" s="68"/>
      <c r="E89" s="68"/>
      <c r="F89" s="68"/>
      <c r="G89" s="68"/>
      <c r="H89" s="68"/>
    </row>
    <row r="90" spans="1:8" ht="10.5" customHeight="1" x14ac:dyDescent="0.5">
      <c r="A90" s="67" t="s">
        <v>2900</v>
      </c>
      <c r="B90" s="67"/>
      <c r="C90" s="67"/>
      <c r="D90" s="67"/>
      <c r="E90" s="67"/>
      <c r="F90" s="67"/>
      <c r="G90" s="67"/>
      <c r="H90" s="67"/>
    </row>
    <row r="92" spans="1:8" ht="40.799999999999997" x14ac:dyDescent="0.5">
      <c r="A92" s="51" t="s">
        <v>2893</v>
      </c>
      <c r="B92" s="51" t="s">
        <v>228</v>
      </c>
      <c r="C92" s="51" t="s">
        <v>229</v>
      </c>
      <c r="D92" s="51" t="s">
        <v>230</v>
      </c>
      <c r="E92" s="51" t="s">
        <v>231</v>
      </c>
      <c r="F92" s="51" t="s">
        <v>232</v>
      </c>
      <c r="G92" s="51" t="s">
        <v>233</v>
      </c>
      <c r="H92" s="52" t="s">
        <v>234</v>
      </c>
    </row>
    <row r="93" spans="1:8" ht="40.799999999999997" x14ac:dyDescent="0.5">
      <c r="A93" s="53" t="s">
        <v>297</v>
      </c>
      <c r="B93" s="53" t="s">
        <v>857</v>
      </c>
      <c r="C93" s="53" t="s">
        <v>237</v>
      </c>
      <c r="D93" s="53" t="s">
        <v>858</v>
      </c>
      <c r="E93" s="53" t="s">
        <v>244</v>
      </c>
      <c r="F93" s="54">
        <v>15</v>
      </c>
      <c r="G93" s="53" t="s">
        <v>245</v>
      </c>
      <c r="H93" s="58">
        <v>15</v>
      </c>
    </row>
    <row r="94" spans="1:8" x14ac:dyDescent="0.5">
      <c r="A94" s="59" t="s">
        <v>254</v>
      </c>
      <c r="B94" s="59"/>
      <c r="C94" s="59"/>
      <c r="D94" s="59"/>
      <c r="E94" s="59"/>
      <c r="F94" s="59"/>
      <c r="G94" s="59"/>
      <c r="H94" s="60">
        <v>15</v>
      </c>
    </row>
    <row r="98" spans="1:8" ht="10.5" customHeight="1" x14ac:dyDescent="0.5">
      <c r="A98" s="68" t="s">
        <v>225</v>
      </c>
      <c r="B98" s="68"/>
      <c r="C98" s="68"/>
      <c r="D98" s="68"/>
      <c r="E98" s="68"/>
      <c r="F98" s="68"/>
      <c r="G98" s="68"/>
      <c r="H98" s="68"/>
    </row>
    <row r="99" spans="1:8" ht="10.5" customHeight="1" x14ac:dyDescent="0.5">
      <c r="A99" s="67" t="s">
        <v>2901</v>
      </c>
      <c r="B99" s="67"/>
      <c r="C99" s="67"/>
      <c r="D99" s="67"/>
      <c r="E99" s="67"/>
      <c r="F99" s="67"/>
      <c r="G99" s="67"/>
      <c r="H99" s="67"/>
    </row>
    <row r="101" spans="1:8" ht="40.799999999999997" x14ac:dyDescent="0.5">
      <c r="A101" s="51" t="s">
        <v>2893</v>
      </c>
      <c r="B101" s="51" t="s">
        <v>228</v>
      </c>
      <c r="C101" s="51" t="s">
        <v>229</v>
      </c>
      <c r="D101" s="51" t="s">
        <v>230</v>
      </c>
      <c r="E101" s="51" t="s">
        <v>231</v>
      </c>
      <c r="F101" s="51" t="s">
        <v>232</v>
      </c>
      <c r="G101" s="51" t="s">
        <v>233</v>
      </c>
      <c r="H101" s="52" t="s">
        <v>234</v>
      </c>
    </row>
    <row r="102" spans="1:8" ht="81.599999999999994" x14ac:dyDescent="0.5">
      <c r="A102" s="53" t="s">
        <v>395</v>
      </c>
      <c r="B102" s="53" t="s">
        <v>326</v>
      </c>
      <c r="C102" s="53" t="s">
        <v>237</v>
      </c>
      <c r="D102" s="53" t="s">
        <v>327</v>
      </c>
      <c r="E102" s="53" t="s">
        <v>253</v>
      </c>
      <c r="F102" s="54">
        <v>30</v>
      </c>
      <c r="G102" s="53" t="s">
        <v>245</v>
      </c>
      <c r="H102" s="58">
        <v>30</v>
      </c>
    </row>
    <row r="103" spans="1:8" ht="30.6" x14ac:dyDescent="0.5">
      <c r="A103" s="69" t="s">
        <v>495</v>
      </c>
      <c r="B103" s="53" t="s">
        <v>384</v>
      </c>
      <c r="C103" s="53" t="s">
        <v>237</v>
      </c>
      <c r="D103" s="53" t="s">
        <v>385</v>
      </c>
      <c r="E103" s="53" t="s">
        <v>386</v>
      </c>
      <c r="F103" s="54">
        <v>18</v>
      </c>
      <c r="G103" s="53" t="s">
        <v>245</v>
      </c>
      <c r="H103" s="58">
        <v>18</v>
      </c>
    </row>
    <row r="104" spans="1:8" ht="40.799999999999997" x14ac:dyDescent="0.5">
      <c r="A104" s="69"/>
      <c r="B104" s="53" t="s">
        <v>387</v>
      </c>
      <c r="C104" s="53" t="s">
        <v>237</v>
      </c>
      <c r="D104" s="53" t="s">
        <v>388</v>
      </c>
      <c r="E104" s="53" t="s">
        <v>262</v>
      </c>
      <c r="F104" s="54">
        <v>18</v>
      </c>
      <c r="G104" s="53" t="s">
        <v>245</v>
      </c>
      <c r="H104" s="58">
        <v>18</v>
      </c>
    </row>
    <row r="105" spans="1:8" ht="81.599999999999994" x14ac:dyDescent="0.5">
      <c r="A105" s="53" t="s">
        <v>443</v>
      </c>
      <c r="B105" s="53" t="s">
        <v>705</v>
      </c>
      <c r="C105" s="53" t="s">
        <v>237</v>
      </c>
      <c r="D105" s="53" t="s">
        <v>706</v>
      </c>
      <c r="E105" s="53" t="s">
        <v>262</v>
      </c>
      <c r="F105" s="54">
        <v>18</v>
      </c>
      <c r="G105" s="53" t="s">
        <v>245</v>
      </c>
      <c r="H105" s="58">
        <v>18</v>
      </c>
    </row>
    <row r="106" spans="1:8" ht="20.399999999999999" x14ac:dyDescent="0.5">
      <c r="A106" s="69" t="s">
        <v>300</v>
      </c>
      <c r="B106" s="53" t="s">
        <v>1031</v>
      </c>
      <c r="C106" s="53" t="s">
        <v>237</v>
      </c>
      <c r="D106" s="53" t="s">
        <v>1032</v>
      </c>
      <c r="E106" s="53" t="s">
        <v>1024</v>
      </c>
      <c r="F106" s="54">
        <v>16</v>
      </c>
      <c r="G106" s="53" t="s">
        <v>240</v>
      </c>
      <c r="H106" s="58">
        <v>16</v>
      </c>
    </row>
    <row r="107" spans="1:8" ht="51" x14ac:dyDescent="0.5">
      <c r="A107" s="69"/>
      <c r="B107" s="53" t="s">
        <v>1033</v>
      </c>
      <c r="C107" s="53" t="s">
        <v>237</v>
      </c>
      <c r="D107" s="53" t="s">
        <v>1034</v>
      </c>
      <c r="E107" s="53" t="s">
        <v>253</v>
      </c>
      <c r="F107" s="54">
        <v>25</v>
      </c>
      <c r="G107" s="53" t="s">
        <v>240</v>
      </c>
      <c r="H107" s="58">
        <v>25</v>
      </c>
    </row>
    <row r="108" spans="1:8" ht="51" x14ac:dyDescent="0.5">
      <c r="A108" s="53" t="s">
        <v>539</v>
      </c>
      <c r="B108" s="53" t="s">
        <v>1100</v>
      </c>
      <c r="C108" s="53" t="s">
        <v>237</v>
      </c>
      <c r="D108" s="53" t="s">
        <v>1101</v>
      </c>
      <c r="E108" s="53" t="s">
        <v>1102</v>
      </c>
      <c r="F108" s="54">
        <v>11</v>
      </c>
      <c r="G108" s="53" t="s">
        <v>245</v>
      </c>
      <c r="H108" s="58">
        <v>11</v>
      </c>
    </row>
    <row r="109" spans="1:8" ht="30.6" x14ac:dyDescent="0.5">
      <c r="A109" s="53" t="s">
        <v>409</v>
      </c>
      <c r="B109" s="53" t="s">
        <v>1214</v>
      </c>
      <c r="C109" s="53" t="s">
        <v>237</v>
      </c>
      <c r="D109" s="53" t="s">
        <v>1215</v>
      </c>
      <c r="E109" s="53" t="s">
        <v>1216</v>
      </c>
      <c r="F109" s="54">
        <v>18</v>
      </c>
      <c r="G109" s="53" t="s">
        <v>240</v>
      </c>
      <c r="H109" s="58">
        <v>18</v>
      </c>
    </row>
    <row r="110" spans="1:8" x14ac:dyDescent="0.5">
      <c r="A110" s="59" t="s">
        <v>254</v>
      </c>
      <c r="B110" s="59"/>
      <c r="C110" s="59"/>
      <c r="D110" s="59"/>
      <c r="E110" s="59"/>
      <c r="F110" s="59"/>
      <c r="G110" s="59"/>
      <c r="H110" s="60">
        <v>154</v>
      </c>
    </row>
    <row r="114" spans="1:8" ht="10.5" customHeight="1" x14ac:dyDescent="0.5">
      <c r="A114" s="68" t="s">
        <v>225</v>
      </c>
      <c r="B114" s="68"/>
      <c r="C114" s="68"/>
      <c r="D114" s="68"/>
      <c r="E114" s="68"/>
      <c r="F114" s="68"/>
      <c r="G114" s="68"/>
      <c r="H114" s="68"/>
    </row>
    <row r="115" spans="1:8" ht="10.5" customHeight="1" x14ac:dyDescent="0.5">
      <c r="A115" s="67" t="s">
        <v>2902</v>
      </c>
      <c r="B115" s="67"/>
      <c r="C115" s="67"/>
      <c r="D115" s="67"/>
      <c r="E115" s="67"/>
      <c r="F115" s="67"/>
      <c r="G115" s="67"/>
      <c r="H115" s="67"/>
    </row>
    <row r="117" spans="1:8" ht="40.799999999999997" x14ac:dyDescent="0.5">
      <c r="A117" s="51" t="s">
        <v>2893</v>
      </c>
      <c r="B117" s="51" t="s">
        <v>228</v>
      </c>
      <c r="C117" s="51" t="s">
        <v>229</v>
      </c>
      <c r="D117" s="51" t="s">
        <v>230</v>
      </c>
      <c r="E117" s="51" t="s">
        <v>231</v>
      </c>
      <c r="F117" s="51" t="s">
        <v>232</v>
      </c>
      <c r="G117" s="51" t="s">
        <v>233</v>
      </c>
      <c r="H117" s="52" t="s">
        <v>234</v>
      </c>
    </row>
    <row r="118" spans="1:8" ht="30.6" x14ac:dyDescent="0.5">
      <c r="A118" s="53" t="s">
        <v>431</v>
      </c>
      <c r="B118" s="53" t="s">
        <v>396</v>
      </c>
      <c r="C118" s="53" t="s">
        <v>237</v>
      </c>
      <c r="D118" s="53" t="s">
        <v>397</v>
      </c>
      <c r="E118" s="53" t="s">
        <v>244</v>
      </c>
      <c r="F118" s="54">
        <v>37.5</v>
      </c>
      <c r="G118" s="53" t="s">
        <v>245</v>
      </c>
      <c r="H118" s="58">
        <v>37.5</v>
      </c>
    </row>
    <row r="119" spans="1:8" ht="30.6" x14ac:dyDescent="0.5">
      <c r="A119" s="53" t="s">
        <v>338</v>
      </c>
      <c r="B119" s="53" t="s">
        <v>493</v>
      </c>
      <c r="C119" s="53" t="s">
        <v>237</v>
      </c>
      <c r="D119" s="53" t="s">
        <v>494</v>
      </c>
      <c r="E119" s="53" t="s">
        <v>262</v>
      </c>
      <c r="F119" s="54">
        <v>14</v>
      </c>
      <c r="G119" s="53" t="s">
        <v>240</v>
      </c>
      <c r="H119" s="58">
        <v>14</v>
      </c>
    </row>
    <row r="120" spans="1:8" ht="91.8" x14ac:dyDescent="0.5">
      <c r="A120" s="69" t="s">
        <v>291</v>
      </c>
      <c r="B120" s="53" t="s">
        <v>644</v>
      </c>
      <c r="C120" s="53" t="s">
        <v>237</v>
      </c>
      <c r="D120" s="53" t="s">
        <v>645</v>
      </c>
      <c r="E120" s="53" t="s">
        <v>253</v>
      </c>
      <c r="F120" s="54">
        <v>16.95</v>
      </c>
      <c r="G120" s="53" t="s">
        <v>240</v>
      </c>
      <c r="H120" s="58">
        <v>16.95</v>
      </c>
    </row>
    <row r="121" spans="1:8" ht="30.6" x14ac:dyDescent="0.5">
      <c r="A121" s="69"/>
      <c r="B121" s="53" t="s">
        <v>646</v>
      </c>
      <c r="C121" s="53" t="s">
        <v>237</v>
      </c>
      <c r="D121" s="53" t="s">
        <v>647</v>
      </c>
      <c r="E121" s="53" t="s">
        <v>244</v>
      </c>
      <c r="F121" s="54">
        <v>13.79</v>
      </c>
      <c r="G121" s="53" t="s">
        <v>245</v>
      </c>
      <c r="H121" s="58">
        <v>13.79</v>
      </c>
    </row>
    <row r="122" spans="1:8" ht="40.799999999999997" x14ac:dyDescent="0.5">
      <c r="A122" s="53" t="s">
        <v>374</v>
      </c>
      <c r="B122" s="53" t="s">
        <v>820</v>
      </c>
      <c r="C122" s="53" t="s">
        <v>237</v>
      </c>
      <c r="D122" s="53" t="s">
        <v>821</v>
      </c>
      <c r="E122" s="53" t="s">
        <v>253</v>
      </c>
      <c r="F122" s="54">
        <v>23.99</v>
      </c>
      <c r="G122" s="53" t="s">
        <v>240</v>
      </c>
      <c r="H122" s="58">
        <v>23.99</v>
      </c>
    </row>
    <row r="123" spans="1:8" ht="40.799999999999997" x14ac:dyDescent="0.5">
      <c r="A123" s="53" t="s">
        <v>297</v>
      </c>
      <c r="B123" s="53" t="s">
        <v>859</v>
      </c>
      <c r="C123" s="53" t="s">
        <v>237</v>
      </c>
      <c r="D123" s="53" t="s">
        <v>860</v>
      </c>
      <c r="E123" s="53" t="s">
        <v>244</v>
      </c>
      <c r="F123" s="54">
        <v>24.99</v>
      </c>
      <c r="G123" s="53" t="s">
        <v>245</v>
      </c>
      <c r="H123" s="58">
        <v>24.99</v>
      </c>
    </row>
    <row r="124" spans="1:8" ht="30.6" x14ac:dyDescent="0.5">
      <c r="A124" s="53" t="s">
        <v>316</v>
      </c>
      <c r="B124" s="53" t="s">
        <v>967</v>
      </c>
      <c r="C124" s="53" t="s">
        <v>237</v>
      </c>
      <c r="D124" s="53" t="s">
        <v>968</v>
      </c>
      <c r="E124" s="53" t="s">
        <v>253</v>
      </c>
      <c r="F124" s="54">
        <v>7.19</v>
      </c>
      <c r="G124" s="53" t="s">
        <v>240</v>
      </c>
      <c r="H124" s="58">
        <v>7.19</v>
      </c>
    </row>
    <row r="125" spans="1:8" ht="51" x14ac:dyDescent="0.5">
      <c r="A125" s="53" t="s">
        <v>2796</v>
      </c>
      <c r="B125" s="53" t="s">
        <v>1194</v>
      </c>
      <c r="C125" s="53" t="s">
        <v>237</v>
      </c>
      <c r="D125" s="53" t="s">
        <v>1195</v>
      </c>
      <c r="E125" s="53" t="s">
        <v>1196</v>
      </c>
      <c r="F125" s="54">
        <v>11.04</v>
      </c>
      <c r="G125" s="53" t="s">
        <v>245</v>
      </c>
      <c r="H125" s="58">
        <v>11.04</v>
      </c>
    </row>
    <row r="126" spans="1:8" ht="30.6" x14ac:dyDescent="0.5">
      <c r="A126" s="53" t="s">
        <v>409</v>
      </c>
      <c r="B126" s="53" t="s">
        <v>1217</v>
      </c>
      <c r="C126" s="53" t="s">
        <v>237</v>
      </c>
      <c r="D126" s="53" t="s">
        <v>1218</v>
      </c>
      <c r="E126" s="53" t="s">
        <v>262</v>
      </c>
      <c r="F126" s="54">
        <v>9</v>
      </c>
      <c r="G126" s="53" t="s">
        <v>240</v>
      </c>
      <c r="H126" s="58">
        <v>9</v>
      </c>
    </row>
    <row r="127" spans="1:8" x14ac:dyDescent="0.5">
      <c r="A127" s="59" t="s">
        <v>254</v>
      </c>
      <c r="B127" s="59"/>
      <c r="C127" s="59"/>
      <c r="D127" s="59"/>
      <c r="E127" s="59"/>
      <c r="F127" s="59"/>
      <c r="G127" s="59"/>
      <c r="H127" s="60">
        <v>158.44999999999999</v>
      </c>
    </row>
    <row r="131" spans="1:8" ht="10.5" customHeight="1" x14ac:dyDescent="0.5">
      <c r="A131" s="68" t="s">
        <v>225</v>
      </c>
      <c r="B131" s="68"/>
      <c r="C131" s="68"/>
      <c r="D131" s="68"/>
      <c r="E131" s="68"/>
      <c r="F131" s="68"/>
      <c r="G131" s="68"/>
      <c r="H131" s="68"/>
    </row>
    <row r="132" spans="1:8" ht="10.5" customHeight="1" x14ac:dyDescent="0.5">
      <c r="A132" s="67" t="s">
        <v>2903</v>
      </c>
      <c r="B132" s="67"/>
      <c r="C132" s="67"/>
      <c r="D132" s="67"/>
      <c r="E132" s="67"/>
      <c r="F132" s="67"/>
      <c r="G132" s="67"/>
      <c r="H132" s="67"/>
    </row>
    <row r="134" spans="1:8" ht="40.799999999999997" x14ac:dyDescent="0.5">
      <c r="A134" s="51" t="s">
        <v>2893</v>
      </c>
      <c r="B134" s="51" t="s">
        <v>228</v>
      </c>
      <c r="C134" s="51" t="s">
        <v>229</v>
      </c>
      <c r="D134" s="51" t="s">
        <v>230</v>
      </c>
      <c r="E134" s="51" t="s">
        <v>231</v>
      </c>
      <c r="F134" s="51" t="s">
        <v>232</v>
      </c>
      <c r="G134" s="51" t="s">
        <v>233</v>
      </c>
      <c r="H134" s="52" t="s">
        <v>234</v>
      </c>
    </row>
    <row r="135" spans="1:8" ht="51" x14ac:dyDescent="0.5">
      <c r="A135" s="53" t="s">
        <v>490</v>
      </c>
      <c r="B135" s="53" t="s">
        <v>260</v>
      </c>
      <c r="C135" s="53" t="s">
        <v>237</v>
      </c>
      <c r="D135" s="53" t="s">
        <v>261</v>
      </c>
      <c r="E135" s="53" t="s">
        <v>262</v>
      </c>
      <c r="F135" s="54">
        <v>10</v>
      </c>
      <c r="G135" s="53" t="s">
        <v>240</v>
      </c>
      <c r="H135" s="58">
        <v>10</v>
      </c>
    </row>
    <row r="136" spans="1:8" ht="61.2" x14ac:dyDescent="0.5">
      <c r="A136" s="69" t="s">
        <v>235</v>
      </c>
      <c r="B136" s="53" t="s">
        <v>420</v>
      </c>
      <c r="C136" s="53" t="s">
        <v>237</v>
      </c>
      <c r="D136" s="53" t="s">
        <v>421</v>
      </c>
      <c r="E136" s="53" t="s">
        <v>262</v>
      </c>
      <c r="F136" s="54">
        <v>40</v>
      </c>
      <c r="G136" s="53" t="s">
        <v>245</v>
      </c>
      <c r="H136" s="58">
        <v>40</v>
      </c>
    </row>
    <row r="137" spans="1:8" ht="20.399999999999999" x14ac:dyDescent="0.5">
      <c r="A137" s="69"/>
      <c r="B137" s="53" t="s">
        <v>422</v>
      </c>
      <c r="C137" s="53" t="s">
        <v>237</v>
      </c>
      <c r="D137" s="53" t="s">
        <v>423</v>
      </c>
      <c r="E137" s="53" t="s">
        <v>359</v>
      </c>
      <c r="F137" s="54">
        <v>18</v>
      </c>
      <c r="G137" s="53" t="s">
        <v>240</v>
      </c>
      <c r="H137" s="58">
        <v>18</v>
      </c>
    </row>
    <row r="138" spans="1:8" x14ac:dyDescent="0.5">
      <c r="A138" s="59" t="s">
        <v>254</v>
      </c>
      <c r="B138" s="59"/>
      <c r="C138" s="59"/>
      <c r="D138" s="59"/>
      <c r="E138" s="59"/>
      <c r="F138" s="59"/>
      <c r="G138" s="59"/>
      <c r="H138" s="60">
        <v>68</v>
      </c>
    </row>
    <row r="142" spans="1:8" ht="10.5" customHeight="1" x14ac:dyDescent="0.5">
      <c r="A142" s="68" t="s">
        <v>225</v>
      </c>
      <c r="B142" s="68"/>
      <c r="C142" s="68"/>
      <c r="D142" s="68"/>
      <c r="E142" s="68"/>
      <c r="F142" s="68"/>
      <c r="G142" s="68"/>
      <c r="H142" s="68"/>
    </row>
    <row r="143" spans="1:8" ht="10.5" customHeight="1" x14ac:dyDescent="0.5">
      <c r="A143" s="67" t="s">
        <v>2904</v>
      </c>
      <c r="B143" s="67"/>
      <c r="C143" s="67"/>
      <c r="D143" s="67"/>
      <c r="E143" s="67"/>
      <c r="F143" s="67"/>
      <c r="G143" s="67"/>
      <c r="H143" s="67"/>
    </row>
    <row r="145" spans="1:8" ht="40.799999999999997" x14ac:dyDescent="0.5">
      <c r="A145" s="51" t="s">
        <v>2893</v>
      </c>
      <c r="B145" s="51" t="s">
        <v>228</v>
      </c>
      <c r="C145" s="51" t="s">
        <v>229</v>
      </c>
      <c r="D145" s="51" t="s">
        <v>230</v>
      </c>
      <c r="E145" s="51" t="s">
        <v>231</v>
      </c>
      <c r="F145" s="51" t="s">
        <v>232</v>
      </c>
      <c r="G145" s="51" t="s">
        <v>233</v>
      </c>
      <c r="H145" s="52" t="s">
        <v>234</v>
      </c>
    </row>
    <row r="146" spans="1:8" ht="51" x14ac:dyDescent="0.5">
      <c r="A146" s="53" t="s">
        <v>291</v>
      </c>
      <c r="B146" s="53" t="s">
        <v>649</v>
      </c>
      <c r="C146" s="53" t="s">
        <v>237</v>
      </c>
      <c r="D146" s="53" t="s">
        <v>650</v>
      </c>
      <c r="E146" s="53" t="s">
        <v>253</v>
      </c>
      <c r="F146" s="54">
        <v>16.38</v>
      </c>
      <c r="G146" s="53" t="s">
        <v>240</v>
      </c>
      <c r="H146" s="58">
        <v>16.38</v>
      </c>
    </row>
    <row r="147" spans="1:8" ht="51" x14ac:dyDescent="0.5">
      <c r="A147" s="53" t="s">
        <v>297</v>
      </c>
      <c r="B147" s="53" t="s">
        <v>861</v>
      </c>
      <c r="C147" s="53" t="s">
        <v>237</v>
      </c>
      <c r="D147" s="53" t="s">
        <v>862</v>
      </c>
      <c r="E147" s="53" t="s">
        <v>341</v>
      </c>
      <c r="F147" s="54">
        <v>16.95</v>
      </c>
      <c r="G147" s="53" t="s">
        <v>245</v>
      </c>
      <c r="H147" s="58">
        <v>16.95</v>
      </c>
    </row>
    <row r="148" spans="1:8" x14ac:dyDescent="0.5">
      <c r="A148" s="59" t="s">
        <v>254</v>
      </c>
      <c r="B148" s="59"/>
      <c r="C148" s="59"/>
      <c r="D148" s="59"/>
      <c r="E148" s="59"/>
      <c r="F148" s="59"/>
      <c r="G148" s="59"/>
      <c r="H148" s="60">
        <v>33.33</v>
      </c>
    </row>
    <row r="152" spans="1:8" ht="10.5" customHeight="1" x14ac:dyDescent="0.5">
      <c r="A152" s="68" t="s">
        <v>225</v>
      </c>
      <c r="B152" s="68"/>
      <c r="C152" s="68"/>
      <c r="D152" s="68"/>
      <c r="E152" s="68"/>
      <c r="F152" s="68"/>
      <c r="G152" s="68"/>
      <c r="H152" s="68"/>
    </row>
    <row r="153" spans="1:8" ht="10.5" customHeight="1" x14ac:dyDescent="0.5">
      <c r="A153" s="67" t="s">
        <v>2905</v>
      </c>
      <c r="B153" s="67"/>
      <c r="C153" s="67"/>
      <c r="D153" s="67"/>
      <c r="E153" s="67"/>
      <c r="F153" s="67"/>
      <c r="G153" s="67"/>
      <c r="H153" s="67"/>
    </row>
    <row r="155" spans="1:8" ht="40.799999999999997" x14ac:dyDescent="0.5">
      <c r="A155" s="51" t="s">
        <v>2893</v>
      </c>
      <c r="B155" s="51" t="s">
        <v>228</v>
      </c>
      <c r="C155" s="51" t="s">
        <v>229</v>
      </c>
      <c r="D155" s="51" t="s">
        <v>230</v>
      </c>
      <c r="E155" s="51" t="s">
        <v>231</v>
      </c>
      <c r="F155" s="51" t="s">
        <v>232</v>
      </c>
      <c r="G155" s="51" t="s">
        <v>233</v>
      </c>
      <c r="H155" s="52" t="s">
        <v>234</v>
      </c>
    </row>
    <row r="156" spans="1:8" ht="61.2" x14ac:dyDescent="0.5">
      <c r="A156" s="53" t="s">
        <v>381</v>
      </c>
      <c r="B156" s="53" t="s">
        <v>283</v>
      </c>
      <c r="C156" s="53" t="s">
        <v>237</v>
      </c>
      <c r="D156" s="53" t="s">
        <v>284</v>
      </c>
      <c r="E156" s="53" t="s">
        <v>285</v>
      </c>
      <c r="F156" s="54">
        <v>16</v>
      </c>
      <c r="G156" s="53" t="s">
        <v>245</v>
      </c>
      <c r="H156" s="58">
        <v>16</v>
      </c>
    </row>
    <row r="157" spans="1:8" ht="30.6" x14ac:dyDescent="0.5">
      <c r="A157" s="53" t="s">
        <v>235</v>
      </c>
      <c r="B157" s="53" t="s">
        <v>424</v>
      </c>
      <c r="C157" s="53" t="s">
        <v>237</v>
      </c>
      <c r="D157" s="53" t="s">
        <v>425</v>
      </c>
      <c r="E157" s="53" t="s">
        <v>262</v>
      </c>
      <c r="F157" s="54">
        <v>15</v>
      </c>
      <c r="G157" s="53" t="s">
        <v>245</v>
      </c>
      <c r="H157" s="58">
        <v>15</v>
      </c>
    </row>
    <row r="158" spans="1:8" ht="40.799999999999997" x14ac:dyDescent="0.5">
      <c r="A158" s="53" t="s">
        <v>498</v>
      </c>
      <c r="B158" s="53" t="s">
        <v>476</v>
      </c>
      <c r="C158" s="53" t="s">
        <v>237</v>
      </c>
      <c r="D158" s="53" t="s">
        <v>477</v>
      </c>
      <c r="E158" s="53" t="s">
        <v>239</v>
      </c>
      <c r="F158" s="54">
        <v>15</v>
      </c>
      <c r="G158" s="53" t="s">
        <v>240</v>
      </c>
      <c r="H158" s="58">
        <v>15</v>
      </c>
    </row>
    <row r="159" spans="1:8" ht="40.799999999999997" x14ac:dyDescent="0.5">
      <c r="A159" s="53" t="s">
        <v>354</v>
      </c>
      <c r="B159" s="53" t="s">
        <v>621</v>
      </c>
      <c r="C159" s="53" t="s">
        <v>237</v>
      </c>
      <c r="D159" s="53" t="s">
        <v>622</v>
      </c>
      <c r="E159" s="53" t="s">
        <v>623</v>
      </c>
      <c r="F159" s="54">
        <v>31</v>
      </c>
      <c r="G159" s="53" t="s">
        <v>245</v>
      </c>
      <c r="H159" s="58">
        <v>31</v>
      </c>
    </row>
    <row r="160" spans="1:8" ht="61.2" x14ac:dyDescent="0.5">
      <c r="A160" s="53" t="s">
        <v>291</v>
      </c>
      <c r="B160" s="53" t="s">
        <v>651</v>
      </c>
      <c r="C160" s="53" t="s">
        <v>237</v>
      </c>
      <c r="D160" s="53" t="s">
        <v>652</v>
      </c>
      <c r="E160" s="53" t="s">
        <v>253</v>
      </c>
      <c r="F160" s="54">
        <v>17</v>
      </c>
      <c r="G160" s="53" t="s">
        <v>240</v>
      </c>
      <c r="H160" s="58">
        <v>17</v>
      </c>
    </row>
    <row r="161" spans="1:8" ht="20.399999999999999" x14ac:dyDescent="0.5">
      <c r="A161" s="69" t="s">
        <v>508</v>
      </c>
      <c r="B161" s="53" t="s">
        <v>757</v>
      </c>
      <c r="C161" s="53" t="s">
        <v>237</v>
      </c>
      <c r="D161" s="53" t="s">
        <v>758</v>
      </c>
      <c r="E161" s="53" t="s">
        <v>759</v>
      </c>
      <c r="F161" s="54">
        <v>4</v>
      </c>
      <c r="G161" s="53" t="s">
        <v>245</v>
      </c>
      <c r="H161" s="58">
        <v>4</v>
      </c>
    </row>
    <row r="162" spans="1:8" ht="30.6" x14ac:dyDescent="0.5">
      <c r="A162" s="69"/>
      <c r="B162" s="53" t="s">
        <v>760</v>
      </c>
      <c r="C162" s="53" t="s">
        <v>237</v>
      </c>
      <c r="D162" s="53" t="s">
        <v>761</v>
      </c>
      <c r="E162" s="53" t="s">
        <v>759</v>
      </c>
      <c r="F162" s="54">
        <v>9</v>
      </c>
      <c r="G162" s="53" t="s">
        <v>245</v>
      </c>
      <c r="H162" s="58">
        <v>9</v>
      </c>
    </row>
    <row r="163" spans="1:8" ht="30.6" x14ac:dyDescent="0.5">
      <c r="A163" s="69"/>
      <c r="B163" s="53" t="s">
        <v>762</v>
      </c>
      <c r="C163" s="53" t="s">
        <v>237</v>
      </c>
      <c r="D163" s="53" t="s">
        <v>763</v>
      </c>
      <c r="E163" s="53" t="s">
        <v>759</v>
      </c>
      <c r="F163" s="54">
        <v>4</v>
      </c>
      <c r="G163" s="53" t="s">
        <v>245</v>
      </c>
      <c r="H163" s="58">
        <v>4</v>
      </c>
    </row>
    <row r="164" spans="1:8" ht="40.799999999999997" x14ac:dyDescent="0.5">
      <c r="A164" s="53" t="s">
        <v>297</v>
      </c>
      <c r="B164" s="53" t="s">
        <v>863</v>
      </c>
      <c r="C164" s="53" t="s">
        <v>237</v>
      </c>
      <c r="D164" s="53" t="s">
        <v>864</v>
      </c>
      <c r="E164" s="53" t="s">
        <v>341</v>
      </c>
      <c r="F164" s="54">
        <v>7</v>
      </c>
      <c r="G164" s="53" t="s">
        <v>245</v>
      </c>
      <c r="H164" s="58">
        <v>7</v>
      </c>
    </row>
    <row r="165" spans="1:8" x14ac:dyDescent="0.5">
      <c r="A165" s="59" t="s">
        <v>254</v>
      </c>
      <c r="B165" s="59"/>
      <c r="C165" s="59"/>
      <c r="D165" s="59"/>
      <c r="E165" s="59"/>
      <c r="F165" s="59"/>
      <c r="G165" s="59"/>
      <c r="H165" s="60">
        <v>118</v>
      </c>
    </row>
    <row r="169" spans="1:8" ht="10.5" customHeight="1" x14ac:dyDescent="0.5">
      <c r="A169" s="68" t="s">
        <v>225</v>
      </c>
      <c r="B169" s="68"/>
      <c r="C169" s="68"/>
      <c r="D169" s="68"/>
      <c r="E169" s="68"/>
      <c r="F169" s="68"/>
      <c r="G169" s="68"/>
      <c r="H169" s="68"/>
    </row>
    <row r="170" spans="1:8" ht="10.5" customHeight="1" x14ac:dyDescent="0.5">
      <c r="A170" s="67" t="s">
        <v>2906</v>
      </c>
      <c r="B170" s="67"/>
      <c r="C170" s="67"/>
      <c r="D170" s="67"/>
      <c r="E170" s="67"/>
      <c r="F170" s="67"/>
      <c r="G170" s="67"/>
      <c r="H170" s="67"/>
    </row>
    <row r="172" spans="1:8" ht="40.799999999999997" x14ac:dyDescent="0.5">
      <c r="A172" s="51" t="s">
        <v>2893</v>
      </c>
      <c r="B172" s="51" t="s">
        <v>228</v>
      </c>
      <c r="C172" s="51" t="s">
        <v>229</v>
      </c>
      <c r="D172" s="51" t="s">
        <v>230</v>
      </c>
      <c r="E172" s="51" t="s">
        <v>231</v>
      </c>
      <c r="F172" s="51" t="s">
        <v>232</v>
      </c>
      <c r="G172" s="51" t="s">
        <v>233</v>
      </c>
      <c r="H172" s="52" t="s">
        <v>234</v>
      </c>
    </row>
    <row r="173" spans="1:8" ht="20.399999999999999" x14ac:dyDescent="0.5">
      <c r="A173" s="69" t="s">
        <v>303</v>
      </c>
      <c r="B173" s="53" t="s">
        <v>1177</v>
      </c>
      <c r="C173" s="53" t="s">
        <v>237</v>
      </c>
      <c r="D173" s="53" t="s">
        <v>1178</v>
      </c>
      <c r="E173" s="53" t="s">
        <v>359</v>
      </c>
      <c r="F173" s="54">
        <v>29.99</v>
      </c>
      <c r="G173" s="53" t="s">
        <v>245</v>
      </c>
      <c r="H173" s="58">
        <v>29.99</v>
      </c>
    </row>
    <row r="174" spans="1:8" ht="20.399999999999999" x14ac:dyDescent="0.5">
      <c r="A174" s="69"/>
      <c r="B174" s="53" t="s">
        <v>1179</v>
      </c>
      <c r="C174" s="53" t="s">
        <v>237</v>
      </c>
      <c r="D174" s="53" t="s">
        <v>1180</v>
      </c>
      <c r="E174" s="53" t="s">
        <v>359</v>
      </c>
      <c r="F174" s="54">
        <v>11.99</v>
      </c>
      <c r="G174" s="53" t="s">
        <v>245</v>
      </c>
      <c r="H174" s="58">
        <v>11.99</v>
      </c>
    </row>
    <row r="175" spans="1:8" ht="20.399999999999999" x14ac:dyDescent="0.5">
      <c r="A175" s="69"/>
      <c r="B175" s="53" t="s">
        <v>1181</v>
      </c>
      <c r="C175" s="53" t="s">
        <v>237</v>
      </c>
      <c r="D175" s="53" t="s">
        <v>1182</v>
      </c>
      <c r="E175" s="53" t="s">
        <v>359</v>
      </c>
      <c r="F175" s="54">
        <v>11.99</v>
      </c>
      <c r="G175" s="53" t="s">
        <v>245</v>
      </c>
      <c r="H175" s="58">
        <v>11.99</v>
      </c>
    </row>
    <row r="176" spans="1:8" ht="20.399999999999999" x14ac:dyDescent="0.5">
      <c r="A176" s="69"/>
      <c r="B176" s="53" t="s">
        <v>1183</v>
      </c>
      <c r="C176" s="53" t="s">
        <v>237</v>
      </c>
      <c r="D176" s="53" t="s">
        <v>1184</v>
      </c>
      <c r="E176" s="53" t="s">
        <v>359</v>
      </c>
      <c r="F176" s="54">
        <v>20.99</v>
      </c>
      <c r="G176" s="53" t="s">
        <v>245</v>
      </c>
      <c r="H176" s="58">
        <v>20.99</v>
      </c>
    </row>
    <row r="177" spans="1:8" x14ac:dyDescent="0.5">
      <c r="A177" s="59" t="s">
        <v>254</v>
      </c>
      <c r="B177" s="59"/>
      <c r="C177" s="59"/>
      <c r="D177" s="59"/>
      <c r="E177" s="59"/>
      <c r="F177" s="59"/>
      <c r="G177" s="59"/>
      <c r="H177" s="60">
        <v>74.959999999999994</v>
      </c>
    </row>
    <row r="181" spans="1:8" ht="10.5" customHeight="1" x14ac:dyDescent="0.5">
      <c r="A181" s="68" t="s">
        <v>225</v>
      </c>
      <c r="B181" s="68"/>
      <c r="C181" s="68"/>
      <c r="D181" s="68"/>
      <c r="E181" s="68"/>
      <c r="F181" s="68"/>
      <c r="G181" s="68"/>
      <c r="H181" s="68"/>
    </row>
    <row r="182" spans="1:8" ht="10.5" customHeight="1" x14ac:dyDescent="0.5">
      <c r="A182" s="67" t="s">
        <v>2907</v>
      </c>
      <c r="B182" s="67"/>
      <c r="C182" s="67"/>
      <c r="D182" s="67"/>
      <c r="E182" s="67"/>
      <c r="F182" s="67"/>
      <c r="G182" s="67"/>
      <c r="H182" s="67"/>
    </row>
    <row r="184" spans="1:8" ht="40.799999999999997" x14ac:dyDescent="0.5">
      <c r="A184" s="51" t="s">
        <v>2893</v>
      </c>
      <c r="B184" s="51" t="s">
        <v>228</v>
      </c>
      <c r="C184" s="51" t="s">
        <v>229</v>
      </c>
      <c r="D184" s="51" t="s">
        <v>230</v>
      </c>
      <c r="E184" s="51" t="s">
        <v>231</v>
      </c>
      <c r="F184" s="51" t="s">
        <v>232</v>
      </c>
      <c r="G184" s="51" t="s">
        <v>233</v>
      </c>
      <c r="H184" s="52" t="s">
        <v>234</v>
      </c>
    </row>
    <row r="185" spans="1:8" ht="40.799999999999997" x14ac:dyDescent="0.5">
      <c r="A185" s="69" t="s">
        <v>235</v>
      </c>
      <c r="B185" s="53" t="s">
        <v>427</v>
      </c>
      <c r="C185" s="53" t="s">
        <v>237</v>
      </c>
      <c r="D185" s="53" t="s">
        <v>428</v>
      </c>
      <c r="E185" s="53" t="s">
        <v>253</v>
      </c>
      <c r="F185" s="54">
        <v>8</v>
      </c>
      <c r="G185" s="53" t="s">
        <v>240</v>
      </c>
      <c r="H185" s="58">
        <v>8</v>
      </c>
    </row>
    <row r="186" spans="1:8" ht="40.799999999999997" x14ac:dyDescent="0.5">
      <c r="A186" s="69"/>
      <c r="B186" s="53" t="s">
        <v>429</v>
      </c>
      <c r="C186" s="53" t="s">
        <v>237</v>
      </c>
      <c r="D186" s="53" t="s">
        <v>430</v>
      </c>
      <c r="E186" s="53" t="s">
        <v>359</v>
      </c>
      <c r="F186" s="54">
        <v>8</v>
      </c>
      <c r="G186" s="53" t="s">
        <v>245</v>
      </c>
      <c r="H186" s="58">
        <v>8</v>
      </c>
    </row>
    <row r="187" spans="1:8" ht="51" x14ac:dyDescent="0.5">
      <c r="A187" s="53" t="s">
        <v>291</v>
      </c>
      <c r="B187" s="53" t="s">
        <v>653</v>
      </c>
      <c r="C187" s="53" t="s">
        <v>237</v>
      </c>
      <c r="D187" s="53" t="s">
        <v>654</v>
      </c>
      <c r="E187" s="53" t="s">
        <v>253</v>
      </c>
      <c r="F187" s="54">
        <v>14</v>
      </c>
      <c r="G187" s="53" t="s">
        <v>240</v>
      </c>
      <c r="H187" s="58">
        <v>14</v>
      </c>
    </row>
    <row r="188" spans="1:8" x14ac:dyDescent="0.5">
      <c r="A188" s="59" t="s">
        <v>254</v>
      </c>
      <c r="B188" s="59"/>
      <c r="C188" s="59"/>
      <c r="D188" s="59"/>
      <c r="E188" s="59"/>
      <c r="F188" s="59"/>
      <c r="G188" s="59"/>
      <c r="H188" s="60">
        <v>30</v>
      </c>
    </row>
    <row r="192" spans="1:8" ht="10.5" customHeight="1" x14ac:dyDescent="0.5">
      <c r="A192" s="68" t="s">
        <v>225</v>
      </c>
      <c r="B192" s="68"/>
      <c r="C192" s="68"/>
      <c r="D192" s="68"/>
      <c r="E192" s="68"/>
      <c r="F192" s="68"/>
      <c r="G192" s="68"/>
      <c r="H192" s="68"/>
    </row>
    <row r="193" spans="1:8" ht="10.5" customHeight="1" x14ac:dyDescent="0.5">
      <c r="A193" s="67" t="s">
        <v>2908</v>
      </c>
      <c r="B193" s="67"/>
      <c r="C193" s="67"/>
      <c r="D193" s="67"/>
      <c r="E193" s="67"/>
      <c r="F193" s="67"/>
      <c r="G193" s="67"/>
      <c r="H193" s="67"/>
    </row>
    <row r="195" spans="1:8" ht="40.799999999999997" x14ac:dyDescent="0.5">
      <c r="A195" s="51" t="s">
        <v>2893</v>
      </c>
      <c r="B195" s="51" t="s">
        <v>228</v>
      </c>
      <c r="C195" s="51" t="s">
        <v>229</v>
      </c>
      <c r="D195" s="51" t="s">
        <v>230</v>
      </c>
      <c r="E195" s="51" t="s">
        <v>231</v>
      </c>
      <c r="F195" s="51" t="s">
        <v>232</v>
      </c>
      <c r="G195" s="51" t="s">
        <v>233</v>
      </c>
      <c r="H195" s="52" t="s">
        <v>234</v>
      </c>
    </row>
    <row r="196" spans="1:8" ht="40.799999999999997" x14ac:dyDescent="0.5">
      <c r="A196" s="53" t="s">
        <v>241</v>
      </c>
      <c r="B196" s="53" t="s">
        <v>593</v>
      </c>
      <c r="C196" s="53" t="s">
        <v>237</v>
      </c>
      <c r="D196" s="53" t="s">
        <v>594</v>
      </c>
      <c r="E196" s="53" t="s">
        <v>262</v>
      </c>
      <c r="F196" s="54">
        <v>19</v>
      </c>
      <c r="G196" s="53" t="s">
        <v>245</v>
      </c>
      <c r="H196" s="58">
        <v>19</v>
      </c>
    </row>
    <row r="197" spans="1:8" ht="61.2" x14ac:dyDescent="0.5">
      <c r="A197" s="53" t="s">
        <v>300</v>
      </c>
      <c r="B197" s="53" t="s">
        <v>1035</v>
      </c>
      <c r="C197" s="53" t="s">
        <v>237</v>
      </c>
      <c r="D197" s="53" t="s">
        <v>1036</v>
      </c>
      <c r="E197" s="53" t="s">
        <v>244</v>
      </c>
      <c r="F197" s="54">
        <v>6</v>
      </c>
      <c r="G197" s="53" t="s">
        <v>245</v>
      </c>
      <c r="H197" s="58">
        <v>6</v>
      </c>
    </row>
    <row r="198" spans="1:8" x14ac:dyDescent="0.5">
      <c r="A198" s="59" t="s">
        <v>254</v>
      </c>
      <c r="B198" s="59"/>
      <c r="C198" s="59"/>
      <c r="D198" s="59"/>
      <c r="E198" s="59"/>
      <c r="F198" s="59"/>
      <c r="G198" s="59"/>
      <c r="H198" s="60">
        <v>25</v>
      </c>
    </row>
    <row r="202" spans="1:8" ht="10.5" customHeight="1" x14ac:dyDescent="0.5">
      <c r="A202" s="68" t="s">
        <v>225</v>
      </c>
      <c r="B202" s="68"/>
      <c r="C202" s="68"/>
      <c r="D202" s="68"/>
      <c r="E202" s="68"/>
      <c r="F202" s="68"/>
      <c r="G202" s="68"/>
      <c r="H202" s="68"/>
    </row>
    <row r="203" spans="1:8" ht="10.5" customHeight="1" x14ac:dyDescent="0.5">
      <c r="A203" s="67" t="s">
        <v>2909</v>
      </c>
      <c r="B203" s="67"/>
      <c r="C203" s="67"/>
      <c r="D203" s="67"/>
      <c r="E203" s="67"/>
      <c r="F203" s="67"/>
      <c r="G203" s="67"/>
      <c r="H203" s="67"/>
    </row>
    <row r="205" spans="1:8" ht="40.799999999999997" x14ac:dyDescent="0.5">
      <c r="A205" s="51" t="s">
        <v>2893</v>
      </c>
      <c r="B205" s="51" t="s">
        <v>228</v>
      </c>
      <c r="C205" s="51" t="s">
        <v>229</v>
      </c>
      <c r="D205" s="51" t="s">
        <v>230</v>
      </c>
      <c r="E205" s="51" t="s">
        <v>231</v>
      </c>
      <c r="F205" s="51" t="s">
        <v>232</v>
      </c>
      <c r="G205" s="51" t="s">
        <v>233</v>
      </c>
      <c r="H205" s="52" t="s">
        <v>234</v>
      </c>
    </row>
    <row r="206" spans="1:8" ht="81.599999999999994" x14ac:dyDescent="0.5">
      <c r="A206" s="53" t="s">
        <v>338</v>
      </c>
      <c r="B206" s="53" t="s">
        <v>496</v>
      </c>
      <c r="C206" s="53" t="s">
        <v>237</v>
      </c>
      <c r="D206" s="53" t="s">
        <v>497</v>
      </c>
      <c r="E206" s="53" t="s">
        <v>253</v>
      </c>
      <c r="F206" s="54">
        <v>8</v>
      </c>
      <c r="G206" s="53" t="s">
        <v>240</v>
      </c>
      <c r="H206" s="58">
        <v>8</v>
      </c>
    </row>
    <row r="207" spans="1:8" ht="40.799999999999997" x14ac:dyDescent="0.5">
      <c r="A207" s="53" t="s">
        <v>583</v>
      </c>
      <c r="B207" s="53" t="s">
        <v>596</v>
      </c>
      <c r="C207" s="53" t="s">
        <v>237</v>
      </c>
      <c r="D207" s="53" t="s">
        <v>597</v>
      </c>
      <c r="E207" s="53" t="s">
        <v>598</v>
      </c>
      <c r="F207" s="54">
        <v>10</v>
      </c>
      <c r="G207" s="53" t="s">
        <v>240</v>
      </c>
      <c r="H207" s="58">
        <v>10</v>
      </c>
    </row>
    <row r="208" spans="1:8" ht="30.6" x14ac:dyDescent="0.5">
      <c r="A208" s="53" t="s">
        <v>454</v>
      </c>
      <c r="B208" s="53" t="s">
        <v>989</v>
      </c>
      <c r="C208" s="53" t="s">
        <v>237</v>
      </c>
      <c r="D208" s="53" t="s">
        <v>990</v>
      </c>
      <c r="E208" s="53" t="s">
        <v>991</v>
      </c>
      <c r="F208" s="54">
        <v>8</v>
      </c>
      <c r="G208" s="53" t="s">
        <v>240</v>
      </c>
      <c r="H208" s="58">
        <v>8</v>
      </c>
    </row>
    <row r="209" spans="1:8" x14ac:dyDescent="0.5">
      <c r="A209" s="59" t="s">
        <v>254</v>
      </c>
      <c r="B209" s="59"/>
      <c r="C209" s="59"/>
      <c r="D209" s="59"/>
      <c r="E209" s="59"/>
      <c r="F209" s="59"/>
      <c r="G209" s="59"/>
      <c r="H209" s="60">
        <v>26</v>
      </c>
    </row>
    <row r="213" spans="1:8" ht="10.5" customHeight="1" x14ac:dyDescent="0.5">
      <c r="A213" s="68" t="s">
        <v>225</v>
      </c>
      <c r="B213" s="68"/>
      <c r="C213" s="68"/>
      <c r="D213" s="68"/>
      <c r="E213" s="68"/>
      <c r="F213" s="68"/>
      <c r="G213" s="68"/>
      <c r="H213" s="68"/>
    </row>
    <row r="214" spans="1:8" ht="10.5" customHeight="1" x14ac:dyDescent="0.5">
      <c r="A214" s="67" t="s">
        <v>2910</v>
      </c>
      <c r="B214" s="67"/>
      <c r="C214" s="67"/>
      <c r="D214" s="67"/>
      <c r="E214" s="67"/>
      <c r="F214" s="67"/>
      <c r="G214" s="67"/>
      <c r="H214" s="67"/>
    </row>
    <row r="216" spans="1:8" ht="40.799999999999997" x14ac:dyDescent="0.5">
      <c r="A216" s="51" t="s">
        <v>2893</v>
      </c>
      <c r="B216" s="51" t="s">
        <v>228</v>
      </c>
      <c r="C216" s="51" t="s">
        <v>229</v>
      </c>
      <c r="D216" s="51" t="s">
        <v>230</v>
      </c>
      <c r="E216" s="51" t="s">
        <v>231</v>
      </c>
      <c r="F216" s="51" t="s">
        <v>232</v>
      </c>
      <c r="G216" s="51" t="s">
        <v>233</v>
      </c>
      <c r="H216" s="52" t="s">
        <v>234</v>
      </c>
    </row>
    <row r="217" spans="1:8" ht="61.2" x14ac:dyDescent="0.5">
      <c r="A217" s="53" t="s">
        <v>235</v>
      </c>
      <c r="B217" s="53" t="s">
        <v>432</v>
      </c>
      <c r="C217" s="53" t="s">
        <v>237</v>
      </c>
      <c r="D217" s="53" t="s">
        <v>433</v>
      </c>
      <c r="E217" s="53" t="s">
        <v>253</v>
      </c>
      <c r="F217" s="54">
        <v>16</v>
      </c>
      <c r="G217" s="53" t="s">
        <v>245</v>
      </c>
      <c r="H217" s="58">
        <v>16</v>
      </c>
    </row>
    <row r="218" spans="1:8" ht="61.2" x14ac:dyDescent="0.5">
      <c r="A218" s="53" t="s">
        <v>402</v>
      </c>
      <c r="B218" s="53" t="s">
        <v>603</v>
      </c>
      <c r="C218" s="53" t="s">
        <v>237</v>
      </c>
      <c r="D218" s="53" t="s">
        <v>604</v>
      </c>
      <c r="E218" s="53" t="s">
        <v>253</v>
      </c>
      <c r="F218" s="54">
        <v>3</v>
      </c>
      <c r="G218" s="53" t="s">
        <v>245</v>
      </c>
      <c r="H218" s="58">
        <v>3</v>
      </c>
    </row>
    <row r="219" spans="1:8" ht="30.6" x14ac:dyDescent="0.5">
      <c r="A219" s="53" t="s">
        <v>454</v>
      </c>
      <c r="B219" s="53" t="s">
        <v>992</v>
      </c>
      <c r="C219" s="53" t="s">
        <v>237</v>
      </c>
      <c r="D219" s="53" t="s">
        <v>993</v>
      </c>
      <c r="E219" s="53" t="s">
        <v>244</v>
      </c>
      <c r="F219" s="54">
        <v>18</v>
      </c>
      <c r="G219" s="53" t="s">
        <v>245</v>
      </c>
      <c r="H219" s="58">
        <v>18</v>
      </c>
    </row>
    <row r="220" spans="1:8" ht="30.6" x14ac:dyDescent="0.5">
      <c r="A220" s="53" t="s">
        <v>409</v>
      </c>
      <c r="B220" s="53" t="s">
        <v>1219</v>
      </c>
      <c r="C220" s="53" t="s">
        <v>237</v>
      </c>
      <c r="D220" s="53" t="s">
        <v>1220</v>
      </c>
      <c r="E220" s="53" t="s">
        <v>1216</v>
      </c>
      <c r="F220" s="54">
        <v>18</v>
      </c>
      <c r="G220" s="53" t="s">
        <v>240</v>
      </c>
      <c r="H220" s="58">
        <v>18</v>
      </c>
    </row>
    <row r="221" spans="1:8" x14ac:dyDescent="0.5">
      <c r="A221" s="59" t="s">
        <v>254</v>
      </c>
      <c r="B221" s="59"/>
      <c r="C221" s="59"/>
      <c r="D221" s="59"/>
      <c r="E221" s="59"/>
      <c r="F221" s="59"/>
      <c r="G221" s="59"/>
      <c r="H221" s="60">
        <v>55</v>
      </c>
    </row>
    <row r="225" spans="1:8" ht="10.5" customHeight="1" x14ac:dyDescent="0.5">
      <c r="A225" s="68" t="s">
        <v>225</v>
      </c>
      <c r="B225" s="68"/>
      <c r="C225" s="68"/>
      <c r="D225" s="68"/>
      <c r="E225" s="68"/>
      <c r="F225" s="68"/>
      <c r="G225" s="68"/>
      <c r="H225" s="68"/>
    </row>
    <row r="226" spans="1:8" ht="10.5" customHeight="1" x14ac:dyDescent="0.5">
      <c r="A226" s="67" t="s">
        <v>2911</v>
      </c>
      <c r="B226" s="67"/>
      <c r="C226" s="67"/>
      <c r="D226" s="67"/>
      <c r="E226" s="67"/>
      <c r="F226" s="67"/>
      <c r="G226" s="67"/>
      <c r="H226" s="67"/>
    </row>
    <row r="228" spans="1:8" ht="40.799999999999997" x14ac:dyDescent="0.5">
      <c r="A228" s="51" t="s">
        <v>2893</v>
      </c>
      <c r="B228" s="51" t="s">
        <v>228</v>
      </c>
      <c r="C228" s="51" t="s">
        <v>229</v>
      </c>
      <c r="D228" s="51" t="s">
        <v>230</v>
      </c>
      <c r="E228" s="51" t="s">
        <v>231</v>
      </c>
      <c r="F228" s="51" t="s">
        <v>232</v>
      </c>
      <c r="G228" s="51" t="s">
        <v>233</v>
      </c>
      <c r="H228" s="52" t="s">
        <v>234</v>
      </c>
    </row>
    <row r="229" spans="1:8" ht="30.6" x14ac:dyDescent="0.5">
      <c r="A229" s="53" t="s">
        <v>409</v>
      </c>
      <c r="B229" s="53" t="s">
        <v>1222</v>
      </c>
      <c r="C229" s="53" t="s">
        <v>237</v>
      </c>
      <c r="D229" s="53" t="s">
        <v>1223</v>
      </c>
      <c r="E229" s="53" t="s">
        <v>244</v>
      </c>
      <c r="F229" s="54">
        <v>8</v>
      </c>
      <c r="G229" s="53" t="s">
        <v>245</v>
      </c>
      <c r="H229" s="58">
        <v>8</v>
      </c>
    </row>
    <row r="230" spans="1:8" x14ac:dyDescent="0.5">
      <c r="A230" s="59" t="s">
        <v>254</v>
      </c>
      <c r="B230" s="59"/>
      <c r="C230" s="59"/>
      <c r="D230" s="59"/>
      <c r="E230" s="59"/>
      <c r="F230" s="59"/>
      <c r="G230" s="59"/>
      <c r="H230" s="60">
        <v>8</v>
      </c>
    </row>
    <row r="234" spans="1:8" ht="10.5" customHeight="1" x14ac:dyDescent="0.5">
      <c r="A234" s="68" t="s">
        <v>225</v>
      </c>
      <c r="B234" s="68"/>
      <c r="C234" s="68"/>
      <c r="D234" s="68"/>
      <c r="E234" s="68"/>
      <c r="F234" s="68"/>
      <c r="G234" s="68"/>
      <c r="H234" s="68"/>
    </row>
    <row r="235" spans="1:8" ht="10.5" customHeight="1" x14ac:dyDescent="0.5">
      <c r="A235" s="67" t="s">
        <v>2912</v>
      </c>
      <c r="B235" s="67"/>
      <c r="C235" s="67"/>
      <c r="D235" s="67"/>
      <c r="E235" s="67"/>
      <c r="F235" s="67"/>
      <c r="G235" s="67"/>
      <c r="H235" s="67"/>
    </row>
    <row r="237" spans="1:8" ht="40.799999999999997" x14ac:dyDescent="0.5">
      <c r="A237" s="51" t="s">
        <v>2893</v>
      </c>
      <c r="B237" s="51" t="s">
        <v>228</v>
      </c>
      <c r="C237" s="51" t="s">
        <v>229</v>
      </c>
      <c r="D237" s="51" t="s">
        <v>230</v>
      </c>
      <c r="E237" s="51" t="s">
        <v>231</v>
      </c>
      <c r="F237" s="51" t="s">
        <v>232</v>
      </c>
      <c r="G237" s="51" t="s">
        <v>233</v>
      </c>
      <c r="H237" s="52" t="s">
        <v>234</v>
      </c>
    </row>
    <row r="238" spans="1:8" ht="30.6" x14ac:dyDescent="0.5">
      <c r="A238" s="53" t="s">
        <v>409</v>
      </c>
      <c r="B238" s="53" t="s">
        <v>1225</v>
      </c>
      <c r="C238" s="53" t="s">
        <v>237</v>
      </c>
      <c r="D238" s="53" t="s">
        <v>1226</v>
      </c>
      <c r="E238" s="53" t="s">
        <v>244</v>
      </c>
      <c r="F238" s="54">
        <v>17</v>
      </c>
      <c r="G238" s="53" t="s">
        <v>245</v>
      </c>
      <c r="H238" s="58">
        <v>17</v>
      </c>
    </row>
    <row r="239" spans="1:8" x14ac:dyDescent="0.5">
      <c r="A239" s="59" t="s">
        <v>254</v>
      </c>
      <c r="B239" s="59"/>
      <c r="C239" s="59"/>
      <c r="D239" s="59"/>
      <c r="E239" s="59"/>
      <c r="F239" s="59"/>
      <c r="G239" s="59"/>
      <c r="H239" s="60">
        <v>17</v>
      </c>
    </row>
    <row r="243" spans="1:8" ht="10.5" customHeight="1" x14ac:dyDescent="0.5">
      <c r="A243" s="68" t="s">
        <v>225</v>
      </c>
      <c r="B243" s="68"/>
      <c r="C243" s="68"/>
      <c r="D243" s="68"/>
      <c r="E243" s="68"/>
      <c r="F243" s="68"/>
      <c r="G243" s="68"/>
      <c r="H243" s="68"/>
    </row>
    <row r="244" spans="1:8" ht="10.5" customHeight="1" x14ac:dyDescent="0.5">
      <c r="A244" s="67" t="s">
        <v>2913</v>
      </c>
      <c r="B244" s="67"/>
      <c r="C244" s="67"/>
      <c r="D244" s="67"/>
      <c r="E244" s="67"/>
      <c r="F244" s="67"/>
      <c r="G244" s="67"/>
      <c r="H244" s="67"/>
    </row>
    <row r="246" spans="1:8" ht="40.799999999999997" x14ac:dyDescent="0.5">
      <c r="A246" s="51" t="s">
        <v>2893</v>
      </c>
      <c r="B246" s="51" t="s">
        <v>228</v>
      </c>
      <c r="C246" s="51" t="s">
        <v>229</v>
      </c>
      <c r="D246" s="51" t="s">
        <v>230</v>
      </c>
      <c r="E246" s="51" t="s">
        <v>231</v>
      </c>
      <c r="F246" s="51" t="s">
        <v>232</v>
      </c>
      <c r="G246" s="51" t="s">
        <v>233</v>
      </c>
      <c r="H246" s="52" t="s">
        <v>234</v>
      </c>
    </row>
    <row r="247" spans="1:8" ht="40.799999999999997" x14ac:dyDescent="0.5">
      <c r="A247" s="53" t="s">
        <v>256</v>
      </c>
      <c r="B247" s="53" t="s">
        <v>236</v>
      </c>
      <c r="C247" s="53" t="s">
        <v>237</v>
      </c>
      <c r="D247" s="53" t="s">
        <v>238</v>
      </c>
      <c r="E247" s="53" t="s">
        <v>239</v>
      </c>
      <c r="F247" s="54">
        <v>30</v>
      </c>
      <c r="G247" s="53" t="s">
        <v>240</v>
      </c>
      <c r="H247" s="58">
        <v>30</v>
      </c>
    </row>
    <row r="248" spans="1:8" ht="40.799999999999997" x14ac:dyDescent="0.5">
      <c r="A248" s="53" t="s">
        <v>381</v>
      </c>
      <c r="B248" s="53" t="s">
        <v>286</v>
      </c>
      <c r="C248" s="53" t="s">
        <v>237</v>
      </c>
      <c r="D248" s="53" t="s">
        <v>287</v>
      </c>
      <c r="E248" s="53" t="s">
        <v>285</v>
      </c>
      <c r="F248" s="54">
        <v>12</v>
      </c>
      <c r="G248" s="53" t="s">
        <v>245</v>
      </c>
      <c r="H248" s="58">
        <v>12</v>
      </c>
    </row>
    <row r="249" spans="1:8" ht="30.6" x14ac:dyDescent="0.5">
      <c r="A249" s="53" t="s">
        <v>495</v>
      </c>
      <c r="B249" s="53" t="s">
        <v>389</v>
      </c>
      <c r="C249" s="53" t="s">
        <v>237</v>
      </c>
      <c r="D249" s="53" t="s">
        <v>390</v>
      </c>
      <c r="E249" s="53" t="s">
        <v>262</v>
      </c>
      <c r="F249" s="54">
        <v>30</v>
      </c>
      <c r="G249" s="53" t="s">
        <v>240</v>
      </c>
      <c r="H249" s="58">
        <v>30</v>
      </c>
    </row>
    <row r="250" spans="1:8" ht="30.6" x14ac:dyDescent="0.5">
      <c r="A250" s="53" t="s">
        <v>402</v>
      </c>
      <c r="B250" s="53" t="s">
        <v>605</v>
      </c>
      <c r="C250" s="53" t="s">
        <v>237</v>
      </c>
      <c r="D250" s="53" t="s">
        <v>606</v>
      </c>
      <c r="E250" s="53" t="s">
        <v>253</v>
      </c>
      <c r="F250" s="54">
        <v>4.99</v>
      </c>
      <c r="G250" s="53" t="s">
        <v>245</v>
      </c>
      <c r="H250" s="58">
        <v>4.99</v>
      </c>
    </row>
    <row r="251" spans="1:8" ht="20.399999999999999" x14ac:dyDescent="0.5">
      <c r="A251" s="69" t="s">
        <v>291</v>
      </c>
      <c r="B251" s="53" t="s">
        <v>655</v>
      </c>
      <c r="C251" s="53" t="s">
        <v>237</v>
      </c>
      <c r="D251" s="53" t="s">
        <v>656</v>
      </c>
      <c r="E251" s="53" t="s">
        <v>244</v>
      </c>
      <c r="F251" s="54">
        <v>31</v>
      </c>
      <c r="G251" s="53" t="s">
        <v>245</v>
      </c>
      <c r="H251" s="58">
        <v>31</v>
      </c>
    </row>
    <row r="252" spans="1:8" ht="20.399999999999999" x14ac:dyDescent="0.5">
      <c r="A252" s="69"/>
      <c r="B252" s="53" t="s">
        <v>657</v>
      </c>
      <c r="C252" s="53" t="s">
        <v>237</v>
      </c>
      <c r="D252" s="53" t="s">
        <v>658</v>
      </c>
      <c r="E252" s="53" t="s">
        <v>253</v>
      </c>
      <c r="F252" s="54">
        <v>18</v>
      </c>
      <c r="G252" s="53" t="s">
        <v>240</v>
      </c>
      <c r="H252" s="58">
        <v>18</v>
      </c>
    </row>
    <row r="253" spans="1:8" ht="20.399999999999999" x14ac:dyDescent="0.5">
      <c r="A253" s="69"/>
      <c r="B253" s="53" t="s">
        <v>659</v>
      </c>
      <c r="C253" s="53" t="s">
        <v>237</v>
      </c>
      <c r="D253" s="53" t="s">
        <v>660</v>
      </c>
      <c r="E253" s="53" t="s">
        <v>244</v>
      </c>
      <c r="F253" s="54">
        <v>18</v>
      </c>
      <c r="G253" s="53" t="s">
        <v>245</v>
      </c>
      <c r="H253" s="58">
        <v>18</v>
      </c>
    </row>
    <row r="254" spans="1:8" ht="40.799999999999997" x14ac:dyDescent="0.5">
      <c r="A254" s="53" t="s">
        <v>443</v>
      </c>
      <c r="B254" s="53" t="s">
        <v>707</v>
      </c>
      <c r="C254" s="53" t="s">
        <v>237</v>
      </c>
      <c r="D254" s="53" t="s">
        <v>708</v>
      </c>
      <c r="E254" s="53" t="s">
        <v>709</v>
      </c>
      <c r="F254" s="54">
        <v>4</v>
      </c>
      <c r="G254" s="53" t="s">
        <v>245</v>
      </c>
      <c r="H254" s="58">
        <v>4</v>
      </c>
    </row>
    <row r="255" spans="1:8" ht="40.799999999999997" x14ac:dyDescent="0.5">
      <c r="A255" s="53" t="s">
        <v>794</v>
      </c>
      <c r="B255" s="53" t="s">
        <v>776</v>
      </c>
      <c r="C255" s="53" t="s">
        <v>237</v>
      </c>
      <c r="D255" s="53" t="s">
        <v>777</v>
      </c>
      <c r="E255" s="53" t="s">
        <v>778</v>
      </c>
      <c r="F255" s="54">
        <v>13</v>
      </c>
      <c r="G255" s="53" t="s">
        <v>245</v>
      </c>
      <c r="H255" s="58">
        <v>13</v>
      </c>
    </row>
    <row r="256" spans="1:8" ht="20.399999999999999" x14ac:dyDescent="0.5">
      <c r="A256" s="69" t="s">
        <v>692</v>
      </c>
      <c r="B256" s="53" t="s">
        <v>829</v>
      </c>
      <c r="C256" s="53" t="s">
        <v>237</v>
      </c>
      <c r="D256" s="53" t="s">
        <v>830</v>
      </c>
      <c r="E256" s="53" t="s">
        <v>262</v>
      </c>
      <c r="F256" s="54">
        <v>6</v>
      </c>
      <c r="G256" s="53" t="s">
        <v>245</v>
      </c>
      <c r="H256" s="58">
        <v>6</v>
      </c>
    </row>
    <row r="257" spans="1:8" ht="20.399999999999999" x14ac:dyDescent="0.5">
      <c r="A257" s="69"/>
      <c r="B257" s="53" t="s">
        <v>831</v>
      </c>
      <c r="C257" s="53" t="s">
        <v>237</v>
      </c>
      <c r="D257" s="53" t="s">
        <v>832</v>
      </c>
      <c r="E257" s="53" t="s">
        <v>262</v>
      </c>
      <c r="F257" s="54">
        <v>6</v>
      </c>
      <c r="G257" s="53" t="s">
        <v>245</v>
      </c>
      <c r="H257" s="58">
        <v>6</v>
      </c>
    </row>
    <row r="258" spans="1:8" ht="40.799999999999997" x14ac:dyDescent="0.5">
      <c r="A258" s="53" t="s">
        <v>297</v>
      </c>
      <c r="B258" s="53" t="s">
        <v>865</v>
      </c>
      <c r="C258" s="53" t="s">
        <v>237</v>
      </c>
      <c r="D258" s="53" t="s">
        <v>866</v>
      </c>
      <c r="E258" s="53" t="s">
        <v>244</v>
      </c>
      <c r="F258" s="54">
        <v>27</v>
      </c>
      <c r="G258" s="53" t="s">
        <v>245</v>
      </c>
      <c r="H258" s="58">
        <v>27</v>
      </c>
    </row>
    <row r="259" spans="1:8" ht="40.799999999999997" x14ac:dyDescent="0.5">
      <c r="A259" s="53" t="s">
        <v>273</v>
      </c>
      <c r="B259" s="53" t="s">
        <v>944</v>
      </c>
      <c r="C259" s="53" t="s">
        <v>237</v>
      </c>
      <c r="D259" s="53" t="s">
        <v>945</v>
      </c>
      <c r="E259" s="53" t="s">
        <v>253</v>
      </c>
      <c r="F259" s="54">
        <v>30.99</v>
      </c>
      <c r="G259" s="53" t="s">
        <v>245</v>
      </c>
      <c r="H259" s="58">
        <v>30.99</v>
      </c>
    </row>
    <row r="260" spans="1:8" ht="30.6" x14ac:dyDescent="0.5">
      <c r="A260" s="53" t="s">
        <v>907</v>
      </c>
      <c r="B260" s="53" t="s">
        <v>958</v>
      </c>
      <c r="C260" s="53" t="s">
        <v>237</v>
      </c>
      <c r="D260" s="53" t="s">
        <v>959</v>
      </c>
      <c r="E260" s="53" t="s">
        <v>244</v>
      </c>
      <c r="F260" s="54">
        <v>7.99</v>
      </c>
      <c r="G260" s="53" t="s">
        <v>245</v>
      </c>
      <c r="H260" s="58">
        <v>7.99</v>
      </c>
    </row>
    <row r="261" spans="1:8" ht="40.799999999999997" x14ac:dyDescent="0.5">
      <c r="A261" s="53" t="s">
        <v>391</v>
      </c>
      <c r="B261" s="53" t="s">
        <v>1132</v>
      </c>
      <c r="C261" s="53" t="s">
        <v>237</v>
      </c>
      <c r="D261" s="53" t="s">
        <v>1133</v>
      </c>
      <c r="E261" s="53" t="s">
        <v>262</v>
      </c>
      <c r="F261" s="54">
        <v>8</v>
      </c>
      <c r="G261" s="53" t="s">
        <v>245</v>
      </c>
      <c r="H261" s="58">
        <v>8</v>
      </c>
    </row>
    <row r="262" spans="1:8" ht="122.4" x14ac:dyDescent="0.5">
      <c r="A262" s="69" t="s">
        <v>409</v>
      </c>
      <c r="B262" s="53" t="s">
        <v>1227</v>
      </c>
      <c r="C262" s="53" t="s">
        <v>237</v>
      </c>
      <c r="D262" s="53" t="s">
        <v>1228</v>
      </c>
      <c r="E262" s="53" t="s">
        <v>1216</v>
      </c>
      <c r="F262" s="54">
        <v>24.99</v>
      </c>
      <c r="G262" s="53" t="s">
        <v>245</v>
      </c>
      <c r="H262" s="58">
        <v>24.99</v>
      </c>
    </row>
    <row r="263" spans="1:8" ht="20.399999999999999" x14ac:dyDescent="0.5">
      <c r="A263" s="69"/>
      <c r="B263" s="53" t="s">
        <v>1229</v>
      </c>
      <c r="C263" s="53" t="s">
        <v>237</v>
      </c>
      <c r="D263" s="53" t="s">
        <v>1230</v>
      </c>
      <c r="E263" s="53" t="s">
        <v>1216</v>
      </c>
      <c r="F263" s="54">
        <v>17</v>
      </c>
      <c r="G263" s="53" t="s">
        <v>240</v>
      </c>
      <c r="H263" s="58">
        <v>17</v>
      </c>
    </row>
    <row r="264" spans="1:8" x14ac:dyDescent="0.5">
      <c r="A264" s="59" t="s">
        <v>254</v>
      </c>
      <c r="B264" s="59"/>
      <c r="C264" s="59"/>
      <c r="D264" s="59"/>
      <c r="E264" s="59"/>
      <c r="F264" s="59"/>
      <c r="G264" s="59"/>
      <c r="H264" s="60">
        <v>288.95999999999998</v>
      </c>
    </row>
    <row r="268" spans="1:8" ht="10.5" customHeight="1" x14ac:dyDescent="0.5">
      <c r="A268" s="68" t="s">
        <v>225</v>
      </c>
      <c r="B268" s="68"/>
      <c r="C268" s="68"/>
      <c r="D268" s="68"/>
      <c r="E268" s="68"/>
      <c r="F268" s="68"/>
      <c r="G268" s="68"/>
      <c r="H268" s="68"/>
    </row>
    <row r="269" spans="1:8" ht="10.5" customHeight="1" x14ac:dyDescent="0.5">
      <c r="A269" s="67" t="s">
        <v>2914</v>
      </c>
      <c r="B269" s="67"/>
      <c r="C269" s="67"/>
      <c r="D269" s="67"/>
      <c r="E269" s="67"/>
      <c r="F269" s="67"/>
      <c r="G269" s="67"/>
      <c r="H269" s="67"/>
    </row>
    <row r="271" spans="1:8" ht="40.799999999999997" x14ac:dyDescent="0.5">
      <c r="A271" s="51" t="s">
        <v>2893</v>
      </c>
      <c r="B271" s="51" t="s">
        <v>228</v>
      </c>
      <c r="C271" s="51" t="s">
        <v>229</v>
      </c>
      <c r="D271" s="51" t="s">
        <v>230</v>
      </c>
      <c r="E271" s="51" t="s">
        <v>231</v>
      </c>
      <c r="F271" s="51" t="s">
        <v>232</v>
      </c>
      <c r="G271" s="51" t="s">
        <v>233</v>
      </c>
      <c r="H271" s="52" t="s">
        <v>234</v>
      </c>
    </row>
    <row r="272" spans="1:8" ht="81.599999999999994" x14ac:dyDescent="0.5">
      <c r="A272" s="53" t="s">
        <v>338</v>
      </c>
      <c r="B272" s="53" t="s">
        <v>499</v>
      </c>
      <c r="C272" s="53" t="s">
        <v>237</v>
      </c>
      <c r="D272" s="53" t="s">
        <v>500</v>
      </c>
      <c r="E272" s="53" t="s">
        <v>253</v>
      </c>
      <c r="F272" s="54">
        <v>60</v>
      </c>
      <c r="G272" s="53" t="s">
        <v>240</v>
      </c>
      <c r="H272" s="58">
        <v>60</v>
      </c>
    </row>
    <row r="273" spans="1:8" ht="30.6" x14ac:dyDescent="0.5">
      <c r="A273" s="69" t="s">
        <v>413</v>
      </c>
      <c r="B273" s="53" t="s">
        <v>545</v>
      </c>
      <c r="C273" s="53" t="s">
        <v>237</v>
      </c>
      <c r="D273" s="53" t="s">
        <v>546</v>
      </c>
      <c r="E273" s="53" t="s">
        <v>359</v>
      </c>
      <c r="F273" s="54">
        <v>52</v>
      </c>
      <c r="G273" s="53" t="s">
        <v>245</v>
      </c>
      <c r="H273" s="58">
        <v>52</v>
      </c>
    </row>
    <row r="274" spans="1:8" ht="30.6" x14ac:dyDescent="0.5">
      <c r="A274" s="69"/>
      <c r="B274" s="53" t="s">
        <v>547</v>
      </c>
      <c r="C274" s="53" t="s">
        <v>237</v>
      </c>
      <c r="D274" s="53" t="s">
        <v>546</v>
      </c>
      <c r="E274" s="53" t="s">
        <v>359</v>
      </c>
      <c r="F274" s="54">
        <v>8</v>
      </c>
      <c r="G274" s="53" t="s">
        <v>245</v>
      </c>
      <c r="H274" s="58">
        <v>8</v>
      </c>
    </row>
    <row r="275" spans="1:8" ht="20.399999999999999" x14ac:dyDescent="0.5">
      <c r="A275" s="69"/>
      <c r="B275" s="53" t="s">
        <v>548</v>
      </c>
      <c r="C275" s="53" t="s">
        <v>237</v>
      </c>
      <c r="D275" s="53" t="s">
        <v>549</v>
      </c>
      <c r="E275" s="53" t="s">
        <v>262</v>
      </c>
      <c r="F275" s="54">
        <v>25</v>
      </c>
      <c r="G275" s="53" t="s">
        <v>240</v>
      </c>
      <c r="H275" s="58">
        <v>25</v>
      </c>
    </row>
    <row r="276" spans="1:8" ht="51" x14ac:dyDescent="0.5">
      <c r="A276" s="53" t="s">
        <v>291</v>
      </c>
      <c r="B276" s="53" t="s">
        <v>661</v>
      </c>
      <c r="C276" s="53" t="s">
        <v>237</v>
      </c>
      <c r="D276" s="53" t="s">
        <v>662</v>
      </c>
      <c r="E276" s="53" t="s">
        <v>244</v>
      </c>
      <c r="F276" s="54">
        <v>20</v>
      </c>
      <c r="G276" s="53" t="s">
        <v>245</v>
      </c>
      <c r="H276" s="58">
        <v>20</v>
      </c>
    </row>
    <row r="277" spans="1:8" ht="30.6" x14ac:dyDescent="0.5">
      <c r="A277" s="53" t="s">
        <v>677</v>
      </c>
      <c r="B277" s="53" t="s">
        <v>719</v>
      </c>
      <c r="C277" s="53" t="s">
        <v>237</v>
      </c>
      <c r="D277" s="53" t="s">
        <v>720</v>
      </c>
      <c r="E277" s="53" t="s">
        <v>721</v>
      </c>
      <c r="F277" s="54">
        <v>17</v>
      </c>
      <c r="G277" s="53" t="s">
        <v>245</v>
      </c>
      <c r="H277" s="58">
        <v>17</v>
      </c>
    </row>
    <row r="278" spans="1:8" ht="40.799999999999997" x14ac:dyDescent="0.5">
      <c r="A278" s="53" t="s">
        <v>297</v>
      </c>
      <c r="B278" s="53" t="s">
        <v>867</v>
      </c>
      <c r="C278" s="53" t="s">
        <v>237</v>
      </c>
      <c r="D278" s="53" t="s">
        <v>868</v>
      </c>
      <c r="E278" s="53" t="s">
        <v>244</v>
      </c>
      <c r="F278" s="54">
        <v>10</v>
      </c>
      <c r="G278" s="53" t="s">
        <v>245</v>
      </c>
      <c r="H278" s="58">
        <v>10</v>
      </c>
    </row>
    <row r="279" spans="1:8" ht="40.799999999999997" x14ac:dyDescent="0.5">
      <c r="A279" s="53" t="s">
        <v>614</v>
      </c>
      <c r="B279" s="53" t="s">
        <v>1170</v>
      </c>
      <c r="C279" s="53" t="s">
        <v>237</v>
      </c>
      <c r="D279" s="53" t="s">
        <v>1171</v>
      </c>
      <c r="E279" s="53" t="s">
        <v>244</v>
      </c>
      <c r="F279" s="54">
        <v>20</v>
      </c>
      <c r="G279" s="53" t="s">
        <v>245</v>
      </c>
      <c r="H279" s="58">
        <v>20</v>
      </c>
    </row>
    <row r="280" spans="1:8" ht="132.6" x14ac:dyDescent="0.5">
      <c r="A280" s="53" t="s">
        <v>409</v>
      </c>
      <c r="B280" s="53" t="s">
        <v>1231</v>
      </c>
      <c r="C280" s="53" t="s">
        <v>237</v>
      </c>
      <c r="D280" s="53" t="s">
        <v>1232</v>
      </c>
      <c r="E280" s="53" t="s">
        <v>1216</v>
      </c>
      <c r="F280" s="54">
        <v>16</v>
      </c>
      <c r="G280" s="53" t="s">
        <v>240</v>
      </c>
      <c r="H280" s="58">
        <v>16</v>
      </c>
    </row>
    <row r="281" spans="1:8" x14ac:dyDescent="0.5">
      <c r="A281" s="59" t="s">
        <v>254</v>
      </c>
      <c r="B281" s="59"/>
      <c r="C281" s="59"/>
      <c r="D281" s="59"/>
      <c r="E281" s="59"/>
      <c r="F281" s="59"/>
      <c r="G281" s="59"/>
      <c r="H281" s="60">
        <v>228</v>
      </c>
    </row>
    <row r="285" spans="1:8" ht="10.5" customHeight="1" x14ac:dyDescent="0.5">
      <c r="A285" s="68" t="s">
        <v>225</v>
      </c>
      <c r="B285" s="68"/>
      <c r="C285" s="68"/>
      <c r="D285" s="68"/>
      <c r="E285" s="68"/>
      <c r="F285" s="68"/>
      <c r="G285" s="68"/>
      <c r="H285" s="68"/>
    </row>
    <row r="286" spans="1:8" ht="10.5" customHeight="1" x14ac:dyDescent="0.5">
      <c r="A286" s="67" t="s">
        <v>2915</v>
      </c>
      <c r="B286" s="67"/>
      <c r="C286" s="67"/>
      <c r="D286" s="67"/>
      <c r="E286" s="67"/>
      <c r="F286" s="67"/>
      <c r="G286" s="67"/>
      <c r="H286" s="67"/>
    </row>
    <row r="288" spans="1:8" ht="40.799999999999997" x14ac:dyDescent="0.5">
      <c r="A288" s="51" t="s">
        <v>2893</v>
      </c>
      <c r="B288" s="51" t="s">
        <v>228</v>
      </c>
      <c r="C288" s="51" t="s">
        <v>229</v>
      </c>
      <c r="D288" s="51" t="s">
        <v>230</v>
      </c>
      <c r="E288" s="51" t="s">
        <v>231</v>
      </c>
      <c r="F288" s="51" t="s">
        <v>232</v>
      </c>
      <c r="G288" s="51" t="s">
        <v>233</v>
      </c>
      <c r="H288" s="52" t="s">
        <v>234</v>
      </c>
    </row>
    <row r="289" spans="1:8" ht="30.6" x14ac:dyDescent="0.5">
      <c r="A289" s="53" t="s">
        <v>431</v>
      </c>
      <c r="B289" s="53" t="s">
        <v>399</v>
      </c>
      <c r="C289" s="53" t="s">
        <v>237</v>
      </c>
      <c r="D289" s="53" t="s">
        <v>400</v>
      </c>
      <c r="E289" s="53" t="s">
        <v>401</v>
      </c>
      <c r="F289" s="54">
        <v>30</v>
      </c>
      <c r="G289" s="53" t="s">
        <v>240</v>
      </c>
      <c r="H289" s="58">
        <v>30</v>
      </c>
    </row>
    <row r="290" spans="1:8" ht="51" x14ac:dyDescent="0.5">
      <c r="A290" s="53" t="s">
        <v>498</v>
      </c>
      <c r="B290" s="53" t="s">
        <v>478</v>
      </c>
      <c r="C290" s="53" t="s">
        <v>237</v>
      </c>
      <c r="D290" s="53" t="s">
        <v>479</v>
      </c>
      <c r="E290" s="53" t="s">
        <v>239</v>
      </c>
      <c r="F290" s="54">
        <v>5</v>
      </c>
      <c r="G290" s="53" t="s">
        <v>245</v>
      </c>
      <c r="H290" s="58">
        <v>5</v>
      </c>
    </row>
    <row r="291" spans="1:8" ht="40.799999999999997" x14ac:dyDescent="0.5">
      <c r="A291" s="53" t="s">
        <v>816</v>
      </c>
      <c r="B291" s="53" t="s">
        <v>575</v>
      </c>
      <c r="C291" s="53" t="s">
        <v>237</v>
      </c>
      <c r="D291" s="53" t="s">
        <v>576</v>
      </c>
      <c r="E291" s="53" t="s">
        <v>577</v>
      </c>
      <c r="F291" s="54">
        <v>15</v>
      </c>
      <c r="G291" s="53" t="s">
        <v>245</v>
      </c>
      <c r="H291" s="58">
        <v>15</v>
      </c>
    </row>
    <row r="292" spans="1:8" ht="40.799999999999997" x14ac:dyDescent="0.5">
      <c r="A292" s="53" t="s">
        <v>354</v>
      </c>
      <c r="B292" s="53" t="s">
        <v>624</v>
      </c>
      <c r="C292" s="53" t="s">
        <v>237</v>
      </c>
      <c r="D292" s="53" t="s">
        <v>625</v>
      </c>
      <c r="E292" s="53" t="s">
        <v>623</v>
      </c>
      <c r="F292" s="54">
        <v>8</v>
      </c>
      <c r="G292" s="53" t="s">
        <v>240</v>
      </c>
      <c r="H292" s="58">
        <v>8</v>
      </c>
    </row>
    <row r="293" spans="1:8" ht="61.2" x14ac:dyDescent="0.5">
      <c r="A293" s="53" t="s">
        <v>263</v>
      </c>
      <c r="B293" s="53" t="s">
        <v>803</v>
      </c>
      <c r="C293" s="53" t="s">
        <v>237</v>
      </c>
      <c r="D293" s="53" t="s">
        <v>804</v>
      </c>
      <c r="E293" s="53" t="s">
        <v>244</v>
      </c>
      <c r="F293" s="54">
        <v>13</v>
      </c>
      <c r="G293" s="53" t="s">
        <v>245</v>
      </c>
      <c r="H293" s="58">
        <v>13</v>
      </c>
    </row>
    <row r="294" spans="1:8" x14ac:dyDescent="0.5">
      <c r="A294" s="59" t="s">
        <v>254</v>
      </c>
      <c r="B294" s="59"/>
      <c r="C294" s="59"/>
      <c r="D294" s="59"/>
      <c r="E294" s="59"/>
      <c r="F294" s="59"/>
      <c r="G294" s="59"/>
      <c r="H294" s="60">
        <v>71</v>
      </c>
    </row>
    <row r="298" spans="1:8" ht="10.5" customHeight="1" x14ac:dyDescent="0.5">
      <c r="A298" s="68" t="s">
        <v>225</v>
      </c>
      <c r="B298" s="68"/>
      <c r="C298" s="68"/>
      <c r="D298" s="68"/>
      <c r="E298" s="68"/>
      <c r="F298" s="68"/>
      <c r="G298" s="68"/>
      <c r="H298" s="68"/>
    </row>
    <row r="299" spans="1:8" ht="10.5" customHeight="1" x14ac:dyDescent="0.5">
      <c r="A299" s="67" t="s">
        <v>2916</v>
      </c>
      <c r="B299" s="67"/>
      <c r="C299" s="67"/>
      <c r="D299" s="67"/>
      <c r="E299" s="67"/>
      <c r="F299" s="67"/>
      <c r="G299" s="67"/>
      <c r="H299" s="67"/>
    </row>
    <row r="301" spans="1:8" ht="40.799999999999997" x14ac:dyDescent="0.5">
      <c r="A301" s="51" t="s">
        <v>2893</v>
      </c>
      <c r="B301" s="51" t="s">
        <v>228</v>
      </c>
      <c r="C301" s="51" t="s">
        <v>229</v>
      </c>
      <c r="D301" s="51" t="s">
        <v>230</v>
      </c>
      <c r="E301" s="51" t="s">
        <v>231</v>
      </c>
      <c r="F301" s="51" t="s">
        <v>232</v>
      </c>
      <c r="G301" s="51" t="s">
        <v>233</v>
      </c>
      <c r="H301" s="52" t="s">
        <v>234</v>
      </c>
    </row>
    <row r="302" spans="1:8" ht="30.6" x14ac:dyDescent="0.5">
      <c r="A302" s="53" t="s">
        <v>648</v>
      </c>
      <c r="B302" s="53" t="s">
        <v>339</v>
      </c>
      <c r="C302" s="53" t="s">
        <v>237</v>
      </c>
      <c r="D302" s="53" t="s">
        <v>340</v>
      </c>
      <c r="E302" s="53" t="s">
        <v>341</v>
      </c>
      <c r="F302" s="54">
        <v>9.59</v>
      </c>
      <c r="G302" s="53" t="s">
        <v>245</v>
      </c>
      <c r="H302" s="58">
        <v>9.59</v>
      </c>
    </row>
    <row r="303" spans="1:8" ht="61.2" x14ac:dyDescent="0.5">
      <c r="A303" s="53" t="s">
        <v>398</v>
      </c>
      <c r="B303" s="53" t="s">
        <v>485</v>
      </c>
      <c r="C303" s="53" t="s">
        <v>237</v>
      </c>
      <c r="D303" s="53" t="s">
        <v>486</v>
      </c>
      <c r="E303" s="53" t="s">
        <v>253</v>
      </c>
      <c r="F303" s="54">
        <v>16.8</v>
      </c>
      <c r="G303" s="53" t="s">
        <v>245</v>
      </c>
      <c r="H303" s="58">
        <v>16.8</v>
      </c>
    </row>
    <row r="304" spans="1:8" ht="112.2" x14ac:dyDescent="0.5">
      <c r="A304" s="53" t="s">
        <v>250</v>
      </c>
      <c r="B304" s="53" t="s">
        <v>1150</v>
      </c>
      <c r="C304" s="53" t="s">
        <v>237</v>
      </c>
      <c r="D304" s="53" t="s">
        <v>1151</v>
      </c>
      <c r="E304" s="53" t="s">
        <v>359</v>
      </c>
      <c r="F304" s="54">
        <v>38</v>
      </c>
      <c r="G304" s="53" t="s">
        <v>240</v>
      </c>
      <c r="H304" s="58">
        <v>38</v>
      </c>
    </row>
    <row r="305" spans="1:8" x14ac:dyDescent="0.5">
      <c r="A305" s="59" t="s">
        <v>254</v>
      </c>
      <c r="B305" s="59"/>
      <c r="C305" s="59"/>
      <c r="D305" s="59"/>
      <c r="E305" s="59"/>
      <c r="F305" s="59"/>
      <c r="G305" s="59"/>
      <c r="H305" s="60">
        <v>64.39</v>
      </c>
    </row>
    <row r="309" spans="1:8" ht="10.5" customHeight="1" x14ac:dyDescent="0.5">
      <c r="A309" s="68" t="s">
        <v>225</v>
      </c>
      <c r="B309" s="68"/>
      <c r="C309" s="68"/>
      <c r="D309" s="68"/>
      <c r="E309" s="68"/>
      <c r="F309" s="68"/>
      <c r="G309" s="68"/>
      <c r="H309" s="68"/>
    </row>
    <row r="310" spans="1:8" ht="10.5" customHeight="1" x14ac:dyDescent="0.5">
      <c r="A310" s="67" t="s">
        <v>2917</v>
      </c>
      <c r="B310" s="67"/>
      <c r="C310" s="67"/>
      <c r="D310" s="67"/>
      <c r="E310" s="67"/>
      <c r="F310" s="67"/>
      <c r="G310" s="67"/>
      <c r="H310" s="67"/>
    </row>
    <row r="312" spans="1:8" ht="40.799999999999997" x14ac:dyDescent="0.5">
      <c r="A312" s="51" t="s">
        <v>2893</v>
      </c>
      <c r="B312" s="51" t="s">
        <v>228</v>
      </c>
      <c r="C312" s="51" t="s">
        <v>229</v>
      </c>
      <c r="D312" s="51" t="s">
        <v>230</v>
      </c>
      <c r="E312" s="51" t="s">
        <v>231</v>
      </c>
      <c r="F312" s="51" t="s">
        <v>232</v>
      </c>
      <c r="G312" s="51" t="s">
        <v>233</v>
      </c>
      <c r="H312" s="52" t="s">
        <v>234</v>
      </c>
    </row>
    <row r="313" spans="1:8" ht="40.799999999999997" x14ac:dyDescent="0.5">
      <c r="A313" s="69" t="s">
        <v>426</v>
      </c>
      <c r="B313" s="53" t="s">
        <v>362</v>
      </c>
      <c r="C313" s="53" t="s">
        <v>237</v>
      </c>
      <c r="D313" s="53" t="s">
        <v>363</v>
      </c>
      <c r="E313" s="53" t="s">
        <v>244</v>
      </c>
      <c r="F313" s="54">
        <v>13</v>
      </c>
      <c r="G313" s="53" t="s">
        <v>245</v>
      </c>
      <c r="H313" s="58">
        <v>13</v>
      </c>
    </row>
    <row r="314" spans="1:8" ht="30.6" x14ac:dyDescent="0.5">
      <c r="A314" s="69"/>
      <c r="B314" s="53" t="s">
        <v>364</v>
      </c>
      <c r="C314" s="53" t="s">
        <v>237</v>
      </c>
      <c r="D314" s="53" t="s">
        <v>365</v>
      </c>
      <c r="E314" s="53" t="s">
        <v>244</v>
      </c>
      <c r="F314" s="54">
        <v>9</v>
      </c>
      <c r="G314" s="53" t="s">
        <v>245</v>
      </c>
      <c r="H314" s="58">
        <v>9</v>
      </c>
    </row>
    <row r="315" spans="1:8" ht="20.399999999999999" x14ac:dyDescent="0.5">
      <c r="A315" s="69"/>
      <c r="B315" s="53" t="s">
        <v>366</v>
      </c>
      <c r="C315" s="53" t="s">
        <v>237</v>
      </c>
      <c r="D315" s="53" t="s">
        <v>367</v>
      </c>
      <c r="E315" s="53" t="s">
        <v>244</v>
      </c>
      <c r="F315" s="54">
        <v>3</v>
      </c>
      <c r="G315" s="53" t="s">
        <v>245</v>
      </c>
      <c r="H315" s="58">
        <v>3</v>
      </c>
    </row>
    <row r="316" spans="1:8" ht="30.6" x14ac:dyDescent="0.5">
      <c r="A316" s="69"/>
      <c r="B316" s="53" t="s">
        <v>368</v>
      </c>
      <c r="C316" s="53" t="s">
        <v>237</v>
      </c>
      <c r="D316" s="53" t="s">
        <v>369</v>
      </c>
      <c r="E316" s="53" t="s">
        <v>244</v>
      </c>
      <c r="F316" s="54">
        <v>8</v>
      </c>
      <c r="G316" s="53" t="s">
        <v>245</v>
      </c>
      <c r="H316" s="58">
        <v>8</v>
      </c>
    </row>
    <row r="317" spans="1:8" ht="81.599999999999994" x14ac:dyDescent="0.5">
      <c r="A317" s="69"/>
      <c r="B317" s="53" t="s">
        <v>370</v>
      </c>
      <c r="C317" s="53" t="s">
        <v>237</v>
      </c>
      <c r="D317" s="53" t="s">
        <v>371</v>
      </c>
      <c r="E317" s="53" t="s">
        <v>244</v>
      </c>
      <c r="F317" s="54">
        <v>19</v>
      </c>
      <c r="G317" s="53" t="s">
        <v>245</v>
      </c>
      <c r="H317" s="58">
        <v>19</v>
      </c>
    </row>
    <row r="318" spans="1:8" ht="102" x14ac:dyDescent="0.5">
      <c r="A318" s="53" t="s">
        <v>338</v>
      </c>
      <c r="B318" s="53" t="s">
        <v>501</v>
      </c>
      <c r="C318" s="53" t="s">
        <v>237</v>
      </c>
      <c r="D318" s="53" t="s">
        <v>502</v>
      </c>
      <c r="E318" s="53" t="s">
        <v>253</v>
      </c>
      <c r="F318" s="54">
        <v>18</v>
      </c>
      <c r="G318" s="53" t="s">
        <v>245</v>
      </c>
      <c r="H318" s="58">
        <v>18</v>
      </c>
    </row>
    <row r="319" spans="1:8" ht="20.399999999999999" x14ac:dyDescent="0.5">
      <c r="A319" s="69" t="s">
        <v>354</v>
      </c>
      <c r="B319" s="53" t="s">
        <v>626</v>
      </c>
      <c r="C319" s="53" t="s">
        <v>237</v>
      </c>
      <c r="D319" s="53" t="s">
        <v>627</v>
      </c>
      <c r="E319" s="53" t="s">
        <v>262</v>
      </c>
      <c r="F319" s="54">
        <v>10</v>
      </c>
      <c r="G319" s="53" t="s">
        <v>245</v>
      </c>
      <c r="H319" s="58">
        <v>10</v>
      </c>
    </row>
    <row r="320" spans="1:8" ht="40.799999999999997" x14ac:dyDescent="0.5">
      <c r="A320" s="69"/>
      <c r="B320" s="53" t="s">
        <v>628</v>
      </c>
      <c r="C320" s="53" t="s">
        <v>237</v>
      </c>
      <c r="D320" s="53" t="s">
        <v>629</v>
      </c>
      <c r="E320" s="53" t="s">
        <v>623</v>
      </c>
      <c r="F320" s="54">
        <v>6</v>
      </c>
      <c r="G320" s="53" t="s">
        <v>245</v>
      </c>
      <c r="H320" s="58">
        <v>6</v>
      </c>
    </row>
    <row r="321" spans="1:8" ht="20.399999999999999" x14ac:dyDescent="0.5">
      <c r="A321" s="69"/>
      <c r="B321" s="53" t="s">
        <v>630</v>
      </c>
      <c r="C321" s="53" t="s">
        <v>237</v>
      </c>
      <c r="D321" s="53" t="s">
        <v>631</v>
      </c>
      <c r="E321" s="53" t="s">
        <v>623</v>
      </c>
      <c r="F321" s="54">
        <v>7</v>
      </c>
      <c r="G321" s="53" t="s">
        <v>245</v>
      </c>
      <c r="H321" s="58">
        <v>7</v>
      </c>
    </row>
    <row r="322" spans="1:8" x14ac:dyDescent="0.5">
      <c r="A322" s="59" t="s">
        <v>254</v>
      </c>
      <c r="B322" s="59"/>
      <c r="C322" s="59"/>
      <c r="D322" s="59"/>
      <c r="E322" s="59"/>
      <c r="F322" s="59"/>
      <c r="G322" s="59"/>
      <c r="H322" s="60">
        <v>93</v>
      </c>
    </row>
    <row r="326" spans="1:8" ht="10.5" customHeight="1" x14ac:dyDescent="0.5">
      <c r="A326" s="68" t="s">
        <v>225</v>
      </c>
      <c r="B326" s="68"/>
      <c r="C326" s="68"/>
      <c r="D326" s="68"/>
      <c r="E326" s="68"/>
      <c r="F326" s="68"/>
      <c r="G326" s="68"/>
      <c r="H326" s="68"/>
    </row>
    <row r="327" spans="1:8" ht="10.5" customHeight="1" x14ac:dyDescent="0.5">
      <c r="A327" s="67" t="s">
        <v>2918</v>
      </c>
      <c r="B327" s="67"/>
      <c r="C327" s="67"/>
      <c r="D327" s="67"/>
      <c r="E327" s="67"/>
      <c r="F327" s="67"/>
      <c r="G327" s="67"/>
      <c r="H327" s="67"/>
    </row>
    <row r="329" spans="1:8" ht="40.799999999999997" x14ac:dyDescent="0.5">
      <c r="A329" s="51" t="s">
        <v>2893</v>
      </c>
      <c r="B329" s="51" t="s">
        <v>228</v>
      </c>
      <c r="C329" s="51" t="s">
        <v>229</v>
      </c>
      <c r="D329" s="51" t="s">
        <v>230</v>
      </c>
      <c r="E329" s="51" t="s">
        <v>231</v>
      </c>
      <c r="F329" s="51" t="s">
        <v>232</v>
      </c>
      <c r="G329" s="51" t="s">
        <v>233</v>
      </c>
      <c r="H329" s="52" t="s">
        <v>234</v>
      </c>
    </row>
    <row r="330" spans="1:8" ht="30.6" x14ac:dyDescent="0.5">
      <c r="A330" s="53" t="s">
        <v>395</v>
      </c>
      <c r="B330" s="53" t="s">
        <v>329</v>
      </c>
      <c r="C330" s="53" t="s">
        <v>237</v>
      </c>
      <c r="D330" s="53" t="s">
        <v>330</v>
      </c>
      <c r="E330" s="53" t="s">
        <v>262</v>
      </c>
      <c r="F330" s="54">
        <v>10</v>
      </c>
      <c r="G330" s="53" t="s">
        <v>240</v>
      </c>
      <c r="H330" s="58">
        <v>10</v>
      </c>
    </row>
    <row r="331" spans="1:8" ht="40.799999999999997" x14ac:dyDescent="0.5">
      <c r="A331" s="53" t="s">
        <v>1176</v>
      </c>
      <c r="B331" s="53" t="s">
        <v>348</v>
      </c>
      <c r="C331" s="53" t="s">
        <v>237</v>
      </c>
      <c r="D331" s="53" t="s">
        <v>349</v>
      </c>
      <c r="E331" s="53" t="s">
        <v>350</v>
      </c>
      <c r="F331" s="54">
        <v>23</v>
      </c>
      <c r="G331" s="53" t="s">
        <v>245</v>
      </c>
      <c r="H331" s="58">
        <v>23</v>
      </c>
    </row>
    <row r="332" spans="1:8" ht="40.799999999999997" x14ac:dyDescent="0.5">
      <c r="A332" s="53" t="s">
        <v>354</v>
      </c>
      <c r="B332" s="53" t="s">
        <v>632</v>
      </c>
      <c r="C332" s="53" t="s">
        <v>237</v>
      </c>
      <c r="D332" s="53" t="s">
        <v>633</v>
      </c>
      <c r="E332" s="53" t="s">
        <v>262</v>
      </c>
      <c r="F332" s="54">
        <v>13</v>
      </c>
      <c r="G332" s="53" t="s">
        <v>245</v>
      </c>
      <c r="H332" s="58">
        <v>13</v>
      </c>
    </row>
    <row r="333" spans="1:8" ht="40.799999999999997" x14ac:dyDescent="0.5">
      <c r="A333" s="69" t="s">
        <v>297</v>
      </c>
      <c r="B333" s="53" t="s">
        <v>869</v>
      </c>
      <c r="C333" s="53" t="s">
        <v>237</v>
      </c>
      <c r="D333" s="53" t="s">
        <v>870</v>
      </c>
      <c r="E333" s="53" t="s">
        <v>341</v>
      </c>
      <c r="F333" s="54">
        <v>30</v>
      </c>
      <c r="G333" s="53" t="s">
        <v>245</v>
      </c>
      <c r="H333" s="58">
        <v>30</v>
      </c>
    </row>
    <row r="334" spans="1:8" ht="30.6" x14ac:dyDescent="0.5">
      <c r="A334" s="69"/>
      <c r="B334" s="53" t="s">
        <v>871</v>
      </c>
      <c r="C334" s="53" t="s">
        <v>237</v>
      </c>
      <c r="D334" s="53" t="s">
        <v>872</v>
      </c>
      <c r="E334" s="53" t="s">
        <v>341</v>
      </c>
      <c r="F334" s="54">
        <v>20</v>
      </c>
      <c r="G334" s="53" t="s">
        <v>245</v>
      </c>
      <c r="H334" s="58">
        <v>20</v>
      </c>
    </row>
    <row r="335" spans="1:8" ht="91.8" x14ac:dyDescent="0.5">
      <c r="A335" s="69"/>
      <c r="B335" s="53" t="s">
        <v>873</v>
      </c>
      <c r="C335" s="53" t="s">
        <v>237</v>
      </c>
      <c r="D335" s="53" t="s">
        <v>874</v>
      </c>
      <c r="E335" s="53" t="s">
        <v>341</v>
      </c>
      <c r="F335" s="54">
        <v>16</v>
      </c>
      <c r="G335" s="53" t="s">
        <v>245</v>
      </c>
      <c r="H335" s="58">
        <v>16</v>
      </c>
    </row>
    <row r="336" spans="1:8" ht="81.599999999999994" x14ac:dyDescent="0.5">
      <c r="A336" s="69"/>
      <c r="B336" s="53" t="s">
        <v>875</v>
      </c>
      <c r="C336" s="53" t="s">
        <v>237</v>
      </c>
      <c r="D336" s="53" t="s">
        <v>876</v>
      </c>
      <c r="E336" s="53" t="s">
        <v>341</v>
      </c>
      <c r="F336" s="54">
        <v>15</v>
      </c>
      <c r="G336" s="53" t="s">
        <v>245</v>
      </c>
      <c r="H336" s="58">
        <v>15</v>
      </c>
    </row>
    <row r="337" spans="1:8" ht="122.4" x14ac:dyDescent="0.5">
      <c r="A337" s="69"/>
      <c r="B337" s="53" t="s">
        <v>877</v>
      </c>
      <c r="C337" s="53" t="s">
        <v>237</v>
      </c>
      <c r="D337" s="53" t="s">
        <v>878</v>
      </c>
      <c r="E337" s="53" t="s">
        <v>244</v>
      </c>
      <c r="F337" s="54">
        <v>23</v>
      </c>
      <c r="G337" s="53" t="s">
        <v>245</v>
      </c>
      <c r="H337" s="58">
        <v>23</v>
      </c>
    </row>
    <row r="338" spans="1:8" x14ac:dyDescent="0.5">
      <c r="A338" s="59" t="s">
        <v>254</v>
      </c>
      <c r="B338" s="59"/>
      <c r="C338" s="59"/>
      <c r="D338" s="59"/>
      <c r="E338" s="59"/>
      <c r="F338" s="59"/>
      <c r="G338" s="59"/>
      <c r="H338" s="60">
        <v>150</v>
      </c>
    </row>
    <row r="342" spans="1:8" ht="10.5" customHeight="1" x14ac:dyDescent="0.5">
      <c r="A342" s="68" t="s">
        <v>225</v>
      </c>
      <c r="B342" s="68"/>
      <c r="C342" s="68"/>
      <c r="D342" s="68"/>
      <c r="E342" s="68"/>
      <c r="F342" s="68"/>
      <c r="G342" s="68"/>
      <c r="H342" s="68"/>
    </row>
    <row r="343" spans="1:8" ht="10.5" customHeight="1" x14ac:dyDescent="0.5">
      <c r="A343" s="67" t="s">
        <v>2919</v>
      </c>
      <c r="B343" s="67"/>
      <c r="C343" s="67"/>
      <c r="D343" s="67"/>
      <c r="E343" s="67"/>
      <c r="F343" s="67"/>
      <c r="G343" s="67"/>
      <c r="H343" s="67"/>
    </row>
    <row r="345" spans="1:8" ht="40.799999999999997" x14ac:dyDescent="0.5">
      <c r="A345" s="51" t="s">
        <v>2893</v>
      </c>
      <c r="B345" s="51" t="s">
        <v>228</v>
      </c>
      <c r="C345" s="51" t="s">
        <v>229</v>
      </c>
      <c r="D345" s="51" t="s">
        <v>230</v>
      </c>
      <c r="E345" s="51" t="s">
        <v>231</v>
      </c>
      <c r="F345" s="51" t="s">
        <v>232</v>
      </c>
      <c r="G345" s="51" t="s">
        <v>233</v>
      </c>
      <c r="H345" s="52" t="s">
        <v>234</v>
      </c>
    </row>
    <row r="346" spans="1:8" ht="40.799999999999997" x14ac:dyDescent="0.5">
      <c r="A346" s="53" t="s">
        <v>963</v>
      </c>
      <c r="B346" s="53" t="s">
        <v>791</v>
      </c>
      <c r="C346" s="53" t="s">
        <v>237</v>
      </c>
      <c r="D346" s="53" t="s">
        <v>792</v>
      </c>
      <c r="E346" s="53" t="s">
        <v>262</v>
      </c>
      <c r="F346" s="54">
        <v>16</v>
      </c>
      <c r="G346" s="53" t="s">
        <v>240</v>
      </c>
      <c r="H346" s="58">
        <v>16</v>
      </c>
    </row>
    <row r="347" spans="1:8" ht="40.799999999999997" x14ac:dyDescent="0.5">
      <c r="A347" s="53" t="s">
        <v>273</v>
      </c>
      <c r="B347" s="53" t="s">
        <v>946</v>
      </c>
      <c r="C347" s="53" t="s">
        <v>237</v>
      </c>
      <c r="D347" s="53" t="s">
        <v>947</v>
      </c>
      <c r="E347" s="53" t="s">
        <v>262</v>
      </c>
      <c r="F347" s="54">
        <v>18</v>
      </c>
      <c r="G347" s="53" t="s">
        <v>240</v>
      </c>
      <c r="H347" s="58">
        <v>18</v>
      </c>
    </row>
    <row r="348" spans="1:8" ht="20.399999999999999" x14ac:dyDescent="0.5">
      <c r="A348" s="69" t="s">
        <v>250</v>
      </c>
      <c r="B348" s="53" t="s">
        <v>1152</v>
      </c>
      <c r="C348" s="53" t="s">
        <v>237</v>
      </c>
      <c r="D348" s="53" t="s">
        <v>1153</v>
      </c>
      <c r="E348" s="53" t="s">
        <v>253</v>
      </c>
      <c r="F348" s="54">
        <v>38</v>
      </c>
      <c r="G348" s="53" t="s">
        <v>240</v>
      </c>
      <c r="H348" s="58">
        <v>38</v>
      </c>
    </row>
    <row r="349" spans="1:8" ht="30.6" x14ac:dyDescent="0.5">
      <c r="A349" s="69"/>
      <c r="B349" s="53" t="s">
        <v>1154</v>
      </c>
      <c r="C349" s="53" t="s">
        <v>237</v>
      </c>
      <c r="D349" s="53" t="s">
        <v>1155</v>
      </c>
      <c r="E349" s="53" t="s">
        <v>359</v>
      </c>
      <c r="F349" s="54">
        <v>17</v>
      </c>
      <c r="G349" s="53" t="s">
        <v>245</v>
      </c>
      <c r="H349" s="58">
        <v>17</v>
      </c>
    </row>
    <row r="350" spans="1:8" ht="122.4" x14ac:dyDescent="0.5">
      <c r="A350" s="53" t="s">
        <v>468</v>
      </c>
      <c r="B350" s="53" t="s">
        <v>1247</v>
      </c>
      <c r="C350" s="53" t="s">
        <v>237</v>
      </c>
      <c r="D350" s="53" t="s">
        <v>1248</v>
      </c>
      <c r="E350" s="53" t="s">
        <v>253</v>
      </c>
      <c r="F350" s="54">
        <v>19</v>
      </c>
      <c r="G350" s="53" t="s">
        <v>245</v>
      </c>
      <c r="H350" s="58">
        <v>19</v>
      </c>
    </row>
    <row r="351" spans="1:8" x14ac:dyDescent="0.5">
      <c r="A351" s="59" t="s">
        <v>254</v>
      </c>
      <c r="B351" s="59"/>
      <c r="C351" s="59"/>
      <c r="D351" s="59"/>
      <c r="E351" s="59"/>
      <c r="F351" s="59"/>
      <c r="G351" s="59"/>
      <c r="H351" s="60">
        <v>108</v>
      </c>
    </row>
    <row r="355" spans="1:8" ht="10.5" customHeight="1" x14ac:dyDescent="0.5">
      <c r="A355" s="68" t="s">
        <v>225</v>
      </c>
      <c r="B355" s="68"/>
      <c r="C355" s="68"/>
      <c r="D355" s="68"/>
      <c r="E355" s="68"/>
      <c r="F355" s="68"/>
      <c r="G355" s="68"/>
      <c r="H355" s="68"/>
    </row>
    <row r="356" spans="1:8" ht="10.5" customHeight="1" x14ac:dyDescent="0.5">
      <c r="A356" s="67" t="s">
        <v>2920</v>
      </c>
      <c r="B356" s="67"/>
      <c r="C356" s="67"/>
      <c r="D356" s="67"/>
      <c r="E356" s="67"/>
      <c r="F356" s="67"/>
      <c r="G356" s="67"/>
      <c r="H356" s="67"/>
    </row>
    <row r="358" spans="1:8" ht="40.799999999999997" x14ac:dyDescent="0.5">
      <c r="A358" s="51" t="s">
        <v>2893</v>
      </c>
      <c r="B358" s="51" t="s">
        <v>228</v>
      </c>
      <c r="C358" s="51" t="s">
        <v>229</v>
      </c>
      <c r="D358" s="51" t="s">
        <v>230</v>
      </c>
      <c r="E358" s="51" t="s">
        <v>231</v>
      </c>
      <c r="F358" s="51" t="s">
        <v>232</v>
      </c>
      <c r="G358" s="51" t="s">
        <v>233</v>
      </c>
      <c r="H358" s="52" t="s">
        <v>234</v>
      </c>
    </row>
    <row r="359" spans="1:8" ht="40.799999999999997" x14ac:dyDescent="0.5">
      <c r="A359" s="53" t="s">
        <v>1224</v>
      </c>
      <c r="B359" s="53" t="s">
        <v>414</v>
      </c>
      <c r="C359" s="53" t="s">
        <v>237</v>
      </c>
      <c r="D359" s="53" t="s">
        <v>415</v>
      </c>
      <c r="E359" s="53" t="s">
        <v>244</v>
      </c>
      <c r="F359" s="54">
        <v>6.74</v>
      </c>
      <c r="G359" s="53" t="s">
        <v>240</v>
      </c>
      <c r="H359" s="58">
        <v>6.74</v>
      </c>
    </row>
    <row r="360" spans="1:8" ht="40.799999999999997" x14ac:dyDescent="0.5">
      <c r="A360" s="53" t="s">
        <v>235</v>
      </c>
      <c r="B360" s="53" t="s">
        <v>434</v>
      </c>
      <c r="C360" s="53" t="s">
        <v>237</v>
      </c>
      <c r="D360" s="53" t="s">
        <v>435</v>
      </c>
      <c r="E360" s="53" t="s">
        <v>253</v>
      </c>
      <c r="F360" s="54">
        <v>10.16</v>
      </c>
      <c r="G360" s="53" t="s">
        <v>240</v>
      </c>
      <c r="H360" s="58">
        <v>10.16</v>
      </c>
    </row>
    <row r="361" spans="1:8" ht="71.400000000000006" x14ac:dyDescent="0.5">
      <c r="A361" s="53" t="s">
        <v>498</v>
      </c>
      <c r="B361" s="53" t="s">
        <v>480</v>
      </c>
      <c r="C361" s="53" t="s">
        <v>237</v>
      </c>
      <c r="D361" s="53" t="s">
        <v>481</v>
      </c>
      <c r="E361" s="53" t="s">
        <v>244</v>
      </c>
      <c r="F361" s="54">
        <v>16.38</v>
      </c>
      <c r="G361" s="53" t="s">
        <v>245</v>
      </c>
      <c r="H361" s="58">
        <v>16.38</v>
      </c>
    </row>
    <row r="362" spans="1:8" ht="71.400000000000006" x14ac:dyDescent="0.5">
      <c r="A362" s="53" t="s">
        <v>291</v>
      </c>
      <c r="B362" s="53" t="s">
        <v>663</v>
      </c>
      <c r="C362" s="53" t="s">
        <v>237</v>
      </c>
      <c r="D362" s="53" t="s">
        <v>664</v>
      </c>
      <c r="E362" s="53" t="s">
        <v>253</v>
      </c>
      <c r="F362" s="54">
        <v>16.95</v>
      </c>
      <c r="G362" s="53" t="s">
        <v>240</v>
      </c>
      <c r="H362" s="58">
        <v>16.95</v>
      </c>
    </row>
    <row r="363" spans="1:8" x14ac:dyDescent="0.5">
      <c r="A363" s="59" t="s">
        <v>254</v>
      </c>
      <c r="B363" s="59"/>
      <c r="C363" s="59"/>
      <c r="D363" s="59"/>
      <c r="E363" s="59"/>
      <c r="F363" s="59"/>
      <c r="G363" s="59"/>
      <c r="H363" s="60">
        <v>50.23</v>
      </c>
    </row>
    <row r="367" spans="1:8" ht="10.5" customHeight="1" x14ac:dyDescent="0.5">
      <c r="A367" s="68" t="s">
        <v>225</v>
      </c>
      <c r="B367" s="68"/>
      <c r="C367" s="68"/>
      <c r="D367" s="68"/>
      <c r="E367" s="68"/>
      <c r="F367" s="68"/>
      <c r="G367" s="68"/>
      <c r="H367" s="68"/>
    </row>
    <row r="368" spans="1:8" ht="10.5" customHeight="1" x14ac:dyDescent="0.5">
      <c r="A368" s="67" t="s">
        <v>2921</v>
      </c>
      <c r="B368" s="67"/>
      <c r="C368" s="67"/>
      <c r="D368" s="67"/>
      <c r="E368" s="67"/>
      <c r="F368" s="67"/>
      <c r="G368" s="67"/>
      <c r="H368" s="67"/>
    </row>
    <row r="370" spans="1:8" ht="40.799999999999997" x14ac:dyDescent="0.5">
      <c r="A370" s="51" t="s">
        <v>2893</v>
      </c>
      <c r="B370" s="51" t="s">
        <v>228</v>
      </c>
      <c r="C370" s="51" t="s">
        <v>229</v>
      </c>
      <c r="D370" s="51" t="s">
        <v>230</v>
      </c>
      <c r="E370" s="51" t="s">
        <v>231</v>
      </c>
      <c r="F370" s="51" t="s">
        <v>232</v>
      </c>
      <c r="G370" s="51" t="s">
        <v>233</v>
      </c>
      <c r="H370" s="52" t="s">
        <v>234</v>
      </c>
    </row>
    <row r="371" spans="1:8" ht="102" x14ac:dyDescent="0.5">
      <c r="A371" s="53" t="s">
        <v>381</v>
      </c>
      <c r="B371" s="53" t="s">
        <v>289</v>
      </c>
      <c r="C371" s="53" t="s">
        <v>237</v>
      </c>
      <c r="D371" s="53" t="s">
        <v>290</v>
      </c>
      <c r="E371" s="53" t="s">
        <v>244</v>
      </c>
      <c r="F371" s="54">
        <v>9.51</v>
      </c>
      <c r="G371" s="53" t="s">
        <v>245</v>
      </c>
      <c r="H371" s="58">
        <v>9.51</v>
      </c>
    </row>
    <row r="372" spans="1:8" ht="40.799999999999997" x14ac:dyDescent="0.5">
      <c r="A372" s="53" t="s">
        <v>354</v>
      </c>
      <c r="B372" s="53" t="s">
        <v>634</v>
      </c>
      <c r="C372" s="53" t="s">
        <v>237</v>
      </c>
      <c r="D372" s="53" t="s">
        <v>635</v>
      </c>
      <c r="E372" s="53" t="s">
        <v>623</v>
      </c>
      <c r="F372" s="54">
        <v>29.99</v>
      </c>
      <c r="G372" s="53" t="s">
        <v>245</v>
      </c>
      <c r="H372" s="58">
        <v>29.99</v>
      </c>
    </row>
    <row r="373" spans="1:8" ht="61.2" x14ac:dyDescent="0.5">
      <c r="A373" s="69" t="s">
        <v>300</v>
      </c>
      <c r="B373" s="53" t="s">
        <v>1037</v>
      </c>
      <c r="C373" s="53" t="s">
        <v>237</v>
      </c>
      <c r="D373" s="53" t="s">
        <v>1038</v>
      </c>
      <c r="E373" s="53" t="s">
        <v>1024</v>
      </c>
      <c r="F373" s="54">
        <v>15.17</v>
      </c>
      <c r="G373" s="53" t="s">
        <v>240</v>
      </c>
      <c r="H373" s="58">
        <v>15.17</v>
      </c>
    </row>
    <row r="374" spans="1:8" ht="20.399999999999999" x14ac:dyDescent="0.5">
      <c r="A374" s="69"/>
      <c r="B374" s="53" t="s">
        <v>1039</v>
      </c>
      <c r="C374" s="53" t="s">
        <v>237</v>
      </c>
      <c r="D374" s="53" t="s">
        <v>1040</v>
      </c>
      <c r="E374" s="53" t="s">
        <v>262</v>
      </c>
      <c r="F374" s="54">
        <v>11.3</v>
      </c>
      <c r="G374" s="53" t="s">
        <v>245</v>
      </c>
      <c r="H374" s="58">
        <v>11.3</v>
      </c>
    </row>
    <row r="375" spans="1:8" ht="30.6" x14ac:dyDescent="0.5">
      <c r="A375" s="69"/>
      <c r="B375" s="53" t="s">
        <v>1041</v>
      </c>
      <c r="C375" s="53" t="s">
        <v>237</v>
      </c>
      <c r="D375" s="53" t="s">
        <v>1042</v>
      </c>
      <c r="E375" s="53" t="s">
        <v>1024</v>
      </c>
      <c r="F375" s="54">
        <v>11.96</v>
      </c>
      <c r="G375" s="53" t="s">
        <v>245</v>
      </c>
      <c r="H375" s="58">
        <v>11.96</v>
      </c>
    </row>
    <row r="376" spans="1:8" ht="40.799999999999997" x14ac:dyDescent="0.5">
      <c r="A376" s="69"/>
      <c r="B376" s="53" t="s">
        <v>1043</v>
      </c>
      <c r="C376" s="53" t="s">
        <v>237</v>
      </c>
      <c r="D376" s="53" t="s">
        <v>1044</v>
      </c>
      <c r="E376" s="53" t="s">
        <v>262</v>
      </c>
      <c r="F376" s="54">
        <v>14.99</v>
      </c>
      <c r="G376" s="53" t="s">
        <v>240</v>
      </c>
      <c r="H376" s="58">
        <v>14.99</v>
      </c>
    </row>
    <row r="377" spans="1:8" ht="20.399999999999999" x14ac:dyDescent="0.5">
      <c r="A377" s="69"/>
      <c r="B377" s="53" t="s">
        <v>1045</v>
      </c>
      <c r="C377" s="53" t="s">
        <v>237</v>
      </c>
      <c r="D377" s="53" t="s">
        <v>1046</v>
      </c>
      <c r="E377" s="53" t="s">
        <v>1024</v>
      </c>
      <c r="F377" s="54">
        <v>15.99</v>
      </c>
      <c r="G377" s="53" t="s">
        <v>240</v>
      </c>
      <c r="H377" s="58">
        <v>15.99</v>
      </c>
    </row>
    <row r="378" spans="1:8" ht="40.799999999999997" x14ac:dyDescent="0.5">
      <c r="A378" s="69"/>
      <c r="B378" s="53" t="s">
        <v>1047</v>
      </c>
      <c r="C378" s="53" t="s">
        <v>237</v>
      </c>
      <c r="D378" s="53" t="s">
        <v>1048</v>
      </c>
      <c r="E378" s="53" t="s">
        <v>1024</v>
      </c>
      <c r="F378" s="54">
        <v>5</v>
      </c>
      <c r="G378" s="53" t="s">
        <v>240</v>
      </c>
      <c r="H378" s="58">
        <v>5</v>
      </c>
    </row>
    <row r="379" spans="1:8" ht="40.799999999999997" x14ac:dyDescent="0.5">
      <c r="A379" s="69"/>
      <c r="B379" s="53" t="s">
        <v>1049</v>
      </c>
      <c r="C379" s="53" t="s">
        <v>237</v>
      </c>
      <c r="D379" s="53" t="s">
        <v>1048</v>
      </c>
      <c r="E379" s="53" t="s">
        <v>1024</v>
      </c>
      <c r="F379" s="54">
        <v>5</v>
      </c>
      <c r="G379" s="53" t="s">
        <v>240</v>
      </c>
      <c r="H379" s="58">
        <v>5</v>
      </c>
    </row>
    <row r="380" spans="1:8" ht="20.399999999999999" x14ac:dyDescent="0.5">
      <c r="A380" s="69"/>
      <c r="B380" s="53" t="s">
        <v>1050</v>
      </c>
      <c r="C380" s="53" t="s">
        <v>237</v>
      </c>
      <c r="D380" s="53" t="s">
        <v>1051</v>
      </c>
      <c r="E380" s="53" t="s">
        <v>253</v>
      </c>
      <c r="F380" s="54">
        <v>13.95</v>
      </c>
      <c r="G380" s="53" t="s">
        <v>245</v>
      </c>
      <c r="H380" s="58">
        <v>13.95</v>
      </c>
    </row>
    <row r="381" spans="1:8" ht="20.399999999999999" x14ac:dyDescent="0.5">
      <c r="A381" s="69"/>
      <c r="B381" s="53" t="s">
        <v>1052</v>
      </c>
      <c r="C381" s="53" t="s">
        <v>237</v>
      </c>
      <c r="D381" s="53" t="s">
        <v>1053</v>
      </c>
      <c r="E381" s="53" t="s">
        <v>244</v>
      </c>
      <c r="F381" s="54">
        <v>59.99</v>
      </c>
      <c r="G381" s="53" t="s">
        <v>240</v>
      </c>
      <c r="H381" s="58">
        <v>59.99</v>
      </c>
    </row>
    <row r="382" spans="1:8" ht="20.399999999999999" x14ac:dyDescent="0.5">
      <c r="A382" s="69"/>
      <c r="B382" s="53" t="s">
        <v>1054</v>
      </c>
      <c r="C382" s="53" t="s">
        <v>237</v>
      </c>
      <c r="D382" s="53" t="s">
        <v>1055</v>
      </c>
      <c r="E382" s="53" t="s">
        <v>244</v>
      </c>
      <c r="F382" s="54">
        <v>15.25</v>
      </c>
      <c r="G382" s="53" t="s">
        <v>245</v>
      </c>
      <c r="H382" s="58">
        <v>15.25</v>
      </c>
    </row>
    <row r="383" spans="1:8" ht="51" x14ac:dyDescent="0.5">
      <c r="A383" s="69"/>
      <c r="B383" s="53" t="s">
        <v>1056</v>
      </c>
      <c r="C383" s="53" t="s">
        <v>237</v>
      </c>
      <c r="D383" s="53" t="s">
        <v>1057</v>
      </c>
      <c r="E383" s="53" t="s">
        <v>1024</v>
      </c>
      <c r="F383" s="54">
        <v>21.14</v>
      </c>
      <c r="G383" s="53" t="s">
        <v>245</v>
      </c>
      <c r="H383" s="58">
        <v>21.14</v>
      </c>
    </row>
    <row r="384" spans="1:8" ht="20.399999999999999" x14ac:dyDescent="0.5">
      <c r="A384" s="69"/>
      <c r="B384" s="53" t="s">
        <v>1058</v>
      </c>
      <c r="C384" s="53" t="s">
        <v>237</v>
      </c>
      <c r="D384" s="53" t="s">
        <v>1059</v>
      </c>
      <c r="E384" s="53" t="s">
        <v>253</v>
      </c>
      <c r="F384" s="54">
        <v>12.49</v>
      </c>
      <c r="G384" s="53" t="s">
        <v>245</v>
      </c>
      <c r="H384" s="58">
        <v>12.49</v>
      </c>
    </row>
    <row r="385" spans="1:8" ht="30.6" x14ac:dyDescent="0.5">
      <c r="A385" s="69"/>
      <c r="B385" s="53" t="s">
        <v>1060</v>
      </c>
      <c r="C385" s="53" t="s">
        <v>237</v>
      </c>
      <c r="D385" s="53" t="s">
        <v>1061</v>
      </c>
      <c r="E385" s="53" t="s">
        <v>262</v>
      </c>
      <c r="F385" s="54">
        <v>5</v>
      </c>
      <c r="G385" s="53" t="s">
        <v>245</v>
      </c>
      <c r="H385" s="58">
        <v>5</v>
      </c>
    </row>
    <row r="386" spans="1:8" ht="30.6" x14ac:dyDescent="0.5">
      <c r="A386" s="53" t="s">
        <v>250</v>
      </c>
      <c r="B386" s="53" t="s">
        <v>1156</v>
      </c>
      <c r="C386" s="53" t="s">
        <v>237</v>
      </c>
      <c r="D386" s="53" t="s">
        <v>1157</v>
      </c>
      <c r="E386" s="53" t="s">
        <v>253</v>
      </c>
      <c r="F386" s="54">
        <v>56.99</v>
      </c>
      <c r="G386" s="53" t="s">
        <v>245</v>
      </c>
      <c r="H386" s="58">
        <v>56.99</v>
      </c>
    </row>
    <row r="387" spans="1:8" ht="30.6" x14ac:dyDescent="0.5">
      <c r="A387" s="53" t="s">
        <v>409</v>
      </c>
      <c r="B387" s="53" t="s">
        <v>1233</v>
      </c>
      <c r="C387" s="53" t="s">
        <v>237</v>
      </c>
      <c r="D387" s="53" t="s">
        <v>1234</v>
      </c>
      <c r="E387" s="53" t="s">
        <v>1216</v>
      </c>
      <c r="F387" s="54">
        <v>9.59</v>
      </c>
      <c r="G387" s="53" t="s">
        <v>240</v>
      </c>
      <c r="H387" s="58">
        <v>9.59</v>
      </c>
    </row>
    <row r="388" spans="1:8" ht="30.6" x14ac:dyDescent="0.5">
      <c r="A388" s="53" t="s">
        <v>468</v>
      </c>
      <c r="B388" s="53" t="s">
        <v>1249</v>
      </c>
      <c r="C388" s="53" t="s">
        <v>237</v>
      </c>
      <c r="D388" s="53" t="s">
        <v>1250</v>
      </c>
      <c r="E388" s="53" t="s">
        <v>253</v>
      </c>
      <c r="F388" s="54">
        <v>7.19</v>
      </c>
      <c r="G388" s="53" t="s">
        <v>240</v>
      </c>
      <c r="H388" s="58">
        <v>7.19</v>
      </c>
    </row>
    <row r="389" spans="1:8" x14ac:dyDescent="0.5">
      <c r="A389" s="59" t="s">
        <v>254</v>
      </c>
      <c r="B389" s="59"/>
      <c r="C389" s="59"/>
      <c r="D389" s="59"/>
      <c r="E389" s="59"/>
      <c r="F389" s="59"/>
      <c r="G389" s="59"/>
      <c r="H389" s="60">
        <v>320.5</v>
      </c>
    </row>
    <row r="393" spans="1:8" ht="10.5" customHeight="1" x14ac:dyDescent="0.5">
      <c r="A393" s="68" t="s">
        <v>225</v>
      </c>
      <c r="B393" s="68"/>
      <c r="C393" s="68"/>
      <c r="D393" s="68"/>
      <c r="E393" s="68"/>
      <c r="F393" s="68"/>
      <c r="G393" s="68"/>
      <c r="H393" s="68"/>
    </row>
    <row r="394" spans="1:8" ht="10.5" customHeight="1" x14ac:dyDescent="0.5">
      <c r="A394" s="67" t="s">
        <v>2922</v>
      </c>
      <c r="B394" s="67"/>
      <c r="C394" s="67"/>
      <c r="D394" s="67"/>
      <c r="E394" s="67"/>
      <c r="F394" s="67"/>
      <c r="G394" s="67"/>
      <c r="H394" s="67"/>
    </row>
    <row r="396" spans="1:8" ht="40.799999999999997" x14ac:dyDescent="0.5">
      <c r="A396" s="51" t="s">
        <v>2893</v>
      </c>
      <c r="B396" s="51" t="s">
        <v>228</v>
      </c>
      <c r="C396" s="51" t="s">
        <v>229</v>
      </c>
      <c r="D396" s="51" t="s">
        <v>230</v>
      </c>
      <c r="E396" s="51" t="s">
        <v>231</v>
      </c>
      <c r="F396" s="51" t="s">
        <v>232</v>
      </c>
      <c r="G396" s="51" t="s">
        <v>233</v>
      </c>
      <c r="H396" s="52" t="s">
        <v>234</v>
      </c>
    </row>
    <row r="397" spans="1:8" ht="61.2" x14ac:dyDescent="0.5">
      <c r="A397" s="53" t="s">
        <v>1176</v>
      </c>
      <c r="B397" s="53" t="s">
        <v>352</v>
      </c>
      <c r="C397" s="53" t="s">
        <v>237</v>
      </c>
      <c r="D397" s="53" t="s">
        <v>353</v>
      </c>
      <c r="E397" s="53" t="s">
        <v>350</v>
      </c>
      <c r="F397" s="54">
        <v>14.99</v>
      </c>
      <c r="G397" s="53" t="s">
        <v>245</v>
      </c>
      <c r="H397" s="58">
        <v>14.99</v>
      </c>
    </row>
    <row r="398" spans="1:8" ht="71.400000000000006" x14ac:dyDescent="0.5">
      <c r="A398" s="53" t="s">
        <v>426</v>
      </c>
      <c r="B398" s="53" t="s">
        <v>372</v>
      </c>
      <c r="C398" s="53" t="s">
        <v>237</v>
      </c>
      <c r="D398" s="53" t="s">
        <v>373</v>
      </c>
      <c r="E398" s="53" t="s">
        <v>262</v>
      </c>
      <c r="F398" s="54">
        <v>17.95</v>
      </c>
      <c r="G398" s="53" t="s">
        <v>245</v>
      </c>
      <c r="H398" s="58">
        <v>17.95</v>
      </c>
    </row>
    <row r="399" spans="1:8" ht="30.6" x14ac:dyDescent="0.5">
      <c r="A399" s="53" t="s">
        <v>338</v>
      </c>
      <c r="B399" s="53" t="s">
        <v>503</v>
      </c>
      <c r="C399" s="53" t="s">
        <v>237</v>
      </c>
      <c r="D399" s="53" t="s">
        <v>504</v>
      </c>
      <c r="E399" s="53" t="s">
        <v>244</v>
      </c>
      <c r="F399" s="54">
        <v>16.989999999999998</v>
      </c>
      <c r="G399" s="53" t="s">
        <v>240</v>
      </c>
      <c r="H399" s="58">
        <v>16.989999999999998</v>
      </c>
    </row>
    <row r="400" spans="1:8" x14ac:dyDescent="0.5">
      <c r="A400" s="59" t="s">
        <v>254</v>
      </c>
      <c r="B400" s="59"/>
      <c r="C400" s="59"/>
      <c r="D400" s="59"/>
      <c r="E400" s="59"/>
      <c r="F400" s="59"/>
      <c r="G400" s="59"/>
      <c r="H400" s="60">
        <v>49.93</v>
      </c>
    </row>
    <row r="404" spans="1:8" ht="10.5" customHeight="1" x14ac:dyDescent="0.5">
      <c r="A404" s="68" t="s">
        <v>225</v>
      </c>
      <c r="B404" s="68"/>
      <c r="C404" s="68"/>
      <c r="D404" s="68"/>
      <c r="E404" s="68"/>
      <c r="F404" s="68"/>
      <c r="G404" s="68"/>
      <c r="H404" s="68"/>
    </row>
    <row r="405" spans="1:8" ht="10.5" customHeight="1" x14ac:dyDescent="0.5">
      <c r="A405" s="67" t="s">
        <v>2923</v>
      </c>
      <c r="B405" s="67"/>
      <c r="C405" s="67"/>
      <c r="D405" s="67"/>
      <c r="E405" s="67"/>
      <c r="F405" s="67"/>
      <c r="G405" s="67"/>
      <c r="H405" s="67"/>
    </row>
    <row r="407" spans="1:8" ht="40.799999999999997" x14ac:dyDescent="0.5">
      <c r="A407" s="51" t="s">
        <v>2893</v>
      </c>
      <c r="B407" s="51" t="s">
        <v>228</v>
      </c>
      <c r="C407" s="51" t="s">
        <v>229</v>
      </c>
      <c r="D407" s="51" t="s">
        <v>230</v>
      </c>
      <c r="E407" s="51" t="s">
        <v>231</v>
      </c>
      <c r="F407" s="51" t="s">
        <v>232</v>
      </c>
      <c r="G407" s="51" t="s">
        <v>233</v>
      </c>
      <c r="H407" s="52" t="s">
        <v>234</v>
      </c>
    </row>
    <row r="408" spans="1:8" ht="91.8" x14ac:dyDescent="0.5">
      <c r="A408" s="53" t="s">
        <v>736</v>
      </c>
      <c r="B408" s="53" t="s">
        <v>817</v>
      </c>
      <c r="C408" s="53" t="s">
        <v>237</v>
      </c>
      <c r="D408" s="53" t="s">
        <v>818</v>
      </c>
      <c r="E408" s="53" t="s">
        <v>253</v>
      </c>
      <c r="F408" s="54">
        <v>28</v>
      </c>
      <c r="G408" s="53" t="s">
        <v>240</v>
      </c>
      <c r="H408" s="58">
        <v>28</v>
      </c>
    </row>
    <row r="409" spans="1:8" ht="71.400000000000006" x14ac:dyDescent="0.5">
      <c r="A409" s="53" t="s">
        <v>297</v>
      </c>
      <c r="B409" s="53" t="s">
        <v>879</v>
      </c>
      <c r="C409" s="53" t="s">
        <v>237</v>
      </c>
      <c r="D409" s="53" t="s">
        <v>880</v>
      </c>
      <c r="E409" s="53" t="s">
        <v>244</v>
      </c>
      <c r="F409" s="54">
        <v>20</v>
      </c>
      <c r="G409" s="53" t="s">
        <v>245</v>
      </c>
      <c r="H409" s="58">
        <v>20</v>
      </c>
    </row>
    <row r="410" spans="1:8" ht="51" x14ac:dyDescent="0.5">
      <c r="A410" s="53" t="s">
        <v>2796</v>
      </c>
      <c r="B410" s="53" t="s">
        <v>1197</v>
      </c>
      <c r="C410" s="53" t="s">
        <v>237</v>
      </c>
      <c r="D410" s="53" t="s">
        <v>1198</v>
      </c>
      <c r="E410" s="53" t="s">
        <v>244</v>
      </c>
      <c r="F410" s="54">
        <v>6.99</v>
      </c>
      <c r="G410" s="53" t="s">
        <v>245</v>
      </c>
      <c r="H410" s="58">
        <v>6.99</v>
      </c>
    </row>
    <row r="411" spans="1:8" x14ac:dyDescent="0.5">
      <c r="A411" s="59" t="s">
        <v>254</v>
      </c>
      <c r="B411" s="59"/>
      <c r="C411" s="59"/>
      <c r="D411" s="59"/>
      <c r="E411" s="59"/>
      <c r="F411" s="59"/>
      <c r="G411" s="59"/>
      <c r="H411" s="60">
        <v>54.99</v>
      </c>
    </row>
    <row r="415" spans="1:8" ht="10.5" customHeight="1" x14ac:dyDescent="0.5">
      <c r="A415" s="68" t="s">
        <v>225</v>
      </c>
      <c r="B415" s="68"/>
      <c r="C415" s="68"/>
      <c r="D415" s="68"/>
      <c r="E415" s="68"/>
      <c r="F415" s="68"/>
      <c r="G415" s="68"/>
      <c r="H415" s="68"/>
    </row>
    <row r="416" spans="1:8" ht="10.5" customHeight="1" x14ac:dyDescent="0.5">
      <c r="A416" s="67" t="s">
        <v>2924</v>
      </c>
      <c r="B416" s="67"/>
      <c r="C416" s="67"/>
      <c r="D416" s="67"/>
      <c r="E416" s="67"/>
      <c r="F416" s="67"/>
      <c r="G416" s="67"/>
      <c r="H416" s="67"/>
    </row>
    <row r="418" spans="1:8" ht="40.799999999999997" x14ac:dyDescent="0.5">
      <c r="A418" s="51" t="s">
        <v>2893</v>
      </c>
      <c r="B418" s="51" t="s">
        <v>228</v>
      </c>
      <c r="C418" s="51" t="s">
        <v>229</v>
      </c>
      <c r="D418" s="51" t="s">
        <v>230</v>
      </c>
      <c r="E418" s="51" t="s">
        <v>231</v>
      </c>
      <c r="F418" s="51" t="s">
        <v>232</v>
      </c>
      <c r="G418" s="51" t="s">
        <v>233</v>
      </c>
      <c r="H418" s="52" t="s">
        <v>234</v>
      </c>
    </row>
    <row r="419" spans="1:8" ht="51" x14ac:dyDescent="0.5">
      <c r="A419" s="53" t="s">
        <v>291</v>
      </c>
      <c r="B419" s="53" t="s">
        <v>666</v>
      </c>
      <c r="C419" s="53" t="s">
        <v>237</v>
      </c>
      <c r="D419" s="53" t="s">
        <v>667</v>
      </c>
      <c r="E419" s="53" t="s">
        <v>262</v>
      </c>
      <c r="F419" s="54">
        <v>10</v>
      </c>
      <c r="G419" s="53" t="s">
        <v>240</v>
      </c>
      <c r="H419" s="58">
        <v>10</v>
      </c>
    </row>
    <row r="420" spans="1:8" ht="40.799999999999997" x14ac:dyDescent="0.5">
      <c r="A420" s="53" t="s">
        <v>297</v>
      </c>
      <c r="B420" s="53" t="s">
        <v>881</v>
      </c>
      <c r="C420" s="53" t="s">
        <v>237</v>
      </c>
      <c r="D420" s="53" t="s">
        <v>882</v>
      </c>
      <c r="E420" s="53" t="s">
        <v>244</v>
      </c>
      <c r="F420" s="54">
        <v>14</v>
      </c>
      <c r="G420" s="53" t="s">
        <v>245</v>
      </c>
      <c r="H420" s="58">
        <v>14</v>
      </c>
    </row>
    <row r="421" spans="1:8" x14ac:dyDescent="0.5">
      <c r="A421" s="59" t="s">
        <v>254</v>
      </c>
      <c r="B421" s="59"/>
      <c r="C421" s="59"/>
      <c r="D421" s="59"/>
      <c r="E421" s="59"/>
      <c r="F421" s="59"/>
      <c r="G421" s="59"/>
      <c r="H421" s="60">
        <v>24</v>
      </c>
    </row>
    <row r="425" spans="1:8" ht="10.5" customHeight="1" x14ac:dyDescent="0.5">
      <c r="A425" s="68" t="s">
        <v>225</v>
      </c>
      <c r="B425" s="68"/>
      <c r="C425" s="68"/>
      <c r="D425" s="68"/>
      <c r="E425" s="68"/>
      <c r="F425" s="68"/>
      <c r="G425" s="68"/>
      <c r="H425" s="68"/>
    </row>
    <row r="426" spans="1:8" ht="10.5" customHeight="1" x14ac:dyDescent="0.5">
      <c r="A426" s="67" t="s">
        <v>2925</v>
      </c>
      <c r="B426" s="67"/>
      <c r="C426" s="67"/>
      <c r="D426" s="67"/>
      <c r="E426" s="67"/>
      <c r="F426" s="67"/>
      <c r="G426" s="67"/>
      <c r="H426" s="67"/>
    </row>
    <row r="428" spans="1:8" ht="40.799999999999997" x14ac:dyDescent="0.5">
      <c r="A428" s="51" t="s">
        <v>2893</v>
      </c>
      <c r="B428" s="51" t="s">
        <v>228</v>
      </c>
      <c r="C428" s="51" t="s">
        <v>229</v>
      </c>
      <c r="D428" s="51" t="s">
        <v>230</v>
      </c>
      <c r="E428" s="51" t="s">
        <v>231</v>
      </c>
      <c r="F428" s="51" t="s">
        <v>232</v>
      </c>
      <c r="G428" s="51" t="s">
        <v>233</v>
      </c>
      <c r="H428" s="52" t="s">
        <v>234</v>
      </c>
    </row>
    <row r="429" spans="1:8" ht="40.799999999999997" x14ac:dyDescent="0.5">
      <c r="A429" s="53" t="s">
        <v>354</v>
      </c>
      <c r="B429" s="53" t="s">
        <v>637</v>
      </c>
      <c r="C429" s="53" t="s">
        <v>237</v>
      </c>
      <c r="D429" s="53" t="s">
        <v>638</v>
      </c>
      <c r="E429" s="53" t="s">
        <v>262</v>
      </c>
      <c r="F429" s="54">
        <v>1</v>
      </c>
      <c r="G429" s="53" t="s">
        <v>245</v>
      </c>
      <c r="H429" s="58">
        <v>1</v>
      </c>
    </row>
    <row r="430" spans="1:8" ht="51" x14ac:dyDescent="0.5">
      <c r="A430" s="53" t="s">
        <v>291</v>
      </c>
      <c r="B430" s="53" t="s">
        <v>668</v>
      </c>
      <c r="C430" s="53" t="s">
        <v>237</v>
      </c>
      <c r="D430" s="53" t="s">
        <v>669</v>
      </c>
      <c r="E430" s="53" t="s">
        <v>262</v>
      </c>
      <c r="F430" s="54">
        <v>39</v>
      </c>
      <c r="G430" s="53" t="s">
        <v>240</v>
      </c>
      <c r="H430" s="58">
        <v>39</v>
      </c>
    </row>
    <row r="431" spans="1:8" ht="61.2" x14ac:dyDescent="0.5">
      <c r="A431" s="53" t="s">
        <v>701</v>
      </c>
      <c r="B431" s="53" t="s">
        <v>1186</v>
      </c>
      <c r="C431" s="53" t="s">
        <v>237</v>
      </c>
      <c r="D431" s="53" t="s">
        <v>1187</v>
      </c>
      <c r="E431" s="53" t="s">
        <v>1188</v>
      </c>
      <c r="F431" s="54">
        <v>30</v>
      </c>
      <c r="G431" s="53" t="s">
        <v>240</v>
      </c>
      <c r="H431" s="58">
        <v>30</v>
      </c>
    </row>
    <row r="432" spans="1:8" x14ac:dyDescent="0.5">
      <c r="A432" s="59" t="s">
        <v>254</v>
      </c>
      <c r="B432" s="59"/>
      <c r="C432" s="59"/>
      <c r="D432" s="59"/>
      <c r="E432" s="59"/>
      <c r="F432" s="59"/>
      <c r="G432" s="59"/>
      <c r="H432" s="60">
        <v>70</v>
      </c>
    </row>
    <row r="436" spans="1:8" ht="10.5" customHeight="1" x14ac:dyDescent="0.5">
      <c r="A436" s="68" t="s">
        <v>225</v>
      </c>
      <c r="B436" s="68"/>
      <c r="C436" s="68"/>
      <c r="D436" s="68"/>
      <c r="E436" s="68"/>
      <c r="F436" s="68"/>
      <c r="G436" s="68"/>
      <c r="H436" s="68"/>
    </row>
    <row r="437" spans="1:8" ht="10.5" customHeight="1" x14ac:dyDescent="0.5">
      <c r="A437" s="67" t="s">
        <v>2926</v>
      </c>
      <c r="B437" s="67"/>
      <c r="C437" s="67"/>
      <c r="D437" s="67"/>
      <c r="E437" s="67"/>
      <c r="F437" s="67"/>
      <c r="G437" s="67"/>
      <c r="H437" s="67"/>
    </row>
    <row r="439" spans="1:8" ht="40.799999999999997" x14ac:dyDescent="0.5">
      <c r="A439" s="51" t="s">
        <v>2893</v>
      </c>
      <c r="B439" s="51" t="s">
        <v>228</v>
      </c>
      <c r="C439" s="51" t="s">
        <v>229</v>
      </c>
      <c r="D439" s="51" t="s">
        <v>230</v>
      </c>
      <c r="E439" s="51" t="s">
        <v>231</v>
      </c>
      <c r="F439" s="51" t="s">
        <v>232</v>
      </c>
      <c r="G439" s="51" t="s">
        <v>233</v>
      </c>
      <c r="H439" s="52" t="s">
        <v>234</v>
      </c>
    </row>
    <row r="440" spans="1:8" ht="20.399999999999999" x14ac:dyDescent="0.5">
      <c r="A440" s="69" t="s">
        <v>256</v>
      </c>
      <c r="B440" s="53" t="s">
        <v>242</v>
      </c>
      <c r="C440" s="53" t="s">
        <v>237</v>
      </c>
      <c r="D440" s="53" t="s">
        <v>243</v>
      </c>
      <c r="E440" s="53" t="s">
        <v>244</v>
      </c>
      <c r="F440" s="54">
        <v>9</v>
      </c>
      <c r="G440" s="53" t="s">
        <v>245</v>
      </c>
      <c r="H440" s="58">
        <v>9</v>
      </c>
    </row>
    <row r="441" spans="1:8" ht="30.6" x14ac:dyDescent="0.5">
      <c r="A441" s="69"/>
      <c r="B441" s="53" t="s">
        <v>246</v>
      </c>
      <c r="C441" s="53" t="s">
        <v>237</v>
      </c>
      <c r="D441" s="53" t="s">
        <v>247</v>
      </c>
      <c r="E441" s="53" t="s">
        <v>244</v>
      </c>
      <c r="F441" s="54">
        <v>9</v>
      </c>
      <c r="G441" s="53" t="s">
        <v>245</v>
      </c>
      <c r="H441" s="58">
        <v>9</v>
      </c>
    </row>
    <row r="442" spans="1:8" ht="20.399999999999999" x14ac:dyDescent="0.5">
      <c r="A442" s="69"/>
      <c r="B442" s="53" t="s">
        <v>248</v>
      </c>
      <c r="C442" s="53" t="s">
        <v>237</v>
      </c>
      <c r="D442" s="53" t="s">
        <v>249</v>
      </c>
      <c r="E442" s="53" t="s">
        <v>244</v>
      </c>
      <c r="F442" s="54">
        <v>13</v>
      </c>
      <c r="G442" s="53" t="s">
        <v>245</v>
      </c>
      <c r="H442" s="58">
        <v>13</v>
      </c>
    </row>
    <row r="443" spans="1:8" ht="51" x14ac:dyDescent="0.5">
      <c r="A443" s="53" t="s">
        <v>291</v>
      </c>
      <c r="B443" s="53" t="s">
        <v>670</v>
      </c>
      <c r="C443" s="53" t="s">
        <v>237</v>
      </c>
      <c r="D443" s="53" t="s">
        <v>671</v>
      </c>
      <c r="E443" s="53" t="s">
        <v>262</v>
      </c>
      <c r="F443" s="54">
        <v>13</v>
      </c>
      <c r="G443" s="53" t="s">
        <v>240</v>
      </c>
      <c r="H443" s="58">
        <v>13</v>
      </c>
    </row>
    <row r="444" spans="1:8" ht="40.799999999999997" x14ac:dyDescent="0.5">
      <c r="A444" s="53" t="s">
        <v>300</v>
      </c>
      <c r="B444" s="53" t="s">
        <v>1062</v>
      </c>
      <c r="C444" s="53" t="s">
        <v>237</v>
      </c>
      <c r="D444" s="53" t="s">
        <v>1063</v>
      </c>
      <c r="E444" s="53" t="s">
        <v>244</v>
      </c>
      <c r="F444" s="54">
        <v>14</v>
      </c>
      <c r="G444" s="53" t="s">
        <v>245</v>
      </c>
      <c r="H444" s="58">
        <v>14</v>
      </c>
    </row>
    <row r="445" spans="1:8" ht="71.400000000000006" x14ac:dyDescent="0.5">
      <c r="A445" s="53" t="s">
        <v>250</v>
      </c>
      <c r="B445" s="53" t="s">
        <v>1158</v>
      </c>
      <c r="C445" s="53" t="s">
        <v>237</v>
      </c>
      <c r="D445" s="53" t="s">
        <v>1159</v>
      </c>
      <c r="E445" s="53" t="s">
        <v>262</v>
      </c>
      <c r="F445" s="54">
        <v>30</v>
      </c>
      <c r="G445" s="53" t="s">
        <v>240</v>
      </c>
      <c r="H445" s="58">
        <v>30</v>
      </c>
    </row>
    <row r="446" spans="1:8" x14ac:dyDescent="0.5">
      <c r="A446" s="59" t="s">
        <v>254</v>
      </c>
      <c r="B446" s="59"/>
      <c r="C446" s="59"/>
      <c r="D446" s="59"/>
      <c r="E446" s="59"/>
      <c r="F446" s="59"/>
      <c r="G446" s="59"/>
      <c r="H446" s="60">
        <v>88</v>
      </c>
    </row>
    <row r="450" spans="1:8" ht="10.5" customHeight="1" x14ac:dyDescent="0.5">
      <c r="A450" s="68" t="s">
        <v>225</v>
      </c>
      <c r="B450" s="68"/>
      <c r="C450" s="68"/>
      <c r="D450" s="68"/>
      <c r="E450" s="68"/>
      <c r="F450" s="68"/>
      <c r="G450" s="68"/>
      <c r="H450" s="68"/>
    </row>
    <row r="451" spans="1:8" ht="10.5" customHeight="1" x14ac:dyDescent="0.5">
      <c r="A451" s="67" t="s">
        <v>2927</v>
      </c>
      <c r="B451" s="67"/>
      <c r="C451" s="67"/>
      <c r="D451" s="67"/>
      <c r="E451" s="67"/>
      <c r="F451" s="67"/>
      <c r="G451" s="67"/>
      <c r="H451" s="67"/>
    </row>
    <row r="453" spans="1:8" ht="40.799999999999997" x14ac:dyDescent="0.5">
      <c r="A453" s="51" t="s">
        <v>2893</v>
      </c>
      <c r="B453" s="51" t="s">
        <v>228</v>
      </c>
      <c r="C453" s="51" t="s">
        <v>229</v>
      </c>
      <c r="D453" s="51" t="s">
        <v>230</v>
      </c>
      <c r="E453" s="51" t="s">
        <v>231</v>
      </c>
      <c r="F453" s="51" t="s">
        <v>232</v>
      </c>
      <c r="G453" s="51" t="s">
        <v>233</v>
      </c>
      <c r="H453" s="52" t="s">
        <v>234</v>
      </c>
    </row>
    <row r="454" spans="1:8" ht="61.2" x14ac:dyDescent="0.5">
      <c r="A454" s="53" t="s">
        <v>636</v>
      </c>
      <c r="B454" s="53" t="s">
        <v>584</v>
      </c>
      <c r="C454" s="53" t="s">
        <v>237</v>
      </c>
      <c r="D454" s="53" t="s">
        <v>585</v>
      </c>
      <c r="E454" s="53" t="s">
        <v>586</v>
      </c>
      <c r="F454" s="54">
        <v>11</v>
      </c>
      <c r="G454" s="53" t="s">
        <v>245</v>
      </c>
      <c r="H454" s="58">
        <v>11</v>
      </c>
    </row>
    <row r="455" spans="1:8" x14ac:dyDescent="0.5">
      <c r="A455" s="59" t="s">
        <v>254</v>
      </c>
      <c r="B455" s="59"/>
      <c r="C455" s="59"/>
      <c r="D455" s="59"/>
      <c r="E455" s="59"/>
      <c r="F455" s="59"/>
      <c r="G455" s="59"/>
      <c r="H455" s="60">
        <v>11</v>
      </c>
    </row>
    <row r="459" spans="1:8" ht="10.5" customHeight="1" x14ac:dyDescent="0.5">
      <c r="A459" s="68" t="s">
        <v>225</v>
      </c>
      <c r="B459" s="68"/>
      <c r="C459" s="68"/>
      <c r="D459" s="68"/>
      <c r="E459" s="68"/>
      <c r="F459" s="68"/>
      <c r="G459" s="68"/>
      <c r="H459" s="68"/>
    </row>
    <row r="460" spans="1:8" ht="10.5" customHeight="1" x14ac:dyDescent="0.5">
      <c r="A460" s="67" t="s">
        <v>2928</v>
      </c>
      <c r="B460" s="67"/>
      <c r="C460" s="67"/>
      <c r="D460" s="67"/>
      <c r="E460" s="67"/>
      <c r="F460" s="67"/>
      <c r="G460" s="67"/>
      <c r="H460" s="67"/>
    </row>
    <row r="462" spans="1:8" ht="40.799999999999997" x14ac:dyDescent="0.5">
      <c r="A462" s="51" t="s">
        <v>2893</v>
      </c>
      <c r="B462" s="51" t="s">
        <v>228</v>
      </c>
      <c r="C462" s="51" t="s">
        <v>229</v>
      </c>
      <c r="D462" s="51" t="s">
        <v>230</v>
      </c>
      <c r="E462" s="51" t="s">
        <v>231</v>
      </c>
      <c r="F462" s="51" t="s">
        <v>232</v>
      </c>
      <c r="G462" s="51" t="s">
        <v>233</v>
      </c>
      <c r="H462" s="52" t="s">
        <v>234</v>
      </c>
    </row>
    <row r="463" spans="1:8" ht="51" x14ac:dyDescent="0.5">
      <c r="A463" s="53" t="s">
        <v>291</v>
      </c>
      <c r="B463" s="53" t="s">
        <v>673</v>
      </c>
      <c r="C463" s="53" t="s">
        <v>237</v>
      </c>
      <c r="D463" s="53" t="s">
        <v>674</v>
      </c>
      <c r="E463" s="53" t="s">
        <v>253</v>
      </c>
      <c r="F463" s="54">
        <v>6</v>
      </c>
      <c r="G463" s="53" t="s">
        <v>240</v>
      </c>
      <c r="H463" s="58">
        <v>6</v>
      </c>
    </row>
    <row r="464" spans="1:8" ht="81.599999999999994" x14ac:dyDescent="0.5">
      <c r="A464" s="53" t="s">
        <v>278</v>
      </c>
      <c r="B464" s="53" t="s">
        <v>1018</v>
      </c>
      <c r="C464" s="53" t="s">
        <v>237</v>
      </c>
      <c r="D464" s="53" t="s">
        <v>1019</v>
      </c>
      <c r="E464" s="53" t="s">
        <v>1020</v>
      </c>
      <c r="F464" s="54">
        <v>11</v>
      </c>
      <c r="G464" s="53" t="s">
        <v>245</v>
      </c>
      <c r="H464" s="58">
        <v>11</v>
      </c>
    </row>
    <row r="465" spans="1:8" x14ac:dyDescent="0.5">
      <c r="A465" s="59" t="s">
        <v>254</v>
      </c>
      <c r="B465" s="59"/>
      <c r="C465" s="59"/>
      <c r="D465" s="59"/>
      <c r="E465" s="59"/>
      <c r="F465" s="59"/>
      <c r="G465" s="59"/>
      <c r="H465" s="60">
        <v>17</v>
      </c>
    </row>
    <row r="469" spans="1:8" ht="10.5" customHeight="1" x14ac:dyDescent="0.5">
      <c r="A469" s="68" t="s">
        <v>225</v>
      </c>
      <c r="B469" s="68"/>
      <c r="C469" s="68"/>
      <c r="D469" s="68"/>
      <c r="E469" s="68"/>
      <c r="F469" s="68"/>
      <c r="G469" s="68"/>
      <c r="H469" s="68"/>
    </row>
    <row r="470" spans="1:8" ht="10.5" customHeight="1" x14ac:dyDescent="0.5">
      <c r="A470" s="67" t="s">
        <v>2929</v>
      </c>
      <c r="B470" s="67"/>
      <c r="C470" s="67"/>
      <c r="D470" s="67"/>
      <c r="E470" s="67"/>
      <c r="F470" s="67"/>
      <c r="G470" s="67"/>
      <c r="H470" s="67"/>
    </row>
    <row r="472" spans="1:8" ht="40.799999999999997" x14ac:dyDescent="0.5">
      <c r="A472" s="51" t="s">
        <v>2893</v>
      </c>
      <c r="B472" s="51" t="s">
        <v>228</v>
      </c>
      <c r="C472" s="51" t="s">
        <v>229</v>
      </c>
      <c r="D472" s="51" t="s">
        <v>230</v>
      </c>
      <c r="E472" s="51" t="s">
        <v>231</v>
      </c>
      <c r="F472" s="51" t="s">
        <v>232</v>
      </c>
      <c r="G472" s="51" t="s">
        <v>233</v>
      </c>
      <c r="H472" s="52" t="s">
        <v>234</v>
      </c>
    </row>
    <row r="473" spans="1:8" ht="30.6" x14ac:dyDescent="0.5">
      <c r="A473" s="53" t="s">
        <v>431</v>
      </c>
      <c r="B473" s="53" t="s">
        <v>403</v>
      </c>
      <c r="C473" s="53" t="s">
        <v>237</v>
      </c>
      <c r="D473" s="53" t="s">
        <v>404</v>
      </c>
      <c r="E473" s="53" t="s">
        <v>405</v>
      </c>
      <c r="F473" s="54">
        <v>7.99</v>
      </c>
      <c r="G473" s="53" t="s">
        <v>245</v>
      </c>
      <c r="H473" s="58">
        <v>7.99</v>
      </c>
    </row>
    <row r="474" spans="1:8" ht="61.2" x14ac:dyDescent="0.5">
      <c r="A474" s="53" t="s">
        <v>636</v>
      </c>
      <c r="B474" s="53" t="s">
        <v>587</v>
      </c>
      <c r="C474" s="53" t="s">
        <v>237</v>
      </c>
      <c r="D474" s="53" t="s">
        <v>588</v>
      </c>
      <c r="E474" s="53" t="s">
        <v>244</v>
      </c>
      <c r="F474" s="54">
        <v>17.25</v>
      </c>
      <c r="G474" s="53" t="s">
        <v>245</v>
      </c>
      <c r="H474" s="58">
        <v>17.25</v>
      </c>
    </row>
    <row r="475" spans="1:8" ht="30.6" x14ac:dyDescent="0.5">
      <c r="A475" s="69" t="s">
        <v>677</v>
      </c>
      <c r="B475" s="53" t="s">
        <v>722</v>
      </c>
      <c r="C475" s="53" t="s">
        <v>237</v>
      </c>
      <c r="D475" s="53" t="s">
        <v>723</v>
      </c>
      <c r="E475" s="53" t="s">
        <v>244</v>
      </c>
      <c r="F475" s="54">
        <v>5</v>
      </c>
      <c r="G475" s="53" t="s">
        <v>245</v>
      </c>
      <c r="H475" s="58">
        <v>5</v>
      </c>
    </row>
    <row r="476" spans="1:8" ht="30.6" x14ac:dyDescent="0.5">
      <c r="A476" s="69"/>
      <c r="B476" s="53" t="s">
        <v>724</v>
      </c>
      <c r="C476" s="53" t="s">
        <v>237</v>
      </c>
      <c r="D476" s="53" t="s">
        <v>723</v>
      </c>
      <c r="E476" s="53" t="s">
        <v>244</v>
      </c>
      <c r="F476" s="54">
        <v>5</v>
      </c>
      <c r="G476" s="53" t="s">
        <v>245</v>
      </c>
      <c r="H476" s="58">
        <v>5</v>
      </c>
    </row>
    <row r="477" spans="1:8" ht="30.6" x14ac:dyDescent="0.5">
      <c r="A477" s="69"/>
      <c r="B477" s="53" t="s">
        <v>725</v>
      </c>
      <c r="C477" s="53" t="s">
        <v>237</v>
      </c>
      <c r="D477" s="53" t="s">
        <v>723</v>
      </c>
      <c r="E477" s="53" t="s">
        <v>244</v>
      </c>
      <c r="F477" s="54">
        <v>5</v>
      </c>
      <c r="G477" s="53" t="s">
        <v>245</v>
      </c>
      <c r="H477" s="58">
        <v>5</v>
      </c>
    </row>
    <row r="478" spans="1:8" ht="30.6" x14ac:dyDescent="0.5">
      <c r="A478" s="69"/>
      <c r="B478" s="53" t="s">
        <v>726</v>
      </c>
      <c r="C478" s="53" t="s">
        <v>237</v>
      </c>
      <c r="D478" s="53" t="s">
        <v>723</v>
      </c>
      <c r="E478" s="53" t="s">
        <v>244</v>
      </c>
      <c r="F478" s="54">
        <v>5</v>
      </c>
      <c r="G478" s="53" t="s">
        <v>245</v>
      </c>
      <c r="H478" s="58">
        <v>5</v>
      </c>
    </row>
    <row r="479" spans="1:8" ht="20.399999999999999" x14ac:dyDescent="0.5">
      <c r="A479" s="69"/>
      <c r="B479" s="53" t="s">
        <v>727</v>
      </c>
      <c r="C479" s="53" t="s">
        <v>237</v>
      </c>
      <c r="D479" s="53" t="s">
        <v>728</v>
      </c>
      <c r="E479" s="53" t="s">
        <v>244</v>
      </c>
      <c r="F479" s="54">
        <v>5</v>
      </c>
      <c r="G479" s="53" t="s">
        <v>245</v>
      </c>
      <c r="H479" s="58">
        <v>5</v>
      </c>
    </row>
    <row r="480" spans="1:8" ht="30.6" x14ac:dyDescent="0.5">
      <c r="A480" s="69" t="s">
        <v>692</v>
      </c>
      <c r="B480" s="53" t="s">
        <v>833</v>
      </c>
      <c r="C480" s="53" t="s">
        <v>237</v>
      </c>
      <c r="D480" s="53" t="s">
        <v>834</v>
      </c>
      <c r="E480" s="53" t="s">
        <v>262</v>
      </c>
      <c r="F480" s="54">
        <v>3.99</v>
      </c>
      <c r="G480" s="53" t="s">
        <v>240</v>
      </c>
      <c r="H480" s="58">
        <v>3.99</v>
      </c>
    </row>
    <row r="481" spans="1:8" ht="20.399999999999999" x14ac:dyDescent="0.5">
      <c r="A481" s="69"/>
      <c r="B481" s="53" t="s">
        <v>835</v>
      </c>
      <c r="C481" s="53" t="s">
        <v>237</v>
      </c>
      <c r="D481" s="53" t="s">
        <v>836</v>
      </c>
      <c r="E481" s="53" t="s">
        <v>262</v>
      </c>
      <c r="F481" s="54">
        <v>14.9</v>
      </c>
      <c r="G481" s="53" t="s">
        <v>245</v>
      </c>
      <c r="H481" s="58">
        <v>14.9</v>
      </c>
    </row>
    <row r="482" spans="1:8" ht="51" x14ac:dyDescent="0.5">
      <c r="A482" s="53" t="s">
        <v>297</v>
      </c>
      <c r="B482" s="53" t="s">
        <v>883</v>
      </c>
      <c r="C482" s="53" t="s">
        <v>237</v>
      </c>
      <c r="D482" s="53" t="s">
        <v>884</v>
      </c>
      <c r="E482" s="53" t="s">
        <v>244</v>
      </c>
      <c r="F482" s="54">
        <v>11.99</v>
      </c>
      <c r="G482" s="53" t="s">
        <v>240</v>
      </c>
      <c r="H482" s="58">
        <v>11.99</v>
      </c>
    </row>
    <row r="483" spans="1:8" x14ac:dyDescent="0.5">
      <c r="A483" s="59" t="s">
        <v>254</v>
      </c>
      <c r="B483" s="59"/>
      <c r="C483" s="59"/>
      <c r="D483" s="59"/>
      <c r="E483" s="59"/>
      <c r="F483" s="59"/>
      <c r="G483" s="59"/>
      <c r="H483" s="60">
        <v>81.12</v>
      </c>
    </row>
    <row r="487" spans="1:8" ht="10.5" customHeight="1" x14ac:dyDescent="0.5">
      <c r="A487" s="68" t="s">
        <v>225</v>
      </c>
      <c r="B487" s="68"/>
      <c r="C487" s="68"/>
      <c r="D487" s="68"/>
      <c r="E487" s="68"/>
      <c r="F487" s="68"/>
      <c r="G487" s="68"/>
      <c r="H487" s="68"/>
    </row>
    <row r="488" spans="1:8" ht="10.5" customHeight="1" x14ac:dyDescent="0.5">
      <c r="A488" s="67" t="s">
        <v>2930</v>
      </c>
      <c r="B488" s="67"/>
      <c r="C488" s="67"/>
      <c r="D488" s="67"/>
      <c r="E488" s="67"/>
      <c r="F488" s="67"/>
      <c r="G488" s="67"/>
      <c r="H488" s="67"/>
    </row>
    <row r="490" spans="1:8" ht="40.799999999999997" x14ac:dyDescent="0.5">
      <c r="A490" s="51" t="s">
        <v>2893</v>
      </c>
      <c r="B490" s="51" t="s">
        <v>228</v>
      </c>
      <c r="C490" s="51" t="s">
        <v>229</v>
      </c>
      <c r="D490" s="51" t="s">
        <v>230</v>
      </c>
      <c r="E490" s="51" t="s">
        <v>231</v>
      </c>
      <c r="F490" s="51" t="s">
        <v>232</v>
      </c>
      <c r="G490" s="51" t="s">
        <v>233</v>
      </c>
      <c r="H490" s="52" t="s">
        <v>234</v>
      </c>
    </row>
    <row r="491" spans="1:8" ht="51" x14ac:dyDescent="0.5">
      <c r="A491" s="53" t="s">
        <v>338</v>
      </c>
      <c r="B491" s="53" t="s">
        <v>506</v>
      </c>
      <c r="C491" s="53" t="s">
        <v>237</v>
      </c>
      <c r="D491" s="53" t="s">
        <v>507</v>
      </c>
      <c r="E491" s="53" t="s">
        <v>239</v>
      </c>
      <c r="F491" s="54">
        <v>20</v>
      </c>
      <c r="G491" s="53" t="s">
        <v>245</v>
      </c>
      <c r="H491" s="58">
        <v>20</v>
      </c>
    </row>
    <row r="492" spans="1:8" ht="51" x14ac:dyDescent="0.5">
      <c r="A492" s="53" t="s">
        <v>297</v>
      </c>
      <c r="B492" s="53" t="s">
        <v>885</v>
      </c>
      <c r="C492" s="53" t="s">
        <v>237</v>
      </c>
      <c r="D492" s="53" t="s">
        <v>886</v>
      </c>
      <c r="E492" s="53" t="s">
        <v>244</v>
      </c>
      <c r="F492" s="54">
        <v>5</v>
      </c>
      <c r="G492" s="53" t="s">
        <v>245</v>
      </c>
      <c r="H492" s="58">
        <v>5</v>
      </c>
    </row>
    <row r="493" spans="1:8" x14ac:dyDescent="0.5">
      <c r="A493" s="59" t="s">
        <v>254</v>
      </c>
      <c r="B493" s="59"/>
      <c r="C493" s="59"/>
      <c r="D493" s="59"/>
      <c r="E493" s="59"/>
      <c r="F493" s="59"/>
      <c r="G493" s="59"/>
      <c r="H493" s="60">
        <v>25</v>
      </c>
    </row>
    <row r="497" spans="1:8" ht="10.5" customHeight="1" x14ac:dyDescent="0.5">
      <c r="A497" s="68" t="s">
        <v>225</v>
      </c>
      <c r="B497" s="68"/>
      <c r="C497" s="68"/>
      <c r="D497" s="68"/>
      <c r="E497" s="68"/>
      <c r="F497" s="68"/>
      <c r="G497" s="68"/>
      <c r="H497" s="68"/>
    </row>
    <row r="498" spans="1:8" ht="10.5" customHeight="1" x14ac:dyDescent="0.5">
      <c r="A498" s="67" t="s">
        <v>2931</v>
      </c>
      <c r="B498" s="67"/>
      <c r="C498" s="67"/>
      <c r="D498" s="67"/>
      <c r="E498" s="67"/>
      <c r="F498" s="67"/>
      <c r="G498" s="67"/>
      <c r="H498" s="67"/>
    </row>
    <row r="500" spans="1:8" ht="40.799999999999997" x14ac:dyDescent="0.5">
      <c r="A500" s="51" t="s">
        <v>2893</v>
      </c>
      <c r="B500" s="51" t="s">
        <v>228</v>
      </c>
      <c r="C500" s="51" t="s">
        <v>229</v>
      </c>
      <c r="D500" s="51" t="s">
        <v>230</v>
      </c>
      <c r="E500" s="51" t="s">
        <v>231</v>
      </c>
      <c r="F500" s="51" t="s">
        <v>232</v>
      </c>
      <c r="G500" s="51" t="s">
        <v>233</v>
      </c>
      <c r="H500" s="52" t="s">
        <v>234</v>
      </c>
    </row>
    <row r="501" spans="1:8" ht="336.6" x14ac:dyDescent="0.5">
      <c r="A501" s="53" t="s">
        <v>1176</v>
      </c>
      <c r="B501" s="53" t="s">
        <v>355</v>
      </c>
      <c r="C501" s="53" t="s">
        <v>237</v>
      </c>
      <c r="D501" s="53" t="s">
        <v>356</v>
      </c>
      <c r="E501" s="53" t="s">
        <v>350</v>
      </c>
      <c r="F501" s="54">
        <v>91</v>
      </c>
      <c r="G501" s="53" t="s">
        <v>240</v>
      </c>
      <c r="H501" s="58">
        <v>91</v>
      </c>
    </row>
    <row r="502" spans="1:8" ht="51" x14ac:dyDescent="0.5">
      <c r="A502" s="53" t="s">
        <v>235</v>
      </c>
      <c r="B502" s="53" t="s">
        <v>436</v>
      </c>
      <c r="C502" s="53" t="s">
        <v>237</v>
      </c>
      <c r="D502" s="53" t="s">
        <v>437</v>
      </c>
      <c r="E502" s="53" t="s">
        <v>253</v>
      </c>
      <c r="F502" s="54">
        <v>35</v>
      </c>
      <c r="G502" s="53" t="s">
        <v>245</v>
      </c>
      <c r="H502" s="58">
        <v>35</v>
      </c>
    </row>
    <row r="503" spans="1:8" ht="51" x14ac:dyDescent="0.5">
      <c r="A503" s="53" t="s">
        <v>291</v>
      </c>
      <c r="B503" s="53" t="s">
        <v>675</v>
      </c>
      <c r="C503" s="53" t="s">
        <v>237</v>
      </c>
      <c r="D503" s="53" t="s">
        <v>676</v>
      </c>
      <c r="E503" s="53" t="s">
        <v>262</v>
      </c>
      <c r="F503" s="54">
        <v>17</v>
      </c>
      <c r="G503" s="53" t="s">
        <v>240</v>
      </c>
      <c r="H503" s="58">
        <v>17</v>
      </c>
    </row>
    <row r="504" spans="1:8" ht="91.8" x14ac:dyDescent="0.5">
      <c r="A504" s="53" t="s">
        <v>273</v>
      </c>
      <c r="B504" s="53" t="s">
        <v>948</v>
      </c>
      <c r="C504" s="53" t="s">
        <v>237</v>
      </c>
      <c r="D504" s="53" t="s">
        <v>949</v>
      </c>
      <c r="E504" s="53" t="s">
        <v>253</v>
      </c>
      <c r="F504" s="54">
        <v>35</v>
      </c>
      <c r="G504" s="53" t="s">
        <v>245</v>
      </c>
      <c r="H504" s="58">
        <v>35</v>
      </c>
    </row>
    <row r="505" spans="1:8" ht="30.6" x14ac:dyDescent="0.5">
      <c r="A505" s="53" t="s">
        <v>316</v>
      </c>
      <c r="B505" s="53" t="s">
        <v>969</v>
      </c>
      <c r="C505" s="53" t="s">
        <v>237</v>
      </c>
      <c r="D505" s="53" t="s">
        <v>970</v>
      </c>
      <c r="E505" s="53" t="s">
        <v>244</v>
      </c>
      <c r="F505" s="54">
        <v>19</v>
      </c>
      <c r="G505" s="53" t="s">
        <v>240</v>
      </c>
      <c r="H505" s="58">
        <v>19</v>
      </c>
    </row>
    <row r="506" spans="1:8" ht="71.400000000000006" x14ac:dyDescent="0.5">
      <c r="A506" s="53" t="s">
        <v>812</v>
      </c>
      <c r="B506" s="53" t="s">
        <v>1095</v>
      </c>
      <c r="C506" s="53" t="s">
        <v>237</v>
      </c>
      <c r="D506" s="53" t="s">
        <v>1096</v>
      </c>
      <c r="E506" s="53" t="s">
        <v>1097</v>
      </c>
      <c r="F506" s="54">
        <v>9</v>
      </c>
      <c r="G506" s="53" t="s">
        <v>245</v>
      </c>
      <c r="H506" s="58">
        <v>9</v>
      </c>
    </row>
    <row r="507" spans="1:8" x14ac:dyDescent="0.5">
      <c r="A507" s="59" t="s">
        <v>254</v>
      </c>
      <c r="B507" s="59"/>
      <c r="C507" s="59"/>
      <c r="D507" s="59"/>
      <c r="E507" s="59"/>
      <c r="F507" s="59"/>
      <c r="G507" s="59"/>
      <c r="H507" s="60">
        <v>206</v>
      </c>
    </row>
    <row r="511" spans="1:8" ht="10.5" customHeight="1" x14ac:dyDescent="0.5">
      <c r="A511" s="68" t="s">
        <v>225</v>
      </c>
      <c r="B511" s="68"/>
      <c r="C511" s="68"/>
      <c r="D511" s="68"/>
      <c r="E511" s="68"/>
      <c r="F511" s="68"/>
      <c r="G511" s="68"/>
      <c r="H511" s="68"/>
    </row>
    <row r="512" spans="1:8" ht="10.5" customHeight="1" x14ac:dyDescent="0.5">
      <c r="A512" s="67" t="s">
        <v>2932</v>
      </c>
      <c r="B512" s="67"/>
      <c r="C512" s="67"/>
      <c r="D512" s="67"/>
      <c r="E512" s="67"/>
      <c r="F512" s="67"/>
      <c r="G512" s="67"/>
      <c r="H512" s="67"/>
    </row>
    <row r="514" spans="1:8" ht="40.799999999999997" x14ac:dyDescent="0.5">
      <c r="A514" s="51" t="s">
        <v>2893</v>
      </c>
      <c r="B514" s="51" t="s">
        <v>228</v>
      </c>
      <c r="C514" s="51" t="s">
        <v>229</v>
      </c>
      <c r="D514" s="51" t="s">
        <v>230</v>
      </c>
      <c r="E514" s="51" t="s">
        <v>231</v>
      </c>
      <c r="F514" s="51" t="s">
        <v>232</v>
      </c>
      <c r="G514" s="51" t="s">
        <v>233</v>
      </c>
      <c r="H514" s="52" t="s">
        <v>234</v>
      </c>
    </row>
    <row r="515" spans="1:8" ht="40.799999999999997" x14ac:dyDescent="0.5">
      <c r="A515" s="53" t="s">
        <v>381</v>
      </c>
      <c r="B515" s="53" t="s">
        <v>292</v>
      </c>
      <c r="C515" s="53" t="s">
        <v>237</v>
      </c>
      <c r="D515" s="53" t="s">
        <v>293</v>
      </c>
      <c r="E515" s="53" t="s">
        <v>262</v>
      </c>
      <c r="F515" s="54">
        <v>11</v>
      </c>
      <c r="G515" s="53" t="s">
        <v>240</v>
      </c>
      <c r="H515" s="58">
        <v>11</v>
      </c>
    </row>
    <row r="516" spans="1:8" ht="91.8" x14ac:dyDescent="0.5">
      <c r="A516" s="53" t="s">
        <v>592</v>
      </c>
      <c r="B516" s="53" t="s">
        <v>378</v>
      </c>
      <c r="C516" s="53" t="s">
        <v>237</v>
      </c>
      <c r="D516" s="53" t="s">
        <v>379</v>
      </c>
      <c r="E516" s="53" t="s">
        <v>262</v>
      </c>
      <c r="F516" s="54">
        <v>10.79</v>
      </c>
      <c r="G516" s="53" t="s">
        <v>240</v>
      </c>
      <c r="H516" s="58">
        <v>10.79</v>
      </c>
    </row>
    <row r="517" spans="1:8" ht="30.6" x14ac:dyDescent="0.5">
      <c r="A517" s="53" t="s">
        <v>235</v>
      </c>
      <c r="B517" s="53" t="s">
        <v>438</v>
      </c>
      <c r="C517" s="53" t="s">
        <v>237</v>
      </c>
      <c r="D517" s="53" t="s">
        <v>439</v>
      </c>
      <c r="E517" s="53" t="s">
        <v>341</v>
      </c>
      <c r="F517" s="54">
        <v>5</v>
      </c>
      <c r="G517" s="53" t="s">
        <v>240</v>
      </c>
      <c r="H517" s="58">
        <v>5</v>
      </c>
    </row>
    <row r="518" spans="1:8" ht="30.6" x14ac:dyDescent="0.5">
      <c r="A518" s="53" t="s">
        <v>677</v>
      </c>
      <c r="B518" s="53" t="s">
        <v>729</v>
      </c>
      <c r="C518" s="53" t="s">
        <v>237</v>
      </c>
      <c r="D518" s="53" t="s">
        <v>730</v>
      </c>
      <c r="E518" s="53" t="s">
        <v>731</v>
      </c>
      <c r="F518" s="54">
        <v>15.5</v>
      </c>
      <c r="G518" s="53" t="s">
        <v>245</v>
      </c>
      <c r="H518" s="58">
        <v>15.5</v>
      </c>
    </row>
    <row r="519" spans="1:8" ht="30.6" x14ac:dyDescent="0.5">
      <c r="A519" s="53" t="s">
        <v>313</v>
      </c>
      <c r="B519" s="53" t="s">
        <v>840</v>
      </c>
      <c r="C519" s="53" t="s">
        <v>237</v>
      </c>
      <c r="D519" s="53" t="s">
        <v>841</v>
      </c>
      <c r="E519" s="53" t="s">
        <v>262</v>
      </c>
      <c r="F519" s="54">
        <v>23</v>
      </c>
      <c r="G519" s="53" t="s">
        <v>245</v>
      </c>
      <c r="H519" s="58">
        <v>23</v>
      </c>
    </row>
    <row r="520" spans="1:8" ht="20.399999999999999" x14ac:dyDescent="0.5">
      <c r="A520" s="69" t="s">
        <v>316</v>
      </c>
      <c r="B520" s="53" t="s">
        <v>971</v>
      </c>
      <c r="C520" s="53" t="s">
        <v>237</v>
      </c>
      <c r="D520" s="53" t="s">
        <v>972</v>
      </c>
      <c r="E520" s="53" t="s">
        <v>253</v>
      </c>
      <c r="F520" s="54">
        <v>17.5</v>
      </c>
      <c r="G520" s="53" t="s">
        <v>240</v>
      </c>
      <c r="H520" s="58">
        <v>17.5</v>
      </c>
    </row>
    <row r="521" spans="1:8" ht="40.799999999999997" x14ac:dyDescent="0.5">
      <c r="A521" s="69"/>
      <c r="B521" s="53" t="s">
        <v>973</v>
      </c>
      <c r="C521" s="53" t="s">
        <v>237</v>
      </c>
      <c r="D521" s="53" t="s">
        <v>974</v>
      </c>
      <c r="E521" s="53" t="s">
        <v>262</v>
      </c>
      <c r="F521" s="54">
        <v>11.5</v>
      </c>
      <c r="G521" s="53" t="s">
        <v>245</v>
      </c>
      <c r="H521" s="58">
        <v>11.5</v>
      </c>
    </row>
    <row r="522" spans="1:8" ht="40.799999999999997" x14ac:dyDescent="0.5">
      <c r="A522" s="53" t="s">
        <v>300</v>
      </c>
      <c r="B522" s="53" t="s">
        <v>1064</v>
      </c>
      <c r="C522" s="53" t="s">
        <v>237</v>
      </c>
      <c r="D522" s="53" t="s">
        <v>1065</v>
      </c>
      <c r="E522" s="53" t="s">
        <v>1024</v>
      </c>
      <c r="F522" s="54">
        <v>10.5</v>
      </c>
      <c r="G522" s="53" t="s">
        <v>240</v>
      </c>
      <c r="H522" s="58">
        <v>10.5</v>
      </c>
    </row>
    <row r="523" spans="1:8" x14ac:dyDescent="0.5">
      <c r="A523" s="59" t="s">
        <v>254</v>
      </c>
      <c r="B523" s="59"/>
      <c r="C523" s="59"/>
      <c r="D523" s="59"/>
      <c r="E523" s="59"/>
      <c r="F523" s="59"/>
      <c r="G523" s="59"/>
      <c r="H523" s="60">
        <v>104.79</v>
      </c>
    </row>
    <row r="527" spans="1:8" ht="10.5" customHeight="1" x14ac:dyDescent="0.5">
      <c r="A527" s="68" t="s">
        <v>225</v>
      </c>
      <c r="B527" s="68"/>
      <c r="C527" s="68"/>
      <c r="D527" s="68"/>
      <c r="E527" s="68"/>
      <c r="F527" s="68"/>
      <c r="G527" s="68"/>
      <c r="H527" s="68"/>
    </row>
    <row r="528" spans="1:8" ht="10.5" customHeight="1" x14ac:dyDescent="0.5">
      <c r="A528" s="67" t="s">
        <v>2933</v>
      </c>
      <c r="B528" s="67"/>
      <c r="C528" s="67"/>
      <c r="D528" s="67"/>
      <c r="E528" s="67"/>
      <c r="F528" s="67"/>
      <c r="G528" s="67"/>
      <c r="H528" s="67"/>
    </row>
    <row r="530" spans="1:8" ht="40.799999999999997" x14ac:dyDescent="0.5">
      <c r="A530" s="51" t="s">
        <v>2893</v>
      </c>
      <c r="B530" s="51" t="s">
        <v>228</v>
      </c>
      <c r="C530" s="51" t="s">
        <v>229</v>
      </c>
      <c r="D530" s="51" t="s">
        <v>230</v>
      </c>
      <c r="E530" s="51" t="s">
        <v>231</v>
      </c>
      <c r="F530" s="51" t="s">
        <v>232</v>
      </c>
      <c r="G530" s="51" t="s">
        <v>233</v>
      </c>
      <c r="H530" s="52" t="s">
        <v>234</v>
      </c>
    </row>
    <row r="531" spans="1:8" ht="30.6" x14ac:dyDescent="0.5">
      <c r="A531" s="53" t="s">
        <v>235</v>
      </c>
      <c r="B531" s="53" t="s">
        <v>441</v>
      </c>
      <c r="C531" s="53" t="s">
        <v>237</v>
      </c>
      <c r="D531" s="53" t="s">
        <v>442</v>
      </c>
      <c r="E531" s="53" t="s">
        <v>253</v>
      </c>
      <c r="F531" s="54">
        <v>12.99</v>
      </c>
      <c r="G531" s="53" t="s">
        <v>240</v>
      </c>
      <c r="H531" s="58">
        <v>12.99</v>
      </c>
    </row>
    <row r="532" spans="1:8" ht="40.799999999999997" x14ac:dyDescent="0.5">
      <c r="A532" s="53" t="s">
        <v>297</v>
      </c>
      <c r="B532" s="53" t="s">
        <v>887</v>
      </c>
      <c r="C532" s="53" t="s">
        <v>237</v>
      </c>
      <c r="D532" s="53" t="s">
        <v>888</v>
      </c>
      <c r="E532" s="53" t="s">
        <v>341</v>
      </c>
      <c r="F532" s="54">
        <v>31.99</v>
      </c>
      <c r="G532" s="53" t="s">
        <v>245</v>
      </c>
      <c r="H532" s="58">
        <v>31.99</v>
      </c>
    </row>
    <row r="533" spans="1:8" ht="51" x14ac:dyDescent="0.5">
      <c r="A533" s="53" t="s">
        <v>902</v>
      </c>
      <c r="B533" s="53" t="s">
        <v>920</v>
      </c>
      <c r="C533" s="53" t="s">
        <v>237</v>
      </c>
      <c r="D533" s="53" t="s">
        <v>921</v>
      </c>
      <c r="E533" s="53" t="s">
        <v>244</v>
      </c>
      <c r="F533" s="54">
        <v>16.989999999999998</v>
      </c>
      <c r="G533" s="53" t="s">
        <v>245</v>
      </c>
      <c r="H533" s="58">
        <v>16.989999999999998</v>
      </c>
    </row>
    <row r="534" spans="1:8" ht="30.6" x14ac:dyDescent="0.5">
      <c r="A534" s="53" t="s">
        <v>454</v>
      </c>
      <c r="B534" s="53" t="s">
        <v>994</v>
      </c>
      <c r="C534" s="53" t="s">
        <v>237</v>
      </c>
      <c r="D534" s="53" t="s">
        <v>995</v>
      </c>
      <c r="E534" s="53" t="s">
        <v>262</v>
      </c>
      <c r="F534" s="54">
        <v>10.99</v>
      </c>
      <c r="G534" s="53" t="s">
        <v>240</v>
      </c>
      <c r="H534" s="58">
        <v>10.99</v>
      </c>
    </row>
    <row r="535" spans="1:8" x14ac:dyDescent="0.5">
      <c r="A535" s="59" t="s">
        <v>254</v>
      </c>
      <c r="B535" s="59"/>
      <c r="C535" s="59"/>
      <c r="D535" s="59"/>
      <c r="E535" s="59"/>
      <c r="F535" s="59"/>
      <c r="G535" s="59"/>
      <c r="H535" s="60">
        <v>72.959999999999994</v>
      </c>
    </row>
    <row r="539" spans="1:8" ht="10.5" customHeight="1" x14ac:dyDescent="0.5">
      <c r="A539" s="68" t="s">
        <v>225</v>
      </c>
      <c r="B539" s="68"/>
      <c r="C539" s="68"/>
      <c r="D539" s="68"/>
      <c r="E539" s="68"/>
      <c r="F539" s="68"/>
      <c r="G539" s="68"/>
      <c r="H539" s="68"/>
    </row>
    <row r="540" spans="1:8" ht="10.5" customHeight="1" x14ac:dyDescent="0.5">
      <c r="A540" s="67" t="s">
        <v>2934</v>
      </c>
      <c r="B540" s="67"/>
      <c r="C540" s="67"/>
      <c r="D540" s="67"/>
      <c r="E540" s="67"/>
      <c r="F540" s="67"/>
      <c r="G540" s="67"/>
      <c r="H540" s="67"/>
    </row>
    <row r="542" spans="1:8" ht="40.799999999999997" x14ac:dyDescent="0.5">
      <c r="A542" s="51" t="s">
        <v>2893</v>
      </c>
      <c r="B542" s="51" t="s">
        <v>228</v>
      </c>
      <c r="C542" s="51" t="s">
        <v>229</v>
      </c>
      <c r="D542" s="51" t="s">
        <v>230</v>
      </c>
      <c r="E542" s="51" t="s">
        <v>231</v>
      </c>
      <c r="F542" s="51" t="s">
        <v>232</v>
      </c>
      <c r="G542" s="51" t="s">
        <v>233</v>
      </c>
      <c r="H542" s="52" t="s">
        <v>234</v>
      </c>
    </row>
    <row r="543" spans="1:8" ht="142.80000000000001" x14ac:dyDescent="0.5">
      <c r="A543" s="53" t="s">
        <v>235</v>
      </c>
      <c r="B543" s="53" t="s">
        <v>444</v>
      </c>
      <c r="C543" s="53" t="s">
        <v>237</v>
      </c>
      <c r="D543" s="53" t="s">
        <v>445</v>
      </c>
      <c r="E543" s="53" t="s">
        <v>253</v>
      </c>
      <c r="F543" s="54">
        <v>24</v>
      </c>
      <c r="G543" s="53" t="s">
        <v>240</v>
      </c>
      <c r="H543" s="58">
        <v>24</v>
      </c>
    </row>
    <row r="544" spans="1:8" ht="30.6" x14ac:dyDescent="0.5">
      <c r="A544" s="53" t="s">
        <v>677</v>
      </c>
      <c r="B544" s="53" t="s">
        <v>732</v>
      </c>
      <c r="C544" s="53" t="s">
        <v>733</v>
      </c>
      <c r="D544" s="53" t="s">
        <v>400</v>
      </c>
      <c r="E544" s="53" t="s">
        <v>731</v>
      </c>
      <c r="F544" s="54">
        <v>30</v>
      </c>
      <c r="G544" s="53" t="s">
        <v>240</v>
      </c>
      <c r="H544" s="58">
        <v>30</v>
      </c>
    </row>
    <row r="545" spans="1:8" ht="40.799999999999997" x14ac:dyDescent="0.5">
      <c r="A545" s="53" t="s">
        <v>297</v>
      </c>
      <c r="B545" s="53" t="s">
        <v>889</v>
      </c>
      <c r="C545" s="53" t="s">
        <v>237</v>
      </c>
      <c r="D545" s="53" t="s">
        <v>890</v>
      </c>
      <c r="E545" s="53" t="s">
        <v>341</v>
      </c>
      <c r="F545" s="54">
        <v>18</v>
      </c>
      <c r="G545" s="53" t="s">
        <v>245</v>
      </c>
      <c r="H545" s="58">
        <v>18</v>
      </c>
    </row>
    <row r="546" spans="1:8" ht="71.400000000000006" x14ac:dyDescent="0.5">
      <c r="A546" s="53" t="s">
        <v>300</v>
      </c>
      <c r="B546" s="53" t="s">
        <v>1066</v>
      </c>
      <c r="C546" s="53" t="s">
        <v>237</v>
      </c>
      <c r="D546" s="53" t="s">
        <v>1067</v>
      </c>
      <c r="E546" s="53" t="s">
        <v>1024</v>
      </c>
      <c r="F546" s="54">
        <v>15</v>
      </c>
      <c r="G546" s="53" t="s">
        <v>240</v>
      </c>
      <c r="H546" s="58">
        <v>15</v>
      </c>
    </row>
    <row r="547" spans="1:8" x14ac:dyDescent="0.5">
      <c r="A547" s="59" t="s">
        <v>254</v>
      </c>
      <c r="B547" s="59"/>
      <c r="C547" s="59"/>
      <c r="D547" s="59"/>
      <c r="E547" s="59"/>
      <c r="F547" s="59"/>
      <c r="G547" s="59"/>
      <c r="H547" s="60">
        <v>87</v>
      </c>
    </row>
    <row r="551" spans="1:8" ht="10.5" customHeight="1" x14ac:dyDescent="0.5">
      <c r="A551" s="68" t="s">
        <v>225</v>
      </c>
      <c r="B551" s="68"/>
      <c r="C551" s="68"/>
      <c r="D551" s="68"/>
      <c r="E551" s="68"/>
      <c r="F551" s="68"/>
      <c r="G551" s="68"/>
      <c r="H551" s="68"/>
    </row>
    <row r="552" spans="1:8" ht="10.5" customHeight="1" x14ac:dyDescent="0.5">
      <c r="A552" s="67" t="s">
        <v>2935</v>
      </c>
      <c r="B552" s="67"/>
      <c r="C552" s="67"/>
      <c r="D552" s="67"/>
      <c r="E552" s="67"/>
      <c r="F552" s="67"/>
      <c r="G552" s="67"/>
      <c r="H552" s="67"/>
    </row>
    <row r="554" spans="1:8" ht="40.799999999999997" x14ac:dyDescent="0.5">
      <c r="A554" s="51" t="s">
        <v>2893</v>
      </c>
      <c r="B554" s="51" t="s">
        <v>228</v>
      </c>
      <c r="C554" s="51" t="s">
        <v>229</v>
      </c>
      <c r="D554" s="51" t="s">
        <v>230</v>
      </c>
      <c r="E554" s="51" t="s">
        <v>231</v>
      </c>
      <c r="F554" s="51" t="s">
        <v>232</v>
      </c>
      <c r="G554" s="51" t="s">
        <v>233</v>
      </c>
      <c r="H554" s="52" t="s">
        <v>234</v>
      </c>
    </row>
    <row r="555" spans="1:8" ht="51" x14ac:dyDescent="0.5">
      <c r="A555" s="53" t="s">
        <v>300</v>
      </c>
      <c r="B555" s="53" t="s">
        <v>1069</v>
      </c>
      <c r="C555" s="53" t="s">
        <v>237</v>
      </c>
      <c r="D555" s="53" t="s">
        <v>1070</v>
      </c>
      <c r="E555" s="53" t="s">
        <v>262</v>
      </c>
      <c r="F555" s="54">
        <v>5</v>
      </c>
      <c r="G555" s="53" t="s">
        <v>245</v>
      </c>
      <c r="H555" s="58">
        <v>5</v>
      </c>
    </row>
    <row r="556" spans="1:8" x14ac:dyDescent="0.5">
      <c r="A556" s="59" t="s">
        <v>254</v>
      </c>
      <c r="B556" s="59"/>
      <c r="C556" s="59"/>
      <c r="D556" s="59"/>
      <c r="E556" s="59"/>
      <c r="F556" s="59"/>
      <c r="G556" s="59"/>
      <c r="H556" s="60">
        <v>5</v>
      </c>
    </row>
    <row r="560" spans="1:8" ht="10.5" customHeight="1" x14ac:dyDescent="0.5">
      <c r="A560" s="68" t="s">
        <v>225</v>
      </c>
      <c r="B560" s="68"/>
      <c r="C560" s="68"/>
      <c r="D560" s="68"/>
      <c r="E560" s="68"/>
      <c r="F560" s="68"/>
      <c r="G560" s="68"/>
      <c r="H560" s="68"/>
    </row>
    <row r="561" spans="1:8" ht="10.5" customHeight="1" x14ac:dyDescent="0.5">
      <c r="A561" s="67" t="s">
        <v>2936</v>
      </c>
      <c r="B561" s="67"/>
      <c r="C561" s="67"/>
      <c r="D561" s="67"/>
      <c r="E561" s="67"/>
      <c r="F561" s="67"/>
      <c r="G561" s="67"/>
      <c r="H561" s="67"/>
    </row>
    <row r="563" spans="1:8" ht="40.799999999999997" x14ac:dyDescent="0.5">
      <c r="A563" s="51" t="s">
        <v>2893</v>
      </c>
      <c r="B563" s="51" t="s">
        <v>228</v>
      </c>
      <c r="C563" s="51" t="s">
        <v>229</v>
      </c>
      <c r="D563" s="51" t="s">
        <v>230</v>
      </c>
      <c r="E563" s="51" t="s">
        <v>231</v>
      </c>
      <c r="F563" s="51" t="s">
        <v>232</v>
      </c>
      <c r="G563" s="51" t="s">
        <v>233</v>
      </c>
      <c r="H563" s="52" t="s">
        <v>234</v>
      </c>
    </row>
    <row r="564" spans="1:8" ht="30.6" x14ac:dyDescent="0.5">
      <c r="A564" s="53" t="s">
        <v>431</v>
      </c>
      <c r="B564" s="53" t="s">
        <v>407</v>
      </c>
      <c r="C564" s="53" t="s">
        <v>237</v>
      </c>
      <c r="D564" s="53" t="s">
        <v>408</v>
      </c>
      <c r="E564" s="53" t="s">
        <v>401</v>
      </c>
      <c r="F564" s="54">
        <v>35</v>
      </c>
      <c r="G564" s="53" t="s">
        <v>240</v>
      </c>
      <c r="H564" s="58">
        <v>35</v>
      </c>
    </row>
    <row r="565" spans="1:8" ht="30.6" x14ac:dyDescent="0.5">
      <c r="A565" s="53" t="s">
        <v>677</v>
      </c>
      <c r="B565" s="53" t="s">
        <v>734</v>
      </c>
      <c r="C565" s="53" t="s">
        <v>237</v>
      </c>
      <c r="D565" s="53" t="s">
        <v>735</v>
      </c>
      <c r="E565" s="53" t="s">
        <v>731</v>
      </c>
      <c r="F565" s="54">
        <v>17</v>
      </c>
      <c r="G565" s="53" t="s">
        <v>245</v>
      </c>
      <c r="H565" s="58">
        <v>17</v>
      </c>
    </row>
    <row r="566" spans="1:8" ht="81.599999999999994" x14ac:dyDescent="0.5">
      <c r="A566" s="53" t="s">
        <v>794</v>
      </c>
      <c r="B566" s="53" t="s">
        <v>779</v>
      </c>
      <c r="C566" s="53" t="s">
        <v>237</v>
      </c>
      <c r="D566" s="53" t="s">
        <v>780</v>
      </c>
      <c r="E566" s="53" t="s">
        <v>244</v>
      </c>
      <c r="F566" s="54">
        <v>10</v>
      </c>
      <c r="G566" s="53" t="s">
        <v>245</v>
      </c>
      <c r="H566" s="58">
        <v>10</v>
      </c>
    </row>
    <row r="567" spans="1:8" ht="20.399999999999999" x14ac:dyDescent="0.5">
      <c r="A567" s="69" t="s">
        <v>391</v>
      </c>
      <c r="B567" s="53" t="s">
        <v>1134</v>
      </c>
      <c r="C567" s="53" t="s">
        <v>237</v>
      </c>
      <c r="D567" s="53" t="s">
        <v>1135</v>
      </c>
      <c r="E567" s="53" t="s">
        <v>1136</v>
      </c>
      <c r="F567" s="54">
        <v>40</v>
      </c>
      <c r="G567" s="53" t="s">
        <v>240</v>
      </c>
      <c r="H567" s="58">
        <v>40</v>
      </c>
    </row>
    <row r="568" spans="1:8" ht="81.599999999999994" x14ac:dyDescent="0.5">
      <c r="A568" s="69"/>
      <c r="B568" s="53" t="s">
        <v>1137</v>
      </c>
      <c r="C568" s="53" t="s">
        <v>237</v>
      </c>
      <c r="D568" s="53" t="s">
        <v>1138</v>
      </c>
      <c r="E568" s="53" t="s">
        <v>1136</v>
      </c>
      <c r="F568" s="54">
        <v>29</v>
      </c>
      <c r="G568" s="53" t="s">
        <v>240</v>
      </c>
      <c r="H568" s="58">
        <v>29</v>
      </c>
    </row>
    <row r="569" spans="1:8" ht="20.399999999999999" x14ac:dyDescent="0.5">
      <c r="A569" s="69" t="s">
        <v>715</v>
      </c>
      <c r="B569" s="53" t="s">
        <v>1208</v>
      </c>
      <c r="C569" s="53" t="s">
        <v>237</v>
      </c>
      <c r="D569" s="53" t="s">
        <v>1209</v>
      </c>
      <c r="E569" s="53" t="s">
        <v>1210</v>
      </c>
      <c r="F569" s="54">
        <v>16</v>
      </c>
      <c r="G569" s="53" t="s">
        <v>245</v>
      </c>
      <c r="H569" s="58">
        <v>16</v>
      </c>
    </row>
    <row r="570" spans="1:8" ht="30.6" x14ac:dyDescent="0.5">
      <c r="A570" s="69"/>
      <c r="B570" s="53" t="s">
        <v>1211</v>
      </c>
      <c r="C570" s="53" t="s">
        <v>237</v>
      </c>
      <c r="D570" s="53" t="s">
        <v>1212</v>
      </c>
      <c r="E570" s="53" t="s">
        <v>1210</v>
      </c>
      <c r="F570" s="54">
        <v>11</v>
      </c>
      <c r="G570" s="53" t="s">
        <v>245</v>
      </c>
      <c r="H570" s="58">
        <v>11</v>
      </c>
    </row>
    <row r="571" spans="1:8" ht="30.6" x14ac:dyDescent="0.5">
      <c r="A571" s="53" t="s">
        <v>468</v>
      </c>
      <c r="B571" s="53" t="s">
        <v>1251</v>
      </c>
      <c r="C571" s="53" t="s">
        <v>237</v>
      </c>
      <c r="D571" s="53" t="s">
        <v>1252</v>
      </c>
      <c r="E571" s="53" t="s">
        <v>253</v>
      </c>
      <c r="F571" s="54">
        <v>25</v>
      </c>
      <c r="G571" s="53" t="s">
        <v>240</v>
      </c>
      <c r="H571" s="58">
        <v>25</v>
      </c>
    </row>
    <row r="572" spans="1:8" x14ac:dyDescent="0.5">
      <c r="A572" s="59" t="s">
        <v>254</v>
      </c>
      <c r="B572" s="59"/>
      <c r="C572" s="59"/>
      <c r="D572" s="59"/>
      <c r="E572" s="59"/>
      <c r="F572" s="59"/>
      <c r="G572" s="59"/>
      <c r="H572" s="60">
        <v>183</v>
      </c>
    </row>
    <row r="576" spans="1:8" ht="10.5" customHeight="1" x14ac:dyDescent="0.5">
      <c r="A576" s="68" t="s">
        <v>225</v>
      </c>
      <c r="B576" s="68"/>
      <c r="C576" s="68"/>
      <c r="D576" s="68"/>
      <c r="E576" s="68"/>
      <c r="F576" s="68"/>
      <c r="G576" s="68"/>
      <c r="H576" s="68"/>
    </row>
    <row r="577" spans="1:8" ht="10.5" customHeight="1" x14ac:dyDescent="0.5">
      <c r="A577" s="67" t="s">
        <v>2937</v>
      </c>
      <c r="B577" s="67"/>
      <c r="C577" s="67"/>
      <c r="D577" s="67"/>
      <c r="E577" s="67"/>
      <c r="F577" s="67"/>
      <c r="G577" s="67"/>
      <c r="H577" s="67"/>
    </row>
    <row r="579" spans="1:8" ht="40.799999999999997" x14ac:dyDescent="0.5">
      <c r="A579" s="51" t="s">
        <v>2893</v>
      </c>
      <c r="B579" s="51" t="s">
        <v>228</v>
      </c>
      <c r="C579" s="51" t="s">
        <v>229</v>
      </c>
      <c r="D579" s="51" t="s">
        <v>230</v>
      </c>
      <c r="E579" s="51" t="s">
        <v>231</v>
      </c>
      <c r="F579" s="51" t="s">
        <v>232</v>
      </c>
      <c r="G579" s="51" t="s">
        <v>233</v>
      </c>
      <c r="H579" s="52" t="s">
        <v>234</v>
      </c>
    </row>
    <row r="580" spans="1:8" ht="20.399999999999999" x14ac:dyDescent="0.5">
      <c r="A580" s="69" t="s">
        <v>291</v>
      </c>
      <c r="B580" s="53" t="s">
        <v>678</v>
      </c>
      <c r="C580" s="53" t="s">
        <v>237</v>
      </c>
      <c r="D580" s="53" t="s">
        <v>679</v>
      </c>
      <c r="E580" s="53" t="s">
        <v>262</v>
      </c>
      <c r="F580" s="54">
        <v>14</v>
      </c>
      <c r="G580" s="53" t="s">
        <v>245</v>
      </c>
      <c r="H580" s="58">
        <v>14</v>
      </c>
    </row>
    <row r="581" spans="1:8" ht="30.6" x14ac:dyDescent="0.5">
      <c r="A581" s="69"/>
      <c r="B581" s="53" t="s">
        <v>680</v>
      </c>
      <c r="C581" s="53" t="s">
        <v>237</v>
      </c>
      <c r="D581" s="53" t="s">
        <v>681</v>
      </c>
      <c r="E581" s="53" t="s">
        <v>262</v>
      </c>
      <c r="F581" s="54">
        <v>19</v>
      </c>
      <c r="G581" s="53" t="s">
        <v>245</v>
      </c>
      <c r="H581" s="58">
        <v>19</v>
      </c>
    </row>
    <row r="582" spans="1:8" ht="30.6" x14ac:dyDescent="0.5">
      <c r="A582" s="69" t="s">
        <v>406</v>
      </c>
      <c r="B582" s="53" t="s">
        <v>711</v>
      </c>
      <c r="C582" s="53" t="s">
        <v>237</v>
      </c>
      <c r="D582" s="53" t="s">
        <v>712</v>
      </c>
      <c r="E582" s="53" t="s">
        <v>244</v>
      </c>
      <c r="F582" s="54">
        <v>15</v>
      </c>
      <c r="G582" s="53" t="s">
        <v>245</v>
      </c>
      <c r="H582" s="58">
        <v>15</v>
      </c>
    </row>
    <row r="583" spans="1:8" ht="30.6" x14ac:dyDescent="0.5">
      <c r="A583" s="69"/>
      <c r="B583" s="53" t="s">
        <v>713</v>
      </c>
      <c r="C583" s="53" t="s">
        <v>237</v>
      </c>
      <c r="D583" s="53" t="s">
        <v>714</v>
      </c>
      <c r="E583" s="53" t="s">
        <v>244</v>
      </c>
      <c r="F583" s="54">
        <v>17</v>
      </c>
      <c r="G583" s="53" t="s">
        <v>245</v>
      </c>
      <c r="H583" s="58">
        <v>17</v>
      </c>
    </row>
    <row r="584" spans="1:8" ht="40.799999999999997" x14ac:dyDescent="0.5">
      <c r="A584" s="53" t="s">
        <v>297</v>
      </c>
      <c r="B584" s="53" t="s">
        <v>891</v>
      </c>
      <c r="C584" s="53" t="s">
        <v>237</v>
      </c>
      <c r="D584" s="53" t="s">
        <v>892</v>
      </c>
      <c r="E584" s="53" t="s">
        <v>244</v>
      </c>
      <c r="F584" s="54">
        <v>8</v>
      </c>
      <c r="G584" s="53" t="s">
        <v>240</v>
      </c>
      <c r="H584" s="58">
        <v>8</v>
      </c>
    </row>
    <row r="585" spans="1:8" ht="40.799999999999997" x14ac:dyDescent="0.5">
      <c r="A585" s="53" t="s">
        <v>457</v>
      </c>
      <c r="B585" s="53" t="s">
        <v>1009</v>
      </c>
      <c r="C585" s="53" t="s">
        <v>237</v>
      </c>
      <c r="D585" s="53" t="s">
        <v>1010</v>
      </c>
      <c r="E585" s="53" t="s">
        <v>244</v>
      </c>
      <c r="F585" s="54">
        <v>12</v>
      </c>
      <c r="G585" s="53" t="s">
        <v>245</v>
      </c>
      <c r="H585" s="58">
        <v>12</v>
      </c>
    </row>
    <row r="586" spans="1:8" ht="102" x14ac:dyDescent="0.5">
      <c r="A586" s="69" t="s">
        <v>391</v>
      </c>
      <c r="B586" s="53" t="s">
        <v>1139</v>
      </c>
      <c r="C586" s="53" t="s">
        <v>237</v>
      </c>
      <c r="D586" s="53" t="s">
        <v>1140</v>
      </c>
      <c r="E586" s="53" t="s">
        <v>262</v>
      </c>
      <c r="F586" s="54">
        <v>30</v>
      </c>
      <c r="G586" s="53" t="s">
        <v>245</v>
      </c>
      <c r="H586" s="58">
        <v>30</v>
      </c>
    </row>
    <row r="587" spans="1:8" ht="20.399999999999999" x14ac:dyDescent="0.5">
      <c r="A587" s="69"/>
      <c r="B587" s="53" t="s">
        <v>1141</v>
      </c>
      <c r="C587" s="53" t="s">
        <v>237</v>
      </c>
      <c r="D587" s="53" t="s">
        <v>1142</v>
      </c>
      <c r="E587" s="53" t="s">
        <v>262</v>
      </c>
      <c r="F587" s="54">
        <v>13</v>
      </c>
      <c r="G587" s="53" t="s">
        <v>245</v>
      </c>
      <c r="H587" s="58">
        <v>13</v>
      </c>
    </row>
    <row r="588" spans="1:8" ht="20.399999999999999" x14ac:dyDescent="0.5">
      <c r="A588" s="69"/>
      <c r="B588" s="69" t="s">
        <v>1143</v>
      </c>
      <c r="C588" s="69" t="s">
        <v>237</v>
      </c>
      <c r="D588" s="69" t="s">
        <v>1144</v>
      </c>
      <c r="E588" s="53" t="s">
        <v>262</v>
      </c>
      <c r="F588" s="54">
        <v>12</v>
      </c>
      <c r="G588" s="53" t="s">
        <v>245</v>
      </c>
      <c r="H588" s="58">
        <v>12</v>
      </c>
    </row>
    <row r="589" spans="1:8" ht="20.399999999999999" x14ac:dyDescent="0.5">
      <c r="A589" s="69"/>
      <c r="B589" s="69"/>
      <c r="C589" s="69"/>
      <c r="D589" s="69"/>
      <c r="E589" s="53" t="s">
        <v>1136</v>
      </c>
      <c r="F589" s="54">
        <v>12</v>
      </c>
      <c r="G589" s="53" t="s">
        <v>245</v>
      </c>
      <c r="H589" s="58">
        <v>12</v>
      </c>
    </row>
    <row r="590" spans="1:8" x14ac:dyDescent="0.5">
      <c r="A590" s="59" t="s">
        <v>254</v>
      </c>
      <c r="B590" s="59"/>
      <c r="C590" s="59"/>
      <c r="D590" s="59"/>
      <c r="E590" s="59"/>
      <c r="F590" s="59"/>
      <c r="G590" s="59"/>
      <c r="H590" s="60">
        <v>152</v>
      </c>
    </row>
    <row r="594" spans="1:8" ht="10.5" customHeight="1" x14ac:dyDescent="0.5">
      <c r="A594" s="68" t="s">
        <v>225</v>
      </c>
      <c r="B594" s="68"/>
      <c r="C594" s="68"/>
      <c r="D594" s="68"/>
      <c r="E594" s="68"/>
      <c r="F594" s="68"/>
      <c r="G594" s="68"/>
      <c r="H594" s="68"/>
    </row>
    <row r="595" spans="1:8" ht="10.5" customHeight="1" x14ac:dyDescent="0.5">
      <c r="A595" s="67" t="s">
        <v>2938</v>
      </c>
      <c r="B595" s="67"/>
      <c r="C595" s="67"/>
      <c r="D595" s="67"/>
      <c r="E595" s="67"/>
      <c r="F595" s="67"/>
      <c r="G595" s="67"/>
      <c r="H595" s="67"/>
    </row>
    <row r="597" spans="1:8" ht="40.799999999999997" x14ac:dyDescent="0.5">
      <c r="A597" s="51" t="s">
        <v>2893</v>
      </c>
      <c r="B597" s="51" t="s">
        <v>228</v>
      </c>
      <c r="C597" s="51" t="s">
        <v>229</v>
      </c>
      <c r="D597" s="51" t="s">
        <v>230</v>
      </c>
      <c r="E597" s="51" t="s">
        <v>231</v>
      </c>
      <c r="F597" s="51" t="s">
        <v>232</v>
      </c>
      <c r="G597" s="51" t="s">
        <v>233</v>
      </c>
      <c r="H597" s="52" t="s">
        <v>234</v>
      </c>
    </row>
    <row r="598" spans="1:8" ht="30.6" x14ac:dyDescent="0.5">
      <c r="A598" s="53" t="s">
        <v>338</v>
      </c>
      <c r="B598" s="53" t="s">
        <v>509</v>
      </c>
      <c r="C598" s="53" t="s">
        <v>237</v>
      </c>
      <c r="D598" s="53" t="s">
        <v>510</v>
      </c>
      <c r="E598" s="53" t="s">
        <v>511</v>
      </c>
      <c r="F598" s="54">
        <v>16.989999999999998</v>
      </c>
      <c r="G598" s="53" t="s">
        <v>240</v>
      </c>
      <c r="H598" s="58">
        <v>16.989999999999998</v>
      </c>
    </row>
    <row r="599" spans="1:8" ht="40.799999999999997" x14ac:dyDescent="0.5">
      <c r="A599" s="53" t="s">
        <v>2829</v>
      </c>
      <c r="B599" s="53" t="s">
        <v>982</v>
      </c>
      <c r="C599" s="53" t="s">
        <v>237</v>
      </c>
      <c r="D599" s="53" t="s">
        <v>983</v>
      </c>
      <c r="E599" s="53" t="s">
        <v>244</v>
      </c>
      <c r="F599" s="54">
        <v>29.99</v>
      </c>
      <c r="G599" s="53" t="s">
        <v>245</v>
      </c>
      <c r="H599" s="58">
        <v>29.99</v>
      </c>
    </row>
    <row r="600" spans="1:8" x14ac:dyDescent="0.5">
      <c r="A600" s="59" t="s">
        <v>254</v>
      </c>
      <c r="B600" s="59"/>
      <c r="C600" s="59"/>
      <c r="D600" s="59"/>
      <c r="E600" s="59"/>
      <c r="F600" s="59"/>
      <c r="G600" s="59"/>
      <c r="H600" s="60">
        <v>46.98</v>
      </c>
    </row>
    <row r="604" spans="1:8" ht="10.5" customHeight="1" x14ac:dyDescent="0.5">
      <c r="A604" s="68" t="s">
        <v>225</v>
      </c>
      <c r="B604" s="68"/>
      <c r="C604" s="68"/>
      <c r="D604" s="68"/>
      <c r="E604" s="68"/>
      <c r="F604" s="68"/>
      <c r="G604" s="68"/>
      <c r="H604" s="68"/>
    </row>
    <row r="605" spans="1:8" ht="10.5" customHeight="1" x14ac:dyDescent="0.5">
      <c r="A605" s="67" t="s">
        <v>2939</v>
      </c>
      <c r="B605" s="67"/>
      <c r="C605" s="67"/>
      <c r="D605" s="67"/>
      <c r="E605" s="67"/>
      <c r="F605" s="67"/>
      <c r="G605" s="67"/>
      <c r="H605" s="67"/>
    </row>
    <row r="607" spans="1:8" ht="40.799999999999997" x14ac:dyDescent="0.5">
      <c r="A607" s="51" t="s">
        <v>2893</v>
      </c>
      <c r="B607" s="51" t="s">
        <v>228</v>
      </c>
      <c r="C607" s="51" t="s">
        <v>229</v>
      </c>
      <c r="D607" s="51" t="s">
        <v>230</v>
      </c>
      <c r="E607" s="51" t="s">
        <v>231</v>
      </c>
      <c r="F607" s="51" t="s">
        <v>232</v>
      </c>
      <c r="G607" s="51" t="s">
        <v>233</v>
      </c>
      <c r="H607" s="52" t="s">
        <v>234</v>
      </c>
    </row>
    <row r="608" spans="1:8" ht="40.799999999999997" x14ac:dyDescent="0.5">
      <c r="A608" s="53" t="s">
        <v>685</v>
      </c>
      <c r="B608" s="53" t="s">
        <v>795</v>
      </c>
      <c r="C608" s="53" t="s">
        <v>237</v>
      </c>
      <c r="D608" s="53" t="s">
        <v>796</v>
      </c>
      <c r="E608" s="53" t="s">
        <v>244</v>
      </c>
      <c r="F608" s="54">
        <v>15</v>
      </c>
      <c r="G608" s="53" t="s">
        <v>240</v>
      </c>
      <c r="H608" s="58">
        <v>15</v>
      </c>
    </row>
    <row r="609" spans="1:8" x14ac:dyDescent="0.5">
      <c r="A609" s="59" t="s">
        <v>254</v>
      </c>
      <c r="B609" s="59"/>
      <c r="C609" s="59"/>
      <c r="D609" s="59"/>
      <c r="E609" s="59"/>
      <c r="F609" s="59"/>
      <c r="G609" s="59"/>
      <c r="H609" s="60">
        <v>15</v>
      </c>
    </row>
    <row r="613" spans="1:8" ht="10.5" customHeight="1" x14ac:dyDescent="0.5">
      <c r="A613" s="68" t="s">
        <v>225</v>
      </c>
      <c r="B613" s="68"/>
      <c r="C613" s="68"/>
      <c r="D613" s="68"/>
      <c r="E613" s="68"/>
      <c r="F613" s="68"/>
      <c r="G613" s="68"/>
      <c r="H613" s="68"/>
    </row>
    <row r="614" spans="1:8" ht="10.5" customHeight="1" x14ac:dyDescent="0.5">
      <c r="A614" s="67" t="s">
        <v>2940</v>
      </c>
      <c r="B614" s="67"/>
      <c r="C614" s="67"/>
      <c r="D614" s="67"/>
      <c r="E614" s="67"/>
      <c r="F614" s="67"/>
      <c r="G614" s="67"/>
      <c r="H614" s="67"/>
    </row>
    <row r="616" spans="1:8" ht="40.799999999999997" x14ac:dyDescent="0.5">
      <c r="A616" s="51" t="s">
        <v>2893</v>
      </c>
      <c r="B616" s="51" t="s">
        <v>228</v>
      </c>
      <c r="C616" s="51" t="s">
        <v>229</v>
      </c>
      <c r="D616" s="51" t="s">
        <v>230</v>
      </c>
      <c r="E616" s="51" t="s">
        <v>231</v>
      </c>
      <c r="F616" s="51" t="s">
        <v>232</v>
      </c>
      <c r="G616" s="51" t="s">
        <v>233</v>
      </c>
      <c r="H616" s="52" t="s">
        <v>234</v>
      </c>
    </row>
    <row r="617" spans="1:8" ht="40.799999999999997" x14ac:dyDescent="0.5">
      <c r="A617" s="53" t="s">
        <v>2799</v>
      </c>
      <c r="B617" s="53" t="s">
        <v>964</v>
      </c>
      <c r="C617" s="53" t="s">
        <v>237</v>
      </c>
      <c r="D617" s="53" t="s">
        <v>965</v>
      </c>
      <c r="E617" s="53" t="s">
        <v>262</v>
      </c>
      <c r="F617" s="54">
        <v>24.04</v>
      </c>
      <c r="G617" s="53" t="s">
        <v>240</v>
      </c>
      <c r="H617" s="58">
        <v>24.04</v>
      </c>
    </row>
    <row r="618" spans="1:8" x14ac:dyDescent="0.5">
      <c r="A618" s="59" t="s">
        <v>254</v>
      </c>
      <c r="B618" s="59"/>
      <c r="C618" s="59"/>
      <c r="D618" s="59"/>
      <c r="E618" s="59"/>
      <c r="F618" s="59"/>
      <c r="G618" s="59"/>
      <c r="H618" s="60">
        <v>24.04</v>
      </c>
    </row>
    <row r="622" spans="1:8" ht="10.5" customHeight="1" x14ac:dyDescent="0.5">
      <c r="A622" s="68" t="s">
        <v>225</v>
      </c>
      <c r="B622" s="68"/>
      <c r="C622" s="68"/>
      <c r="D622" s="68"/>
      <c r="E622" s="68"/>
      <c r="F622" s="68"/>
      <c r="G622" s="68"/>
      <c r="H622" s="68"/>
    </row>
    <row r="623" spans="1:8" ht="10.5" customHeight="1" x14ac:dyDescent="0.5">
      <c r="A623" s="67" t="s">
        <v>2941</v>
      </c>
      <c r="B623" s="67"/>
      <c r="C623" s="67"/>
      <c r="D623" s="67"/>
      <c r="E623" s="67"/>
      <c r="F623" s="67"/>
      <c r="G623" s="67"/>
      <c r="H623" s="67"/>
    </row>
    <row r="625" spans="1:8" ht="40.799999999999997" x14ac:dyDescent="0.5">
      <c r="A625" s="51" t="s">
        <v>2893</v>
      </c>
      <c r="B625" s="51" t="s">
        <v>228</v>
      </c>
      <c r="C625" s="51" t="s">
        <v>229</v>
      </c>
      <c r="D625" s="51" t="s">
        <v>230</v>
      </c>
      <c r="E625" s="51" t="s">
        <v>231</v>
      </c>
      <c r="F625" s="51" t="s">
        <v>232</v>
      </c>
      <c r="G625" s="51" t="s">
        <v>233</v>
      </c>
      <c r="H625" s="52" t="s">
        <v>234</v>
      </c>
    </row>
    <row r="626" spans="1:8" ht="132.6" x14ac:dyDescent="0.5">
      <c r="A626" s="53" t="s">
        <v>338</v>
      </c>
      <c r="B626" s="53" t="s">
        <v>513</v>
      </c>
      <c r="C626" s="53" t="s">
        <v>237</v>
      </c>
      <c r="D626" s="53" t="s">
        <v>514</v>
      </c>
      <c r="E626" s="53" t="s">
        <v>253</v>
      </c>
      <c r="F626" s="54">
        <v>15</v>
      </c>
      <c r="G626" s="53" t="s">
        <v>240</v>
      </c>
      <c r="H626" s="58">
        <v>15</v>
      </c>
    </row>
    <row r="627" spans="1:8" x14ac:dyDescent="0.5">
      <c r="A627" s="59" t="s">
        <v>254</v>
      </c>
      <c r="B627" s="59"/>
      <c r="C627" s="59"/>
      <c r="D627" s="59"/>
      <c r="E627" s="59"/>
      <c r="F627" s="59"/>
      <c r="G627" s="59"/>
      <c r="H627" s="60">
        <v>15</v>
      </c>
    </row>
    <row r="631" spans="1:8" ht="10.5" customHeight="1" x14ac:dyDescent="0.5">
      <c r="A631" s="68" t="s">
        <v>225</v>
      </c>
      <c r="B631" s="68"/>
      <c r="C631" s="68"/>
      <c r="D631" s="68"/>
      <c r="E631" s="68"/>
      <c r="F631" s="68"/>
      <c r="G631" s="68"/>
      <c r="H631" s="68"/>
    </row>
    <row r="632" spans="1:8" ht="10.5" customHeight="1" x14ac:dyDescent="0.5">
      <c r="A632" s="67" t="s">
        <v>2942</v>
      </c>
      <c r="B632" s="67"/>
      <c r="C632" s="67"/>
      <c r="D632" s="67"/>
      <c r="E632" s="67"/>
      <c r="F632" s="67"/>
      <c r="G632" s="67"/>
      <c r="H632" s="67"/>
    </row>
    <row r="634" spans="1:8" ht="40.799999999999997" x14ac:dyDescent="0.5">
      <c r="A634" s="51" t="s">
        <v>2893</v>
      </c>
      <c r="B634" s="51" t="s">
        <v>228</v>
      </c>
      <c r="C634" s="51" t="s">
        <v>229</v>
      </c>
      <c r="D634" s="51" t="s">
        <v>230</v>
      </c>
      <c r="E634" s="51" t="s">
        <v>231</v>
      </c>
      <c r="F634" s="51" t="s">
        <v>232</v>
      </c>
      <c r="G634" s="51" t="s">
        <v>233</v>
      </c>
      <c r="H634" s="52" t="s">
        <v>234</v>
      </c>
    </row>
    <row r="635" spans="1:8" ht="51" x14ac:dyDescent="0.5">
      <c r="A635" s="53" t="s">
        <v>291</v>
      </c>
      <c r="B635" s="53" t="s">
        <v>683</v>
      </c>
      <c r="C635" s="53" t="s">
        <v>237</v>
      </c>
      <c r="D635" s="53" t="s">
        <v>684</v>
      </c>
      <c r="E635" s="53" t="s">
        <v>253</v>
      </c>
      <c r="F635" s="54">
        <v>22</v>
      </c>
      <c r="G635" s="53" t="s">
        <v>240</v>
      </c>
      <c r="H635" s="58">
        <v>22</v>
      </c>
    </row>
    <row r="636" spans="1:8" ht="30.6" x14ac:dyDescent="0.5">
      <c r="A636" s="53" t="s">
        <v>508</v>
      </c>
      <c r="B636" s="53" t="s">
        <v>764</v>
      </c>
      <c r="C636" s="53" t="s">
        <v>237</v>
      </c>
      <c r="D636" s="53" t="s">
        <v>765</v>
      </c>
      <c r="E636" s="53" t="s">
        <v>759</v>
      </c>
      <c r="F636" s="54">
        <v>37</v>
      </c>
      <c r="G636" s="53" t="s">
        <v>245</v>
      </c>
      <c r="H636" s="58">
        <v>37</v>
      </c>
    </row>
    <row r="637" spans="1:8" x14ac:dyDescent="0.5">
      <c r="A637" s="59" t="s">
        <v>254</v>
      </c>
      <c r="B637" s="59"/>
      <c r="C637" s="59"/>
      <c r="D637" s="59"/>
      <c r="E637" s="59"/>
      <c r="F637" s="59"/>
      <c r="G637" s="59"/>
      <c r="H637" s="60">
        <v>59</v>
      </c>
    </row>
    <row r="641" spans="1:8" ht="10.5" customHeight="1" x14ac:dyDescent="0.5">
      <c r="A641" s="68" t="s">
        <v>225</v>
      </c>
      <c r="B641" s="68"/>
      <c r="C641" s="68"/>
      <c r="D641" s="68"/>
      <c r="E641" s="68"/>
      <c r="F641" s="68"/>
      <c r="G641" s="68"/>
      <c r="H641" s="68"/>
    </row>
    <row r="642" spans="1:8" ht="10.5" customHeight="1" x14ac:dyDescent="0.5">
      <c r="A642" s="67" t="s">
        <v>2943</v>
      </c>
      <c r="B642" s="67"/>
      <c r="C642" s="67"/>
      <c r="D642" s="67"/>
      <c r="E642" s="67"/>
      <c r="F642" s="67"/>
      <c r="G642" s="67"/>
      <c r="H642" s="67"/>
    </row>
    <row r="644" spans="1:8" ht="40.799999999999997" x14ac:dyDescent="0.5">
      <c r="A644" s="51" t="s">
        <v>2893</v>
      </c>
      <c r="B644" s="51" t="s">
        <v>228</v>
      </c>
      <c r="C644" s="51" t="s">
        <v>229</v>
      </c>
      <c r="D644" s="51" t="s">
        <v>230</v>
      </c>
      <c r="E644" s="51" t="s">
        <v>231</v>
      </c>
      <c r="F644" s="51" t="s">
        <v>232</v>
      </c>
      <c r="G644" s="51" t="s">
        <v>233</v>
      </c>
      <c r="H644" s="52" t="s">
        <v>234</v>
      </c>
    </row>
    <row r="645" spans="1:8" ht="51" x14ac:dyDescent="0.5">
      <c r="A645" s="53" t="s">
        <v>291</v>
      </c>
      <c r="B645" s="53" t="s">
        <v>686</v>
      </c>
      <c r="C645" s="53" t="s">
        <v>237</v>
      </c>
      <c r="D645" s="53" t="s">
        <v>687</v>
      </c>
      <c r="E645" s="53" t="s">
        <v>244</v>
      </c>
      <c r="F645" s="54">
        <v>3</v>
      </c>
      <c r="G645" s="53" t="s">
        <v>245</v>
      </c>
      <c r="H645" s="58">
        <v>3</v>
      </c>
    </row>
    <row r="646" spans="1:8" x14ac:dyDescent="0.5">
      <c r="A646" s="59" t="s">
        <v>254</v>
      </c>
      <c r="B646" s="59"/>
      <c r="C646" s="59"/>
      <c r="D646" s="59"/>
      <c r="E646" s="59"/>
      <c r="F646" s="59"/>
      <c r="G646" s="59"/>
      <c r="H646" s="60">
        <v>3</v>
      </c>
    </row>
    <row r="650" spans="1:8" ht="10.5" customHeight="1" x14ac:dyDescent="0.5">
      <c r="A650" s="68" t="s">
        <v>225</v>
      </c>
      <c r="B650" s="68"/>
      <c r="C650" s="68"/>
      <c r="D650" s="68"/>
      <c r="E650" s="68"/>
      <c r="F650" s="68"/>
      <c r="G650" s="68"/>
      <c r="H650" s="68"/>
    </row>
    <row r="651" spans="1:8" ht="10.5" customHeight="1" x14ac:dyDescent="0.5">
      <c r="A651" s="67" t="s">
        <v>2944</v>
      </c>
      <c r="B651" s="67"/>
      <c r="C651" s="67"/>
      <c r="D651" s="67"/>
      <c r="E651" s="67"/>
      <c r="F651" s="67"/>
      <c r="G651" s="67"/>
      <c r="H651" s="67"/>
    </row>
    <row r="653" spans="1:8" ht="40.799999999999997" x14ac:dyDescent="0.5">
      <c r="A653" s="51" t="s">
        <v>2893</v>
      </c>
      <c r="B653" s="51" t="s">
        <v>228</v>
      </c>
      <c r="C653" s="51" t="s">
        <v>229</v>
      </c>
      <c r="D653" s="51" t="s">
        <v>230</v>
      </c>
      <c r="E653" s="51" t="s">
        <v>231</v>
      </c>
      <c r="F653" s="51" t="s">
        <v>232</v>
      </c>
      <c r="G653" s="51" t="s">
        <v>233</v>
      </c>
      <c r="H653" s="52" t="s">
        <v>234</v>
      </c>
    </row>
    <row r="654" spans="1:8" ht="91.8" x14ac:dyDescent="0.5">
      <c r="A654" s="53" t="s">
        <v>325</v>
      </c>
      <c r="B654" s="53" t="s">
        <v>321</v>
      </c>
      <c r="C654" s="53" t="s">
        <v>237</v>
      </c>
      <c r="D654" s="53" t="s">
        <v>322</v>
      </c>
      <c r="E654" s="53" t="s">
        <v>323</v>
      </c>
      <c r="F654" s="54">
        <v>29</v>
      </c>
      <c r="G654" s="53" t="s">
        <v>240</v>
      </c>
      <c r="H654" s="58">
        <v>29</v>
      </c>
    </row>
    <row r="655" spans="1:8" ht="40.799999999999997" x14ac:dyDescent="0.5">
      <c r="A655" s="53" t="s">
        <v>498</v>
      </c>
      <c r="B655" s="53" t="s">
        <v>482</v>
      </c>
      <c r="C655" s="53" t="s">
        <v>237</v>
      </c>
      <c r="D655" s="53" t="s">
        <v>483</v>
      </c>
      <c r="E655" s="53" t="s">
        <v>239</v>
      </c>
      <c r="F655" s="54">
        <v>9</v>
      </c>
      <c r="G655" s="53" t="s">
        <v>240</v>
      </c>
      <c r="H655" s="58">
        <v>9</v>
      </c>
    </row>
    <row r="656" spans="1:8" ht="30.6" x14ac:dyDescent="0.5">
      <c r="A656" s="53" t="s">
        <v>2824</v>
      </c>
      <c r="B656" s="53" t="s">
        <v>1015</v>
      </c>
      <c r="C656" s="53" t="s">
        <v>237</v>
      </c>
      <c r="D656" s="53" t="s">
        <v>1016</v>
      </c>
      <c r="E656" s="53" t="s">
        <v>262</v>
      </c>
      <c r="F656" s="54">
        <v>17</v>
      </c>
      <c r="G656" s="53" t="s">
        <v>245</v>
      </c>
      <c r="H656" s="58">
        <v>17</v>
      </c>
    </row>
    <row r="657" spans="1:8" x14ac:dyDescent="0.5">
      <c r="A657" s="59" t="s">
        <v>254</v>
      </c>
      <c r="B657" s="59"/>
      <c r="C657" s="59"/>
      <c r="D657" s="59"/>
      <c r="E657" s="59"/>
      <c r="F657" s="59"/>
      <c r="G657" s="59"/>
      <c r="H657" s="60">
        <v>55</v>
      </c>
    </row>
    <row r="661" spans="1:8" ht="10.5" customHeight="1" x14ac:dyDescent="0.5">
      <c r="A661" s="68" t="s">
        <v>225</v>
      </c>
      <c r="B661" s="68"/>
      <c r="C661" s="68"/>
      <c r="D661" s="68"/>
      <c r="E661" s="68"/>
      <c r="F661" s="68"/>
      <c r="G661" s="68"/>
      <c r="H661" s="68"/>
    </row>
    <row r="662" spans="1:8" ht="10.5" customHeight="1" x14ac:dyDescent="0.5">
      <c r="A662" s="67" t="s">
        <v>2945</v>
      </c>
      <c r="B662" s="67"/>
      <c r="C662" s="67"/>
      <c r="D662" s="67"/>
      <c r="E662" s="67"/>
      <c r="F662" s="67"/>
      <c r="G662" s="67"/>
      <c r="H662" s="67"/>
    </row>
    <row r="664" spans="1:8" ht="40.799999999999997" x14ac:dyDescent="0.5">
      <c r="A664" s="51" t="s">
        <v>2893</v>
      </c>
      <c r="B664" s="51" t="s">
        <v>228</v>
      </c>
      <c r="C664" s="51" t="s">
        <v>229</v>
      </c>
      <c r="D664" s="51" t="s">
        <v>230</v>
      </c>
      <c r="E664" s="51" t="s">
        <v>231</v>
      </c>
      <c r="F664" s="51" t="s">
        <v>232</v>
      </c>
      <c r="G664" s="51" t="s">
        <v>233</v>
      </c>
      <c r="H664" s="52" t="s">
        <v>234</v>
      </c>
    </row>
    <row r="665" spans="1:8" ht="51" x14ac:dyDescent="0.5">
      <c r="A665" s="53" t="s">
        <v>490</v>
      </c>
      <c r="B665" s="53" t="s">
        <v>264</v>
      </c>
      <c r="C665" s="53" t="s">
        <v>237</v>
      </c>
      <c r="D665" s="53" t="s">
        <v>265</v>
      </c>
      <c r="E665" s="53" t="s">
        <v>253</v>
      </c>
      <c r="F665" s="54">
        <v>30</v>
      </c>
      <c r="G665" s="53" t="s">
        <v>245</v>
      </c>
      <c r="H665" s="58">
        <v>30</v>
      </c>
    </row>
    <row r="666" spans="1:8" x14ac:dyDescent="0.5">
      <c r="A666" s="59" t="s">
        <v>254</v>
      </c>
      <c r="B666" s="59"/>
      <c r="C666" s="59"/>
      <c r="D666" s="59"/>
      <c r="E666" s="59"/>
      <c r="F666" s="59"/>
      <c r="G666" s="59"/>
      <c r="H666" s="60">
        <v>30</v>
      </c>
    </row>
    <row r="670" spans="1:8" ht="10.5" customHeight="1" x14ac:dyDescent="0.5">
      <c r="A670" s="68" t="s">
        <v>225</v>
      </c>
      <c r="B670" s="68"/>
      <c r="C670" s="68"/>
      <c r="D670" s="68"/>
      <c r="E670" s="68"/>
      <c r="F670" s="68"/>
      <c r="G670" s="68"/>
      <c r="H670" s="68"/>
    </row>
    <row r="671" spans="1:8" ht="10.5" customHeight="1" x14ac:dyDescent="0.5">
      <c r="A671" s="67" t="s">
        <v>2946</v>
      </c>
      <c r="B671" s="67"/>
      <c r="C671" s="67"/>
      <c r="D671" s="67"/>
      <c r="E671" s="67"/>
      <c r="F671" s="67"/>
      <c r="G671" s="67"/>
      <c r="H671" s="67"/>
    </row>
    <row r="673" spans="1:8" ht="40.799999999999997" x14ac:dyDescent="0.5">
      <c r="A673" s="51" t="s">
        <v>2893</v>
      </c>
      <c r="B673" s="51" t="s">
        <v>228</v>
      </c>
      <c r="C673" s="51" t="s">
        <v>229</v>
      </c>
      <c r="D673" s="51" t="s">
        <v>230</v>
      </c>
      <c r="E673" s="51" t="s">
        <v>231</v>
      </c>
      <c r="F673" s="51" t="s">
        <v>232</v>
      </c>
      <c r="G673" s="51" t="s">
        <v>233</v>
      </c>
      <c r="H673" s="52" t="s">
        <v>234</v>
      </c>
    </row>
    <row r="674" spans="1:8" ht="40.799999999999997" x14ac:dyDescent="0.5">
      <c r="A674" s="53" t="s">
        <v>381</v>
      </c>
      <c r="B674" s="53" t="s">
        <v>295</v>
      </c>
      <c r="C674" s="53" t="s">
        <v>237</v>
      </c>
      <c r="D674" s="53" t="s">
        <v>296</v>
      </c>
      <c r="E674" s="53" t="s">
        <v>244</v>
      </c>
      <c r="F674" s="54">
        <v>12.99</v>
      </c>
      <c r="G674" s="53" t="s">
        <v>245</v>
      </c>
      <c r="H674" s="58">
        <v>12.99</v>
      </c>
    </row>
    <row r="675" spans="1:8" x14ac:dyDescent="0.5">
      <c r="A675" s="59" t="s">
        <v>254</v>
      </c>
      <c r="B675" s="59"/>
      <c r="C675" s="59"/>
      <c r="D675" s="59"/>
      <c r="E675" s="59"/>
      <c r="F675" s="59"/>
      <c r="G675" s="59"/>
      <c r="H675" s="60">
        <v>12.99</v>
      </c>
    </row>
    <row r="679" spans="1:8" ht="10.5" customHeight="1" x14ac:dyDescent="0.5">
      <c r="A679" s="68" t="s">
        <v>225</v>
      </c>
      <c r="B679" s="68"/>
      <c r="C679" s="68"/>
      <c r="D679" s="68"/>
      <c r="E679" s="68"/>
      <c r="F679" s="68"/>
      <c r="G679" s="68"/>
      <c r="H679" s="68"/>
    </row>
    <row r="680" spans="1:8" ht="10.5" customHeight="1" x14ac:dyDescent="0.5">
      <c r="A680" s="67" t="s">
        <v>2947</v>
      </c>
      <c r="B680" s="67"/>
      <c r="C680" s="67"/>
      <c r="D680" s="67"/>
      <c r="E680" s="67"/>
      <c r="F680" s="67"/>
      <c r="G680" s="67"/>
      <c r="H680" s="67"/>
    </row>
    <row r="682" spans="1:8" ht="40.799999999999997" x14ac:dyDescent="0.5">
      <c r="A682" s="51" t="s">
        <v>2893</v>
      </c>
      <c r="B682" s="51" t="s">
        <v>228</v>
      </c>
      <c r="C682" s="51" t="s">
        <v>229</v>
      </c>
      <c r="D682" s="51" t="s">
        <v>230</v>
      </c>
      <c r="E682" s="51" t="s">
        <v>231</v>
      </c>
      <c r="F682" s="51" t="s">
        <v>232</v>
      </c>
      <c r="G682" s="51" t="s">
        <v>233</v>
      </c>
      <c r="H682" s="52" t="s">
        <v>234</v>
      </c>
    </row>
    <row r="683" spans="1:8" ht="20.399999999999999" x14ac:dyDescent="0.5">
      <c r="A683" s="69" t="s">
        <v>490</v>
      </c>
      <c r="B683" s="53" t="s">
        <v>267</v>
      </c>
      <c r="C683" s="53" t="s">
        <v>237</v>
      </c>
      <c r="D683" s="53" t="s">
        <v>268</v>
      </c>
      <c r="E683" s="53" t="s">
        <v>262</v>
      </c>
      <c r="F683" s="54">
        <v>23</v>
      </c>
      <c r="G683" s="53" t="s">
        <v>245</v>
      </c>
      <c r="H683" s="58">
        <v>23</v>
      </c>
    </row>
    <row r="684" spans="1:8" ht="20.399999999999999" x14ac:dyDescent="0.5">
      <c r="A684" s="69"/>
      <c r="B684" s="53" t="s">
        <v>269</v>
      </c>
      <c r="C684" s="53" t="s">
        <v>237</v>
      </c>
      <c r="D684" s="53" t="s">
        <v>270</v>
      </c>
      <c r="E684" s="53" t="s">
        <v>262</v>
      </c>
      <c r="F684" s="54">
        <v>30</v>
      </c>
      <c r="G684" s="53" t="s">
        <v>245</v>
      </c>
      <c r="H684" s="58">
        <v>30</v>
      </c>
    </row>
    <row r="685" spans="1:8" ht="20.399999999999999" x14ac:dyDescent="0.5">
      <c r="A685" s="69"/>
      <c r="B685" s="53" t="s">
        <v>271</v>
      </c>
      <c r="C685" s="53" t="s">
        <v>237</v>
      </c>
      <c r="D685" s="53" t="s">
        <v>272</v>
      </c>
      <c r="E685" s="53" t="s">
        <v>262</v>
      </c>
      <c r="F685" s="54">
        <v>27</v>
      </c>
      <c r="G685" s="53" t="s">
        <v>245</v>
      </c>
      <c r="H685" s="58">
        <v>27</v>
      </c>
    </row>
    <row r="686" spans="1:8" ht="40.799999999999997" x14ac:dyDescent="0.5">
      <c r="A686" s="53" t="s">
        <v>1176</v>
      </c>
      <c r="B686" s="53" t="s">
        <v>357</v>
      </c>
      <c r="C686" s="53" t="s">
        <v>237</v>
      </c>
      <c r="D686" s="53" t="s">
        <v>358</v>
      </c>
      <c r="E686" s="53" t="s">
        <v>359</v>
      </c>
      <c r="F686" s="54">
        <v>25</v>
      </c>
      <c r="G686" s="53" t="s">
        <v>245</v>
      </c>
      <c r="H686" s="58">
        <v>25</v>
      </c>
    </row>
    <row r="687" spans="1:8" ht="30.6" x14ac:dyDescent="0.5">
      <c r="A687" s="53" t="s">
        <v>409</v>
      </c>
      <c r="B687" s="53" t="s">
        <v>1235</v>
      </c>
      <c r="C687" s="53" t="s">
        <v>237</v>
      </c>
      <c r="D687" s="53" t="s">
        <v>1236</v>
      </c>
      <c r="E687" s="53" t="s">
        <v>262</v>
      </c>
      <c r="F687" s="54">
        <v>17</v>
      </c>
      <c r="G687" s="53" t="s">
        <v>240</v>
      </c>
      <c r="H687" s="58">
        <v>17</v>
      </c>
    </row>
    <row r="688" spans="1:8" x14ac:dyDescent="0.5">
      <c r="A688" s="59" t="s">
        <v>254</v>
      </c>
      <c r="B688" s="59"/>
      <c r="C688" s="59"/>
      <c r="D688" s="59"/>
      <c r="E688" s="59"/>
      <c r="F688" s="59"/>
      <c r="G688" s="59"/>
      <c r="H688" s="60">
        <v>122</v>
      </c>
    </row>
    <row r="692" spans="1:8" ht="10.5" customHeight="1" x14ac:dyDescent="0.5">
      <c r="A692" s="68" t="s">
        <v>225</v>
      </c>
      <c r="B692" s="68"/>
      <c r="C692" s="68"/>
      <c r="D692" s="68"/>
      <c r="E692" s="68"/>
      <c r="F692" s="68"/>
      <c r="G692" s="68"/>
      <c r="H692" s="68"/>
    </row>
    <row r="693" spans="1:8" ht="10.5" customHeight="1" x14ac:dyDescent="0.5">
      <c r="A693" s="67" t="s">
        <v>2948</v>
      </c>
      <c r="B693" s="67"/>
      <c r="C693" s="67"/>
      <c r="D693" s="67"/>
      <c r="E693" s="67"/>
      <c r="F693" s="67"/>
      <c r="G693" s="67"/>
      <c r="H693" s="67"/>
    </row>
    <row r="695" spans="1:8" ht="40.799999999999997" x14ac:dyDescent="0.5">
      <c r="A695" s="51" t="s">
        <v>2893</v>
      </c>
      <c r="B695" s="51" t="s">
        <v>228</v>
      </c>
      <c r="C695" s="51" t="s">
        <v>229</v>
      </c>
      <c r="D695" s="51" t="s">
        <v>230</v>
      </c>
      <c r="E695" s="51" t="s">
        <v>231</v>
      </c>
      <c r="F695" s="51" t="s">
        <v>232</v>
      </c>
      <c r="G695" s="51" t="s">
        <v>233</v>
      </c>
      <c r="H695" s="52" t="s">
        <v>234</v>
      </c>
    </row>
    <row r="696" spans="1:8" ht="40.799999999999997" x14ac:dyDescent="0.5">
      <c r="A696" s="53" t="s">
        <v>361</v>
      </c>
      <c r="B696" s="53" t="s">
        <v>529</v>
      </c>
      <c r="C696" s="53" t="s">
        <v>237</v>
      </c>
      <c r="D696" s="53" t="s">
        <v>530</v>
      </c>
      <c r="E696" s="53" t="s">
        <v>262</v>
      </c>
      <c r="F696" s="54">
        <v>27</v>
      </c>
      <c r="G696" s="53" t="s">
        <v>245</v>
      </c>
      <c r="H696" s="58">
        <v>27</v>
      </c>
    </row>
    <row r="697" spans="1:8" x14ac:dyDescent="0.5">
      <c r="A697" s="59" t="s">
        <v>254</v>
      </c>
      <c r="B697" s="59"/>
      <c r="C697" s="59"/>
      <c r="D697" s="59"/>
      <c r="E697" s="59"/>
      <c r="F697" s="59"/>
      <c r="G697" s="59"/>
      <c r="H697" s="60">
        <v>27</v>
      </c>
    </row>
    <row r="701" spans="1:8" ht="10.5" customHeight="1" x14ac:dyDescent="0.5">
      <c r="A701" s="68" t="s">
        <v>225</v>
      </c>
      <c r="B701" s="68"/>
      <c r="C701" s="68"/>
      <c r="D701" s="68"/>
      <c r="E701" s="68"/>
      <c r="F701" s="68"/>
      <c r="G701" s="68"/>
      <c r="H701" s="68"/>
    </row>
    <row r="702" spans="1:8" ht="10.5" customHeight="1" x14ac:dyDescent="0.5">
      <c r="A702" s="67" t="s">
        <v>2949</v>
      </c>
      <c r="B702" s="67"/>
      <c r="C702" s="67"/>
      <c r="D702" s="67"/>
      <c r="E702" s="67"/>
      <c r="F702" s="67"/>
      <c r="G702" s="67"/>
      <c r="H702" s="67"/>
    </row>
    <row r="704" spans="1:8" ht="40.799999999999997" x14ac:dyDescent="0.5">
      <c r="A704" s="51" t="s">
        <v>2893</v>
      </c>
      <c r="B704" s="51" t="s">
        <v>228</v>
      </c>
      <c r="C704" s="51" t="s">
        <v>229</v>
      </c>
      <c r="D704" s="51" t="s">
        <v>230</v>
      </c>
      <c r="E704" s="51" t="s">
        <v>231</v>
      </c>
      <c r="F704" s="51" t="s">
        <v>232</v>
      </c>
      <c r="G704" s="51" t="s">
        <v>233</v>
      </c>
      <c r="H704" s="52" t="s">
        <v>234</v>
      </c>
    </row>
    <row r="705" spans="1:8" ht="112.2" x14ac:dyDescent="0.5">
      <c r="A705" s="53" t="s">
        <v>677</v>
      </c>
      <c r="B705" s="53" t="s">
        <v>737</v>
      </c>
      <c r="C705" s="53" t="s">
        <v>237</v>
      </c>
      <c r="D705" s="53" t="s">
        <v>738</v>
      </c>
      <c r="E705" s="53" t="s">
        <v>731</v>
      </c>
      <c r="F705" s="54">
        <v>17</v>
      </c>
      <c r="G705" s="53" t="s">
        <v>245</v>
      </c>
      <c r="H705" s="58">
        <v>17</v>
      </c>
    </row>
    <row r="706" spans="1:8" ht="102" x14ac:dyDescent="0.5">
      <c r="A706" s="69" t="s">
        <v>454</v>
      </c>
      <c r="B706" s="53" t="s">
        <v>996</v>
      </c>
      <c r="C706" s="53" t="s">
        <v>237</v>
      </c>
      <c r="D706" s="53" t="s">
        <v>997</v>
      </c>
      <c r="E706" s="53" t="s">
        <v>244</v>
      </c>
      <c r="F706" s="54">
        <v>27</v>
      </c>
      <c r="G706" s="53" t="s">
        <v>240</v>
      </c>
      <c r="H706" s="58">
        <v>27</v>
      </c>
    </row>
    <row r="707" spans="1:8" ht="91.8" x14ac:dyDescent="0.5">
      <c r="A707" s="69"/>
      <c r="B707" s="53" t="s">
        <v>998</v>
      </c>
      <c r="C707" s="53" t="s">
        <v>237</v>
      </c>
      <c r="D707" s="53" t="s">
        <v>999</v>
      </c>
      <c r="E707" s="53" t="s">
        <v>244</v>
      </c>
      <c r="F707" s="54">
        <v>30</v>
      </c>
      <c r="G707" s="53" t="s">
        <v>240</v>
      </c>
      <c r="H707" s="58">
        <v>30</v>
      </c>
    </row>
    <row r="708" spans="1:8" x14ac:dyDescent="0.5">
      <c r="A708" s="59" t="s">
        <v>254</v>
      </c>
      <c r="B708" s="59"/>
      <c r="C708" s="59"/>
      <c r="D708" s="59"/>
      <c r="E708" s="59"/>
      <c r="F708" s="59"/>
      <c r="G708" s="59"/>
      <c r="H708" s="60">
        <v>74</v>
      </c>
    </row>
    <row r="712" spans="1:8" ht="10.5" customHeight="1" x14ac:dyDescent="0.5">
      <c r="A712" s="68" t="s">
        <v>225</v>
      </c>
      <c r="B712" s="68"/>
      <c r="C712" s="68"/>
      <c r="D712" s="68"/>
      <c r="E712" s="68"/>
      <c r="F712" s="68"/>
      <c r="G712" s="68"/>
      <c r="H712" s="68"/>
    </row>
    <row r="713" spans="1:8" ht="10.5" customHeight="1" x14ac:dyDescent="0.5">
      <c r="A713" s="67" t="s">
        <v>2950</v>
      </c>
      <c r="B713" s="67"/>
      <c r="C713" s="67"/>
      <c r="D713" s="67"/>
      <c r="E713" s="67"/>
      <c r="F713" s="67"/>
      <c r="G713" s="67"/>
      <c r="H713" s="67"/>
    </row>
    <row r="715" spans="1:8" ht="40.799999999999997" x14ac:dyDescent="0.5">
      <c r="A715" s="51" t="s">
        <v>2893</v>
      </c>
      <c r="B715" s="51" t="s">
        <v>228</v>
      </c>
      <c r="C715" s="51" t="s">
        <v>229</v>
      </c>
      <c r="D715" s="51" t="s">
        <v>230</v>
      </c>
      <c r="E715" s="51" t="s">
        <v>231</v>
      </c>
      <c r="F715" s="51" t="s">
        <v>232</v>
      </c>
      <c r="G715" s="51" t="s">
        <v>233</v>
      </c>
      <c r="H715" s="52" t="s">
        <v>234</v>
      </c>
    </row>
    <row r="716" spans="1:8" ht="61.2" x14ac:dyDescent="0.5">
      <c r="A716" s="53" t="s">
        <v>426</v>
      </c>
      <c r="B716" s="53" t="s">
        <v>375</v>
      </c>
      <c r="C716" s="53" t="s">
        <v>237</v>
      </c>
      <c r="D716" s="53" t="s">
        <v>376</v>
      </c>
      <c r="E716" s="53" t="s">
        <v>262</v>
      </c>
      <c r="F716" s="54">
        <v>20</v>
      </c>
      <c r="G716" s="53" t="s">
        <v>245</v>
      </c>
      <c r="H716" s="58">
        <v>20</v>
      </c>
    </row>
    <row r="717" spans="1:8" ht="30.6" x14ac:dyDescent="0.5">
      <c r="A717" s="53" t="s">
        <v>413</v>
      </c>
      <c r="B717" s="53" t="s">
        <v>550</v>
      </c>
      <c r="C717" s="53" t="s">
        <v>237</v>
      </c>
      <c r="D717" s="53" t="s">
        <v>551</v>
      </c>
      <c r="E717" s="53" t="s">
        <v>239</v>
      </c>
      <c r="F717" s="54">
        <v>14</v>
      </c>
      <c r="G717" s="53" t="s">
        <v>245</v>
      </c>
      <c r="H717" s="58">
        <v>14</v>
      </c>
    </row>
    <row r="718" spans="1:8" ht="20.399999999999999" x14ac:dyDescent="0.5">
      <c r="A718" s="69" t="s">
        <v>291</v>
      </c>
      <c r="B718" s="53" t="s">
        <v>688</v>
      </c>
      <c r="C718" s="53" t="s">
        <v>237</v>
      </c>
      <c r="D718" s="53" t="s">
        <v>689</v>
      </c>
      <c r="E718" s="53" t="s">
        <v>253</v>
      </c>
      <c r="F718" s="54">
        <v>15</v>
      </c>
      <c r="G718" s="53" t="s">
        <v>240</v>
      </c>
      <c r="H718" s="58">
        <v>15</v>
      </c>
    </row>
    <row r="719" spans="1:8" ht="30.6" x14ac:dyDescent="0.5">
      <c r="A719" s="69"/>
      <c r="B719" s="53" t="s">
        <v>690</v>
      </c>
      <c r="C719" s="53" t="s">
        <v>237</v>
      </c>
      <c r="D719" s="53" t="s">
        <v>691</v>
      </c>
      <c r="E719" s="53" t="s">
        <v>253</v>
      </c>
      <c r="F719" s="54">
        <v>11</v>
      </c>
      <c r="G719" s="53" t="s">
        <v>240</v>
      </c>
      <c r="H719" s="58">
        <v>11</v>
      </c>
    </row>
    <row r="720" spans="1:8" ht="81.599999999999994" x14ac:dyDescent="0.5">
      <c r="A720" s="53" t="s">
        <v>2796</v>
      </c>
      <c r="B720" s="53" t="s">
        <v>1199</v>
      </c>
      <c r="C720" s="53" t="s">
        <v>237</v>
      </c>
      <c r="D720" s="53" t="s">
        <v>1200</v>
      </c>
      <c r="E720" s="53" t="s">
        <v>244</v>
      </c>
      <c r="F720" s="54">
        <v>6</v>
      </c>
      <c r="G720" s="53" t="s">
        <v>245</v>
      </c>
      <c r="H720" s="58">
        <v>6</v>
      </c>
    </row>
    <row r="721" spans="1:8" ht="51" x14ac:dyDescent="0.5">
      <c r="A721" s="69" t="s">
        <v>468</v>
      </c>
      <c r="B721" s="53" t="s">
        <v>1253</v>
      </c>
      <c r="C721" s="53" t="s">
        <v>237</v>
      </c>
      <c r="D721" s="53" t="s">
        <v>1254</v>
      </c>
      <c r="E721" s="53" t="s">
        <v>253</v>
      </c>
      <c r="F721" s="54">
        <v>8</v>
      </c>
      <c r="G721" s="53" t="s">
        <v>240</v>
      </c>
      <c r="H721" s="58">
        <v>8</v>
      </c>
    </row>
    <row r="722" spans="1:8" ht="132.6" x14ac:dyDescent="0.5">
      <c r="A722" s="69"/>
      <c r="B722" s="53" t="s">
        <v>1255</v>
      </c>
      <c r="C722" s="53" t="s">
        <v>237</v>
      </c>
      <c r="D722" s="53" t="s">
        <v>1256</v>
      </c>
      <c r="E722" s="53" t="s">
        <v>253</v>
      </c>
      <c r="F722" s="54">
        <v>37</v>
      </c>
      <c r="G722" s="53" t="s">
        <v>245</v>
      </c>
      <c r="H722" s="58">
        <v>37</v>
      </c>
    </row>
    <row r="723" spans="1:8" x14ac:dyDescent="0.5">
      <c r="A723" s="59" t="s">
        <v>254</v>
      </c>
      <c r="B723" s="59"/>
      <c r="C723" s="59"/>
      <c r="D723" s="59"/>
      <c r="E723" s="59"/>
      <c r="F723" s="59"/>
      <c r="G723" s="59"/>
      <c r="H723" s="60">
        <v>111</v>
      </c>
    </row>
    <row r="727" spans="1:8" ht="10.5" customHeight="1" x14ac:dyDescent="0.5">
      <c r="A727" s="68" t="s">
        <v>225</v>
      </c>
      <c r="B727" s="68"/>
      <c r="C727" s="68"/>
      <c r="D727" s="68"/>
      <c r="E727" s="68"/>
      <c r="F727" s="68"/>
      <c r="G727" s="68"/>
      <c r="H727" s="68"/>
    </row>
    <row r="728" spans="1:8" ht="10.5" customHeight="1" x14ac:dyDescent="0.5">
      <c r="A728" s="67" t="s">
        <v>2951</v>
      </c>
      <c r="B728" s="67"/>
      <c r="C728" s="67"/>
      <c r="D728" s="67"/>
      <c r="E728" s="67"/>
      <c r="F728" s="67"/>
      <c r="G728" s="67"/>
      <c r="H728" s="67"/>
    </row>
    <row r="730" spans="1:8" ht="40.799999999999997" x14ac:dyDescent="0.5">
      <c r="A730" s="51" t="s">
        <v>2893</v>
      </c>
      <c r="B730" s="51" t="s">
        <v>228</v>
      </c>
      <c r="C730" s="51" t="s">
        <v>229</v>
      </c>
      <c r="D730" s="51" t="s">
        <v>230</v>
      </c>
      <c r="E730" s="51" t="s">
        <v>231</v>
      </c>
      <c r="F730" s="51" t="s">
        <v>232</v>
      </c>
      <c r="G730" s="51" t="s">
        <v>233</v>
      </c>
      <c r="H730" s="52" t="s">
        <v>234</v>
      </c>
    </row>
    <row r="731" spans="1:8" ht="61.2" x14ac:dyDescent="0.5">
      <c r="A731" s="53" t="s">
        <v>291</v>
      </c>
      <c r="B731" s="53" t="s">
        <v>693</v>
      </c>
      <c r="C731" s="53" t="s">
        <v>237</v>
      </c>
      <c r="D731" s="53" t="s">
        <v>694</v>
      </c>
      <c r="E731" s="53" t="s">
        <v>253</v>
      </c>
      <c r="F731" s="54">
        <v>17.95</v>
      </c>
      <c r="G731" s="53" t="s">
        <v>240</v>
      </c>
      <c r="H731" s="58">
        <v>17.95</v>
      </c>
    </row>
    <row r="732" spans="1:8" ht="30.6" x14ac:dyDescent="0.5">
      <c r="A732" s="53" t="s">
        <v>677</v>
      </c>
      <c r="B732" s="53" t="s">
        <v>739</v>
      </c>
      <c r="C732" s="53" t="s">
        <v>237</v>
      </c>
      <c r="D732" s="53" t="s">
        <v>740</v>
      </c>
      <c r="E732" s="53" t="s">
        <v>721</v>
      </c>
      <c r="F732" s="54">
        <v>7.97</v>
      </c>
      <c r="G732" s="53" t="s">
        <v>245</v>
      </c>
      <c r="H732" s="58">
        <v>7.97</v>
      </c>
    </row>
    <row r="733" spans="1:8" ht="51" x14ac:dyDescent="0.5">
      <c r="A733" s="53" t="s">
        <v>2796</v>
      </c>
      <c r="B733" s="53" t="s">
        <v>1201</v>
      </c>
      <c r="C733" s="53" t="s">
        <v>237</v>
      </c>
      <c r="D733" s="53" t="s">
        <v>1202</v>
      </c>
      <c r="E733" s="53" t="s">
        <v>1196</v>
      </c>
      <c r="F733" s="54">
        <v>17</v>
      </c>
      <c r="G733" s="53" t="s">
        <v>240</v>
      </c>
      <c r="H733" s="58">
        <v>17</v>
      </c>
    </row>
    <row r="734" spans="1:8" x14ac:dyDescent="0.5">
      <c r="A734" s="59" t="s">
        <v>254</v>
      </c>
      <c r="B734" s="59"/>
      <c r="C734" s="59"/>
      <c r="D734" s="59"/>
      <c r="E734" s="59"/>
      <c r="F734" s="59"/>
      <c r="G734" s="59"/>
      <c r="H734" s="60">
        <v>42.92</v>
      </c>
    </row>
    <row r="738" spans="1:8" ht="10.5" customHeight="1" x14ac:dyDescent="0.5">
      <c r="A738" s="68" t="s">
        <v>225</v>
      </c>
      <c r="B738" s="68"/>
      <c r="C738" s="68"/>
      <c r="D738" s="68"/>
      <c r="E738" s="68"/>
      <c r="F738" s="68"/>
      <c r="G738" s="68"/>
      <c r="H738" s="68"/>
    </row>
    <row r="739" spans="1:8" ht="10.5" customHeight="1" x14ac:dyDescent="0.5">
      <c r="A739" s="67" t="s">
        <v>2952</v>
      </c>
      <c r="B739" s="67"/>
      <c r="C739" s="67"/>
      <c r="D739" s="67"/>
      <c r="E739" s="67"/>
      <c r="F739" s="67"/>
      <c r="G739" s="67"/>
      <c r="H739" s="67"/>
    </row>
    <row r="741" spans="1:8" ht="40.799999999999997" x14ac:dyDescent="0.5">
      <c r="A741" s="51" t="s">
        <v>2893</v>
      </c>
      <c r="B741" s="51" t="s">
        <v>228</v>
      </c>
      <c r="C741" s="51" t="s">
        <v>229</v>
      </c>
      <c r="D741" s="51" t="s">
        <v>230</v>
      </c>
      <c r="E741" s="51" t="s">
        <v>231</v>
      </c>
      <c r="F741" s="51" t="s">
        <v>232</v>
      </c>
      <c r="G741" s="51" t="s">
        <v>233</v>
      </c>
      <c r="H741" s="52" t="s">
        <v>234</v>
      </c>
    </row>
    <row r="742" spans="1:8" ht="40.799999999999997" x14ac:dyDescent="0.5">
      <c r="A742" s="53" t="s">
        <v>856</v>
      </c>
      <c r="B742" s="53" t="s">
        <v>314</v>
      </c>
      <c r="C742" s="53" t="s">
        <v>237</v>
      </c>
      <c r="D742" s="53" t="s">
        <v>315</v>
      </c>
      <c r="E742" s="53" t="s">
        <v>262</v>
      </c>
      <c r="F742" s="54">
        <v>7</v>
      </c>
      <c r="G742" s="53" t="s">
        <v>240</v>
      </c>
      <c r="H742" s="58">
        <v>7</v>
      </c>
    </row>
    <row r="743" spans="1:8" ht="51" x14ac:dyDescent="0.5">
      <c r="A743" s="53" t="s">
        <v>259</v>
      </c>
      <c r="B743" s="53" t="s">
        <v>335</v>
      </c>
      <c r="C743" s="53" t="s">
        <v>237</v>
      </c>
      <c r="D743" s="53" t="s">
        <v>336</v>
      </c>
      <c r="E743" s="53" t="s">
        <v>262</v>
      </c>
      <c r="F743" s="54">
        <v>4.5</v>
      </c>
      <c r="G743" s="53" t="s">
        <v>240</v>
      </c>
      <c r="H743" s="58">
        <v>4.5</v>
      </c>
    </row>
    <row r="744" spans="1:8" ht="30.6" x14ac:dyDescent="0.5">
      <c r="A744" s="53" t="s">
        <v>235</v>
      </c>
      <c r="B744" s="53" t="s">
        <v>446</v>
      </c>
      <c r="C744" s="53" t="s">
        <v>237</v>
      </c>
      <c r="D744" s="53" t="s">
        <v>447</v>
      </c>
      <c r="E744" s="53" t="s">
        <v>253</v>
      </c>
      <c r="F744" s="54">
        <v>29.99</v>
      </c>
      <c r="G744" s="53" t="s">
        <v>245</v>
      </c>
      <c r="H744" s="58">
        <v>29.99</v>
      </c>
    </row>
    <row r="745" spans="1:8" ht="61.2" x14ac:dyDescent="0.5">
      <c r="A745" s="53" t="s">
        <v>338</v>
      </c>
      <c r="B745" s="53" t="s">
        <v>515</v>
      </c>
      <c r="C745" s="53" t="s">
        <v>237</v>
      </c>
      <c r="D745" s="53" t="s">
        <v>516</v>
      </c>
      <c r="E745" s="53" t="s">
        <v>253</v>
      </c>
      <c r="F745" s="54">
        <v>20</v>
      </c>
      <c r="G745" s="53" t="s">
        <v>245</v>
      </c>
      <c r="H745" s="58">
        <v>20</v>
      </c>
    </row>
    <row r="746" spans="1:8" ht="30.6" x14ac:dyDescent="0.5">
      <c r="A746" s="53" t="s">
        <v>328</v>
      </c>
      <c r="B746" s="53" t="s">
        <v>532</v>
      </c>
      <c r="C746" s="53" t="s">
        <v>237</v>
      </c>
      <c r="D746" s="53" t="s">
        <v>533</v>
      </c>
      <c r="E746" s="53" t="s">
        <v>244</v>
      </c>
      <c r="F746" s="54">
        <v>7.99</v>
      </c>
      <c r="G746" s="53" t="s">
        <v>245</v>
      </c>
      <c r="H746" s="58">
        <v>7.99</v>
      </c>
    </row>
    <row r="747" spans="1:8" ht="51" x14ac:dyDescent="0.5">
      <c r="A747" s="53" t="s">
        <v>636</v>
      </c>
      <c r="B747" s="53" t="s">
        <v>589</v>
      </c>
      <c r="C747" s="53" t="s">
        <v>237</v>
      </c>
      <c r="D747" s="53" t="s">
        <v>590</v>
      </c>
      <c r="E747" s="53" t="s">
        <v>586</v>
      </c>
      <c r="F747" s="54">
        <v>30</v>
      </c>
      <c r="G747" s="53" t="s">
        <v>245</v>
      </c>
      <c r="H747" s="58">
        <v>30</v>
      </c>
    </row>
    <row r="748" spans="1:8" ht="61.2" x14ac:dyDescent="0.5">
      <c r="A748" s="53" t="s">
        <v>402</v>
      </c>
      <c r="B748" s="53" t="s">
        <v>607</v>
      </c>
      <c r="C748" s="53" t="s">
        <v>237</v>
      </c>
      <c r="D748" s="53" t="s">
        <v>608</v>
      </c>
      <c r="E748" s="53" t="s">
        <v>244</v>
      </c>
      <c r="F748" s="54">
        <v>20</v>
      </c>
      <c r="G748" s="53" t="s">
        <v>240</v>
      </c>
      <c r="H748" s="58">
        <v>20</v>
      </c>
    </row>
    <row r="749" spans="1:8" ht="30.6" x14ac:dyDescent="0.5">
      <c r="A749" s="53" t="s">
        <v>508</v>
      </c>
      <c r="B749" s="53" t="s">
        <v>766</v>
      </c>
      <c r="C749" s="53" t="s">
        <v>237</v>
      </c>
      <c r="D749" s="53" t="s">
        <v>767</v>
      </c>
      <c r="E749" s="53" t="s">
        <v>759</v>
      </c>
      <c r="F749" s="54">
        <v>9.99</v>
      </c>
      <c r="G749" s="53" t="s">
        <v>245</v>
      </c>
      <c r="H749" s="58">
        <v>9.99</v>
      </c>
    </row>
    <row r="750" spans="1:8" ht="102" x14ac:dyDescent="0.5">
      <c r="A750" s="53" t="s">
        <v>794</v>
      </c>
      <c r="B750" s="53" t="s">
        <v>781</v>
      </c>
      <c r="C750" s="53" t="s">
        <v>237</v>
      </c>
      <c r="D750" s="53" t="s">
        <v>782</v>
      </c>
      <c r="E750" s="53" t="s">
        <v>262</v>
      </c>
      <c r="F750" s="54">
        <v>23</v>
      </c>
      <c r="G750" s="53" t="s">
        <v>240</v>
      </c>
      <c r="H750" s="58">
        <v>23</v>
      </c>
    </row>
    <row r="751" spans="1:8" ht="40.799999999999997" x14ac:dyDescent="0.5">
      <c r="A751" s="53" t="s">
        <v>294</v>
      </c>
      <c r="B751" s="53" t="s">
        <v>809</v>
      </c>
      <c r="C751" s="53" t="s">
        <v>237</v>
      </c>
      <c r="D751" s="53" t="s">
        <v>810</v>
      </c>
      <c r="E751" s="53" t="s">
        <v>808</v>
      </c>
      <c r="F751" s="54">
        <v>22</v>
      </c>
      <c r="G751" s="53" t="s">
        <v>245</v>
      </c>
      <c r="H751" s="58">
        <v>22</v>
      </c>
    </row>
    <row r="752" spans="1:8" ht="40.799999999999997" x14ac:dyDescent="0.5">
      <c r="A752" s="53" t="s">
        <v>297</v>
      </c>
      <c r="B752" s="53" t="s">
        <v>893</v>
      </c>
      <c r="C752" s="53" t="s">
        <v>237</v>
      </c>
      <c r="D752" s="53" t="s">
        <v>894</v>
      </c>
      <c r="E752" s="53" t="s">
        <v>341</v>
      </c>
      <c r="F752" s="54">
        <v>27.95</v>
      </c>
      <c r="G752" s="53" t="s">
        <v>240</v>
      </c>
      <c r="H752" s="58">
        <v>27.95</v>
      </c>
    </row>
    <row r="753" spans="1:8" ht="91.8" x14ac:dyDescent="0.5">
      <c r="A753" s="53" t="s">
        <v>273</v>
      </c>
      <c r="B753" s="53" t="s">
        <v>950</v>
      </c>
      <c r="C753" s="53" t="s">
        <v>237</v>
      </c>
      <c r="D753" s="53" t="s">
        <v>951</v>
      </c>
      <c r="E753" s="53" t="s">
        <v>244</v>
      </c>
      <c r="F753" s="54">
        <v>18</v>
      </c>
      <c r="G753" s="53" t="s">
        <v>240</v>
      </c>
      <c r="H753" s="58">
        <v>18</v>
      </c>
    </row>
    <row r="754" spans="1:8" ht="71.400000000000006" x14ac:dyDescent="0.5">
      <c r="A754" s="53" t="s">
        <v>457</v>
      </c>
      <c r="B754" s="53" t="s">
        <v>1011</v>
      </c>
      <c r="C754" s="53" t="s">
        <v>237</v>
      </c>
      <c r="D754" s="53" t="s">
        <v>1012</v>
      </c>
      <c r="E754" s="53" t="s">
        <v>253</v>
      </c>
      <c r="F754" s="54">
        <v>30</v>
      </c>
      <c r="G754" s="53" t="s">
        <v>1013</v>
      </c>
      <c r="H754" s="58">
        <v>30</v>
      </c>
    </row>
    <row r="755" spans="1:8" ht="20.399999999999999" x14ac:dyDescent="0.5">
      <c r="A755" s="69" t="s">
        <v>300</v>
      </c>
      <c r="B755" s="53" t="s">
        <v>1071</v>
      </c>
      <c r="C755" s="53" t="s">
        <v>237</v>
      </c>
      <c r="D755" s="53" t="s">
        <v>1072</v>
      </c>
      <c r="E755" s="53" t="s">
        <v>262</v>
      </c>
      <c r="F755" s="54">
        <v>24.99</v>
      </c>
      <c r="G755" s="53" t="s">
        <v>245</v>
      </c>
      <c r="H755" s="58">
        <v>24.99</v>
      </c>
    </row>
    <row r="756" spans="1:8" ht="61.2" x14ac:dyDescent="0.5">
      <c r="A756" s="69"/>
      <c r="B756" s="53" t="s">
        <v>1073</v>
      </c>
      <c r="C756" s="53" t="s">
        <v>237</v>
      </c>
      <c r="D756" s="53" t="s">
        <v>1030</v>
      </c>
      <c r="E756" s="53" t="s">
        <v>1024</v>
      </c>
      <c r="F756" s="54">
        <v>17.989999999999998</v>
      </c>
      <c r="G756" s="53" t="s">
        <v>240</v>
      </c>
      <c r="H756" s="58">
        <v>17.989999999999998</v>
      </c>
    </row>
    <row r="757" spans="1:8" ht="30.6" x14ac:dyDescent="0.5">
      <c r="A757" s="69" t="s">
        <v>2953</v>
      </c>
      <c r="B757" s="53" t="s">
        <v>1104</v>
      </c>
      <c r="C757" s="53" t="s">
        <v>237</v>
      </c>
      <c r="D757" s="53" t="s">
        <v>1105</v>
      </c>
      <c r="E757" s="53" t="s">
        <v>244</v>
      </c>
      <c r="F757" s="54">
        <v>18</v>
      </c>
      <c r="G757" s="53" t="s">
        <v>245</v>
      </c>
      <c r="H757" s="58">
        <v>18</v>
      </c>
    </row>
    <row r="758" spans="1:8" ht="20.399999999999999" x14ac:dyDescent="0.5">
      <c r="A758" s="69"/>
      <c r="B758" s="53" t="s">
        <v>1106</v>
      </c>
      <c r="C758" s="53" t="s">
        <v>237</v>
      </c>
      <c r="D758" s="53" t="s">
        <v>1107</v>
      </c>
      <c r="E758" s="53" t="s">
        <v>244</v>
      </c>
      <c r="F758" s="54">
        <v>14</v>
      </c>
      <c r="G758" s="53" t="s">
        <v>245</v>
      </c>
      <c r="H758" s="58">
        <v>14</v>
      </c>
    </row>
    <row r="759" spans="1:8" ht="20.399999999999999" x14ac:dyDescent="0.5">
      <c r="A759" s="69"/>
      <c r="B759" s="53" t="s">
        <v>1108</v>
      </c>
      <c r="C759" s="53" t="s">
        <v>237</v>
      </c>
      <c r="D759" s="53" t="s">
        <v>1109</v>
      </c>
      <c r="E759" s="53" t="s">
        <v>244</v>
      </c>
      <c r="F759" s="54">
        <v>9.99</v>
      </c>
      <c r="G759" s="53" t="s">
        <v>245</v>
      </c>
      <c r="H759" s="58">
        <v>9.99</v>
      </c>
    </row>
    <row r="760" spans="1:8" ht="51" x14ac:dyDescent="0.5">
      <c r="A760" s="69"/>
      <c r="B760" s="53" t="s">
        <v>1110</v>
      </c>
      <c r="C760" s="53" t="s">
        <v>237</v>
      </c>
      <c r="D760" s="53" t="s">
        <v>1111</v>
      </c>
      <c r="E760" s="53" t="s">
        <v>244</v>
      </c>
      <c r="F760" s="54">
        <v>17.95</v>
      </c>
      <c r="G760" s="53" t="s">
        <v>245</v>
      </c>
      <c r="H760" s="58">
        <v>17.95</v>
      </c>
    </row>
    <row r="761" spans="1:8" ht="20.399999999999999" x14ac:dyDescent="0.5">
      <c r="A761" s="69" t="s">
        <v>701</v>
      </c>
      <c r="B761" s="53" t="s">
        <v>1189</v>
      </c>
      <c r="C761" s="53" t="s">
        <v>237</v>
      </c>
      <c r="D761" s="53" t="s">
        <v>1190</v>
      </c>
      <c r="E761" s="53" t="s">
        <v>1188</v>
      </c>
      <c r="F761" s="54">
        <v>17</v>
      </c>
      <c r="G761" s="53" t="s">
        <v>245</v>
      </c>
      <c r="H761" s="58">
        <v>17</v>
      </c>
    </row>
    <row r="762" spans="1:8" ht="20.399999999999999" x14ac:dyDescent="0.5">
      <c r="A762" s="69"/>
      <c r="B762" s="53" t="s">
        <v>1191</v>
      </c>
      <c r="C762" s="53" t="s">
        <v>237</v>
      </c>
      <c r="D762" s="53" t="s">
        <v>1192</v>
      </c>
      <c r="E762" s="53" t="s">
        <v>1188</v>
      </c>
      <c r="F762" s="54">
        <v>16</v>
      </c>
      <c r="G762" s="53" t="s">
        <v>245</v>
      </c>
      <c r="H762" s="58">
        <v>16</v>
      </c>
    </row>
    <row r="763" spans="1:8" x14ac:dyDescent="0.5">
      <c r="A763" s="59" t="s">
        <v>254</v>
      </c>
      <c r="B763" s="59"/>
      <c r="C763" s="59"/>
      <c r="D763" s="59"/>
      <c r="E763" s="59"/>
      <c r="F763" s="59"/>
      <c r="G763" s="59"/>
      <c r="H763" s="60">
        <v>386.34</v>
      </c>
    </row>
    <row r="767" spans="1:8" ht="10.5" customHeight="1" x14ac:dyDescent="0.5">
      <c r="A767" s="68" t="s">
        <v>225</v>
      </c>
      <c r="B767" s="68"/>
      <c r="C767" s="68"/>
      <c r="D767" s="68"/>
      <c r="E767" s="68"/>
      <c r="F767" s="68"/>
      <c r="G767" s="68"/>
      <c r="H767" s="68"/>
    </row>
    <row r="768" spans="1:8" ht="10.5" customHeight="1" x14ac:dyDescent="0.5">
      <c r="A768" s="67" t="s">
        <v>2954</v>
      </c>
      <c r="B768" s="67"/>
      <c r="C768" s="67"/>
      <c r="D768" s="67"/>
      <c r="E768" s="67"/>
      <c r="F768" s="67"/>
      <c r="G768" s="67"/>
      <c r="H768" s="67"/>
    </row>
    <row r="770" spans="1:8" ht="40.799999999999997" x14ac:dyDescent="0.5">
      <c r="A770" s="51" t="s">
        <v>2893</v>
      </c>
      <c r="B770" s="51" t="s">
        <v>228</v>
      </c>
      <c r="C770" s="51" t="s">
        <v>229</v>
      </c>
      <c r="D770" s="51" t="s">
        <v>230</v>
      </c>
      <c r="E770" s="51" t="s">
        <v>231</v>
      </c>
      <c r="F770" s="51" t="s">
        <v>232</v>
      </c>
      <c r="G770" s="51" t="s">
        <v>233</v>
      </c>
      <c r="H770" s="52" t="s">
        <v>234</v>
      </c>
    </row>
    <row r="771" spans="1:8" ht="51" x14ac:dyDescent="0.5">
      <c r="A771" s="69" t="s">
        <v>297</v>
      </c>
      <c r="B771" s="53" t="s">
        <v>896</v>
      </c>
      <c r="C771" s="53" t="s">
        <v>237</v>
      </c>
      <c r="D771" s="53" t="s">
        <v>897</v>
      </c>
      <c r="E771" s="53" t="s">
        <v>244</v>
      </c>
      <c r="F771" s="54">
        <v>8.99</v>
      </c>
      <c r="G771" s="53" t="s">
        <v>245</v>
      </c>
      <c r="H771" s="58">
        <v>8.99</v>
      </c>
    </row>
    <row r="772" spans="1:8" ht="20.399999999999999" x14ac:dyDescent="0.5">
      <c r="A772" s="69"/>
      <c r="B772" s="53" t="s">
        <v>898</v>
      </c>
      <c r="C772" s="53" t="s">
        <v>237</v>
      </c>
      <c r="D772" s="53" t="s">
        <v>899</v>
      </c>
      <c r="E772" s="53" t="s">
        <v>244</v>
      </c>
      <c r="F772" s="54">
        <v>13.99</v>
      </c>
      <c r="G772" s="53" t="s">
        <v>240</v>
      </c>
      <c r="H772" s="58">
        <v>13.99</v>
      </c>
    </row>
    <row r="773" spans="1:8" ht="30.6" x14ac:dyDescent="0.5">
      <c r="A773" s="69"/>
      <c r="B773" s="53" t="s">
        <v>900</v>
      </c>
      <c r="C773" s="53" t="s">
        <v>237</v>
      </c>
      <c r="D773" s="53" t="s">
        <v>901</v>
      </c>
      <c r="E773" s="53" t="s">
        <v>244</v>
      </c>
      <c r="F773" s="54">
        <v>10</v>
      </c>
      <c r="G773" s="53" t="s">
        <v>245</v>
      </c>
      <c r="H773" s="58">
        <v>10</v>
      </c>
    </row>
    <row r="774" spans="1:8" x14ac:dyDescent="0.5">
      <c r="A774" s="59" t="s">
        <v>254</v>
      </c>
      <c r="B774" s="59"/>
      <c r="C774" s="59"/>
      <c r="D774" s="59"/>
      <c r="E774" s="59"/>
      <c r="F774" s="59"/>
      <c r="G774" s="59"/>
      <c r="H774" s="60">
        <v>32.979999999999997</v>
      </c>
    </row>
    <row r="778" spans="1:8" ht="10.5" customHeight="1" x14ac:dyDescent="0.5">
      <c r="A778" s="68" t="s">
        <v>225</v>
      </c>
      <c r="B778" s="68"/>
      <c r="C778" s="68"/>
      <c r="D778" s="68"/>
      <c r="E778" s="68"/>
      <c r="F778" s="68"/>
      <c r="G778" s="68"/>
      <c r="H778" s="68"/>
    </row>
    <row r="779" spans="1:8" ht="10.5" customHeight="1" x14ac:dyDescent="0.5">
      <c r="A779" s="67" t="s">
        <v>2955</v>
      </c>
      <c r="B779" s="67"/>
      <c r="C779" s="67"/>
      <c r="D779" s="67"/>
      <c r="E779" s="67"/>
      <c r="F779" s="67"/>
      <c r="G779" s="67"/>
      <c r="H779" s="67"/>
    </row>
    <row r="781" spans="1:8" ht="40.799999999999997" x14ac:dyDescent="0.5">
      <c r="A781" s="51" t="s">
        <v>2893</v>
      </c>
      <c r="B781" s="51" t="s">
        <v>228</v>
      </c>
      <c r="C781" s="51" t="s">
        <v>229</v>
      </c>
      <c r="D781" s="51" t="s">
        <v>230</v>
      </c>
      <c r="E781" s="51" t="s">
        <v>231</v>
      </c>
      <c r="F781" s="51" t="s">
        <v>232</v>
      </c>
      <c r="G781" s="51" t="s">
        <v>233</v>
      </c>
      <c r="H781" s="52" t="s">
        <v>234</v>
      </c>
    </row>
    <row r="782" spans="1:8" ht="40.799999999999997" x14ac:dyDescent="0.5">
      <c r="A782" s="53" t="s">
        <v>381</v>
      </c>
      <c r="B782" s="53" t="s">
        <v>298</v>
      </c>
      <c r="C782" s="53" t="s">
        <v>237</v>
      </c>
      <c r="D782" s="53" t="s">
        <v>299</v>
      </c>
      <c r="E782" s="53" t="s">
        <v>253</v>
      </c>
      <c r="F782" s="54">
        <v>19.989999999999998</v>
      </c>
      <c r="G782" s="53" t="s">
        <v>245</v>
      </c>
      <c r="H782" s="58">
        <v>19.989999999999998</v>
      </c>
    </row>
    <row r="783" spans="1:8" ht="30.6" x14ac:dyDescent="0.5">
      <c r="A783" s="53" t="s">
        <v>2806</v>
      </c>
      <c r="B783" s="53" t="s">
        <v>310</v>
      </c>
      <c r="C783" s="53" t="s">
        <v>237</v>
      </c>
      <c r="D783" s="53" t="s">
        <v>311</v>
      </c>
      <c r="E783" s="53" t="s">
        <v>309</v>
      </c>
      <c r="F783" s="54">
        <v>9.99</v>
      </c>
      <c r="G783" s="53" t="s">
        <v>245</v>
      </c>
      <c r="H783" s="58">
        <v>9.99</v>
      </c>
    </row>
    <row r="784" spans="1:8" ht="122.4" x14ac:dyDescent="0.5">
      <c r="A784" s="69" t="s">
        <v>235</v>
      </c>
      <c r="B784" s="53" t="s">
        <v>448</v>
      </c>
      <c r="C784" s="53" t="s">
        <v>237</v>
      </c>
      <c r="D784" s="53" t="s">
        <v>449</v>
      </c>
      <c r="E784" s="53" t="s">
        <v>244</v>
      </c>
      <c r="F784" s="54">
        <v>17.95</v>
      </c>
      <c r="G784" s="53" t="s">
        <v>245</v>
      </c>
      <c r="H784" s="58">
        <v>17.95</v>
      </c>
    </row>
    <row r="785" spans="1:8" ht="20.399999999999999" x14ac:dyDescent="0.5">
      <c r="A785" s="69"/>
      <c r="B785" s="53" t="s">
        <v>450</v>
      </c>
      <c r="C785" s="53" t="s">
        <v>237</v>
      </c>
      <c r="D785" s="53" t="s">
        <v>451</v>
      </c>
      <c r="E785" s="53" t="s">
        <v>253</v>
      </c>
      <c r="F785" s="54">
        <v>9.99</v>
      </c>
      <c r="G785" s="53" t="s">
        <v>240</v>
      </c>
      <c r="H785" s="58">
        <v>9.99</v>
      </c>
    </row>
    <row r="786" spans="1:8" ht="51" x14ac:dyDescent="0.5">
      <c r="A786" s="53" t="s">
        <v>338</v>
      </c>
      <c r="B786" s="53" t="s">
        <v>517</v>
      </c>
      <c r="C786" s="53" t="s">
        <v>237</v>
      </c>
      <c r="D786" s="53" t="s">
        <v>518</v>
      </c>
      <c r="E786" s="53" t="s">
        <v>511</v>
      </c>
      <c r="F786" s="54">
        <v>9.99</v>
      </c>
      <c r="G786" s="53" t="s">
        <v>240</v>
      </c>
      <c r="H786" s="58">
        <v>9.99</v>
      </c>
    </row>
    <row r="787" spans="1:8" ht="30.6" x14ac:dyDescent="0.5">
      <c r="A787" s="53" t="s">
        <v>402</v>
      </c>
      <c r="B787" s="53" t="s">
        <v>609</v>
      </c>
      <c r="C787" s="53" t="s">
        <v>237</v>
      </c>
      <c r="D787" s="53" t="s">
        <v>610</v>
      </c>
      <c r="E787" s="53" t="s">
        <v>253</v>
      </c>
      <c r="F787" s="54">
        <v>13.99</v>
      </c>
      <c r="G787" s="53" t="s">
        <v>245</v>
      </c>
      <c r="H787" s="58">
        <v>13.99</v>
      </c>
    </row>
    <row r="788" spans="1:8" ht="112.2" x14ac:dyDescent="0.5">
      <c r="A788" s="53" t="s">
        <v>677</v>
      </c>
      <c r="B788" s="53" t="s">
        <v>741</v>
      </c>
      <c r="C788" s="53" t="s">
        <v>237</v>
      </c>
      <c r="D788" s="53" t="s">
        <v>742</v>
      </c>
      <c r="E788" s="53" t="s">
        <v>244</v>
      </c>
      <c r="F788" s="54">
        <v>21.95</v>
      </c>
      <c r="G788" s="53" t="s">
        <v>245</v>
      </c>
      <c r="H788" s="58">
        <v>21.95</v>
      </c>
    </row>
    <row r="789" spans="1:8" ht="51" x14ac:dyDescent="0.5">
      <c r="A789" s="53" t="s">
        <v>685</v>
      </c>
      <c r="B789" s="53" t="s">
        <v>797</v>
      </c>
      <c r="C789" s="53" t="s">
        <v>237</v>
      </c>
      <c r="D789" s="53" t="s">
        <v>798</v>
      </c>
      <c r="E789" s="53" t="s">
        <v>262</v>
      </c>
      <c r="F789" s="54">
        <v>19.95</v>
      </c>
      <c r="G789" s="53" t="s">
        <v>245</v>
      </c>
      <c r="H789" s="58">
        <v>19.95</v>
      </c>
    </row>
    <row r="790" spans="1:8" ht="40.799999999999997" x14ac:dyDescent="0.5">
      <c r="A790" s="53" t="s">
        <v>895</v>
      </c>
      <c r="B790" s="53" t="s">
        <v>845</v>
      </c>
      <c r="C790" s="53" t="s">
        <v>237</v>
      </c>
      <c r="D790" s="53" t="s">
        <v>846</v>
      </c>
      <c r="E790" s="53" t="s">
        <v>244</v>
      </c>
      <c r="F790" s="54">
        <v>13.99</v>
      </c>
      <c r="G790" s="53" t="s">
        <v>240</v>
      </c>
      <c r="H790" s="58">
        <v>13.99</v>
      </c>
    </row>
    <row r="791" spans="1:8" ht="20.399999999999999" x14ac:dyDescent="0.5">
      <c r="A791" s="69" t="s">
        <v>902</v>
      </c>
      <c r="B791" s="53" t="s">
        <v>922</v>
      </c>
      <c r="C791" s="53" t="s">
        <v>237</v>
      </c>
      <c r="D791" s="53" t="s">
        <v>923</v>
      </c>
      <c r="E791" s="53" t="s">
        <v>244</v>
      </c>
      <c r="F791" s="54">
        <v>18.989999999999998</v>
      </c>
      <c r="G791" s="53" t="s">
        <v>245</v>
      </c>
      <c r="H791" s="58">
        <v>18.989999999999998</v>
      </c>
    </row>
    <row r="792" spans="1:8" ht="20.399999999999999" x14ac:dyDescent="0.5">
      <c r="A792" s="69"/>
      <c r="B792" s="53" t="s">
        <v>924</v>
      </c>
      <c r="C792" s="53" t="s">
        <v>237</v>
      </c>
      <c r="D792" s="53" t="s">
        <v>925</v>
      </c>
      <c r="E792" s="53" t="s">
        <v>244</v>
      </c>
      <c r="F792" s="54">
        <v>16.989999999999998</v>
      </c>
      <c r="G792" s="53" t="s">
        <v>245</v>
      </c>
      <c r="H792" s="58">
        <v>16.989999999999998</v>
      </c>
    </row>
    <row r="793" spans="1:8" ht="30.6" x14ac:dyDescent="0.5">
      <c r="A793" s="69"/>
      <c r="B793" s="53" t="s">
        <v>926</v>
      </c>
      <c r="C793" s="53" t="s">
        <v>237</v>
      </c>
      <c r="D793" s="53" t="s">
        <v>927</v>
      </c>
      <c r="E793" s="53" t="s">
        <v>244</v>
      </c>
      <c r="F793" s="54">
        <v>14.99</v>
      </c>
      <c r="G793" s="53" t="s">
        <v>245</v>
      </c>
      <c r="H793" s="58">
        <v>14.99</v>
      </c>
    </row>
    <row r="794" spans="1:8" ht="20.399999999999999" x14ac:dyDescent="0.5">
      <c r="A794" s="69"/>
      <c r="B794" s="53" t="s">
        <v>928</v>
      </c>
      <c r="C794" s="53" t="s">
        <v>237</v>
      </c>
      <c r="D794" s="53" t="s">
        <v>929</v>
      </c>
      <c r="E794" s="53" t="s">
        <v>244</v>
      </c>
      <c r="F794" s="54">
        <v>9.99</v>
      </c>
      <c r="G794" s="53" t="s">
        <v>245</v>
      </c>
      <c r="H794" s="58">
        <v>9.99</v>
      </c>
    </row>
    <row r="795" spans="1:8" ht="30.6" x14ac:dyDescent="0.5">
      <c r="A795" s="69"/>
      <c r="B795" s="53" t="s">
        <v>930</v>
      </c>
      <c r="C795" s="53" t="s">
        <v>237</v>
      </c>
      <c r="D795" s="53" t="s">
        <v>931</v>
      </c>
      <c r="E795" s="53" t="s">
        <v>244</v>
      </c>
      <c r="F795" s="54">
        <v>14.99</v>
      </c>
      <c r="G795" s="53" t="s">
        <v>245</v>
      </c>
      <c r="H795" s="58">
        <v>14.99</v>
      </c>
    </row>
    <row r="796" spans="1:8" ht="20.399999999999999" x14ac:dyDescent="0.5">
      <c r="A796" s="69"/>
      <c r="B796" s="53" t="s">
        <v>932</v>
      </c>
      <c r="C796" s="53" t="s">
        <v>237</v>
      </c>
      <c r="D796" s="53" t="s">
        <v>933</v>
      </c>
      <c r="E796" s="53" t="s">
        <v>244</v>
      </c>
      <c r="F796" s="54">
        <v>25.99</v>
      </c>
      <c r="G796" s="53" t="s">
        <v>245</v>
      </c>
      <c r="H796" s="58">
        <v>25.99</v>
      </c>
    </row>
    <row r="797" spans="1:8" ht="30.6" x14ac:dyDescent="0.5">
      <c r="A797" s="69"/>
      <c r="B797" s="53" t="s">
        <v>934</v>
      </c>
      <c r="C797" s="53" t="s">
        <v>237</v>
      </c>
      <c r="D797" s="53" t="s">
        <v>935</v>
      </c>
      <c r="E797" s="53" t="s">
        <v>244</v>
      </c>
      <c r="F797" s="54">
        <v>9.99</v>
      </c>
      <c r="G797" s="53" t="s">
        <v>245</v>
      </c>
      <c r="H797" s="58">
        <v>9.99</v>
      </c>
    </row>
    <row r="798" spans="1:8" ht="40.799999999999997" x14ac:dyDescent="0.5">
      <c r="A798" s="69"/>
      <c r="B798" s="53" t="s">
        <v>936</v>
      </c>
      <c r="C798" s="53" t="s">
        <v>237</v>
      </c>
      <c r="D798" s="53" t="s">
        <v>937</v>
      </c>
      <c r="E798" s="53" t="s">
        <v>244</v>
      </c>
      <c r="F798" s="54">
        <v>24</v>
      </c>
      <c r="G798" s="53" t="s">
        <v>245</v>
      </c>
      <c r="H798" s="58">
        <v>24</v>
      </c>
    </row>
    <row r="799" spans="1:8" ht="20.399999999999999" x14ac:dyDescent="0.5">
      <c r="A799" s="69"/>
      <c r="B799" s="53" t="s">
        <v>938</v>
      </c>
      <c r="C799" s="53" t="s">
        <v>237</v>
      </c>
      <c r="D799" s="53" t="s">
        <v>939</v>
      </c>
      <c r="E799" s="53" t="s">
        <v>244</v>
      </c>
      <c r="F799" s="54">
        <v>15.99</v>
      </c>
      <c r="G799" s="53" t="s">
        <v>245</v>
      </c>
      <c r="H799" s="58">
        <v>15.99</v>
      </c>
    </row>
    <row r="800" spans="1:8" ht="30.6" x14ac:dyDescent="0.5">
      <c r="A800" s="69"/>
      <c r="B800" s="53" t="s">
        <v>940</v>
      </c>
      <c r="C800" s="53" t="s">
        <v>237</v>
      </c>
      <c r="D800" s="53" t="s">
        <v>941</v>
      </c>
      <c r="E800" s="53" t="s">
        <v>942</v>
      </c>
      <c r="F800" s="54">
        <v>35</v>
      </c>
      <c r="G800" s="53" t="s">
        <v>240</v>
      </c>
      <c r="H800" s="58">
        <v>35</v>
      </c>
    </row>
    <row r="801" spans="1:8" ht="40.799999999999997" x14ac:dyDescent="0.5">
      <c r="A801" s="53" t="s">
        <v>273</v>
      </c>
      <c r="B801" s="53" t="s">
        <v>952</v>
      </c>
      <c r="C801" s="53" t="s">
        <v>237</v>
      </c>
      <c r="D801" s="53" t="s">
        <v>953</v>
      </c>
      <c r="E801" s="53" t="s">
        <v>253</v>
      </c>
      <c r="F801" s="54">
        <v>26.99</v>
      </c>
      <c r="G801" s="53" t="s">
        <v>240</v>
      </c>
      <c r="H801" s="58">
        <v>26.99</v>
      </c>
    </row>
    <row r="802" spans="1:8" ht="81.599999999999994" x14ac:dyDescent="0.5">
      <c r="A802" s="69" t="s">
        <v>316</v>
      </c>
      <c r="B802" s="53" t="s">
        <v>975</v>
      </c>
      <c r="C802" s="53" t="s">
        <v>237</v>
      </c>
      <c r="D802" s="53" t="s">
        <v>976</v>
      </c>
      <c r="E802" s="53" t="s">
        <v>244</v>
      </c>
      <c r="F802" s="54">
        <v>12.99</v>
      </c>
      <c r="G802" s="53" t="s">
        <v>240</v>
      </c>
      <c r="H802" s="58">
        <v>12.99</v>
      </c>
    </row>
    <row r="803" spans="1:8" ht="51" x14ac:dyDescent="0.5">
      <c r="A803" s="69"/>
      <c r="B803" s="53" t="s">
        <v>977</v>
      </c>
      <c r="C803" s="53" t="s">
        <v>237</v>
      </c>
      <c r="D803" s="53" t="s">
        <v>978</v>
      </c>
      <c r="E803" s="53" t="s">
        <v>244</v>
      </c>
      <c r="F803" s="54">
        <v>17.989999999999998</v>
      </c>
      <c r="G803" s="53" t="s">
        <v>245</v>
      </c>
      <c r="H803" s="58">
        <v>17.989999999999998</v>
      </c>
    </row>
    <row r="804" spans="1:8" ht="20.399999999999999" x14ac:dyDescent="0.5">
      <c r="A804" s="69" t="s">
        <v>454</v>
      </c>
      <c r="B804" s="53" t="s">
        <v>1000</v>
      </c>
      <c r="C804" s="53" t="s">
        <v>237</v>
      </c>
      <c r="D804" s="53" t="s">
        <v>1001</v>
      </c>
      <c r="E804" s="53" t="s">
        <v>244</v>
      </c>
      <c r="F804" s="54">
        <v>27</v>
      </c>
      <c r="G804" s="53" t="s">
        <v>240</v>
      </c>
      <c r="H804" s="58">
        <v>27</v>
      </c>
    </row>
    <row r="805" spans="1:8" ht="20.399999999999999" x14ac:dyDescent="0.5">
      <c r="A805" s="69"/>
      <c r="B805" s="53" t="s">
        <v>1002</v>
      </c>
      <c r="C805" s="53" t="s">
        <v>237</v>
      </c>
      <c r="D805" s="53" t="s">
        <v>1003</v>
      </c>
      <c r="E805" s="53" t="s">
        <v>991</v>
      </c>
      <c r="F805" s="54">
        <v>17.95</v>
      </c>
      <c r="G805" s="53" t="s">
        <v>245</v>
      </c>
      <c r="H805" s="58">
        <v>17.95</v>
      </c>
    </row>
    <row r="806" spans="1:8" ht="30.6" x14ac:dyDescent="0.5">
      <c r="A806" s="69" t="s">
        <v>300</v>
      </c>
      <c r="B806" s="53" t="s">
        <v>1074</v>
      </c>
      <c r="C806" s="53" t="s">
        <v>237</v>
      </c>
      <c r="D806" s="53" t="s">
        <v>1075</v>
      </c>
      <c r="E806" s="53" t="s">
        <v>1024</v>
      </c>
      <c r="F806" s="54">
        <v>7.99</v>
      </c>
      <c r="G806" s="53" t="s">
        <v>240</v>
      </c>
      <c r="H806" s="58">
        <v>7.99</v>
      </c>
    </row>
    <row r="807" spans="1:8" ht="61.2" x14ac:dyDescent="0.5">
      <c r="A807" s="69"/>
      <c r="B807" s="53" t="s">
        <v>1076</v>
      </c>
      <c r="C807" s="53" t="s">
        <v>237</v>
      </c>
      <c r="D807" s="53" t="s">
        <v>1030</v>
      </c>
      <c r="E807" s="53" t="s">
        <v>1024</v>
      </c>
      <c r="F807" s="54">
        <v>17.989999999999998</v>
      </c>
      <c r="G807" s="53" t="s">
        <v>240</v>
      </c>
      <c r="H807" s="58">
        <v>17.989999999999998</v>
      </c>
    </row>
    <row r="808" spans="1:8" ht="40.799999999999997" x14ac:dyDescent="0.5">
      <c r="A808" s="69" t="s">
        <v>2953</v>
      </c>
      <c r="B808" s="53" t="s">
        <v>1112</v>
      </c>
      <c r="C808" s="53" t="s">
        <v>237</v>
      </c>
      <c r="D808" s="53" t="s">
        <v>1113</v>
      </c>
      <c r="E808" s="53" t="s">
        <v>244</v>
      </c>
      <c r="F808" s="54">
        <v>17.989999999999998</v>
      </c>
      <c r="G808" s="53" t="s">
        <v>245</v>
      </c>
      <c r="H808" s="58">
        <v>17.989999999999998</v>
      </c>
    </row>
    <row r="809" spans="1:8" ht="20.399999999999999" x14ac:dyDescent="0.5">
      <c r="A809" s="69"/>
      <c r="B809" s="53" t="s">
        <v>1114</v>
      </c>
      <c r="C809" s="53" t="s">
        <v>237</v>
      </c>
      <c r="D809" s="53" t="s">
        <v>1115</v>
      </c>
      <c r="E809" s="53" t="s">
        <v>244</v>
      </c>
      <c r="F809" s="54">
        <v>12.99</v>
      </c>
      <c r="G809" s="53" t="s">
        <v>245</v>
      </c>
      <c r="H809" s="58">
        <v>12.99</v>
      </c>
    </row>
    <row r="810" spans="1:8" ht="30.6" x14ac:dyDescent="0.5">
      <c r="A810" s="69"/>
      <c r="B810" s="53" t="s">
        <v>1116</v>
      </c>
      <c r="C810" s="53" t="s">
        <v>237</v>
      </c>
      <c r="D810" s="53" t="s">
        <v>1117</v>
      </c>
      <c r="E810" s="53" t="s">
        <v>244</v>
      </c>
      <c r="F810" s="54">
        <v>14.99</v>
      </c>
      <c r="G810" s="53" t="s">
        <v>245</v>
      </c>
      <c r="H810" s="58">
        <v>14.99</v>
      </c>
    </row>
    <row r="811" spans="1:8" ht="51" x14ac:dyDescent="0.5">
      <c r="A811" s="69"/>
      <c r="B811" s="53" t="s">
        <v>1118</v>
      </c>
      <c r="C811" s="53" t="s">
        <v>237</v>
      </c>
      <c r="D811" s="53" t="s">
        <v>1119</v>
      </c>
      <c r="E811" s="53" t="s">
        <v>244</v>
      </c>
      <c r="F811" s="54">
        <v>32.5</v>
      </c>
      <c r="G811" s="53" t="s">
        <v>240</v>
      </c>
      <c r="H811" s="58">
        <v>32.5</v>
      </c>
    </row>
    <row r="812" spans="1:8" ht="40.799999999999997" x14ac:dyDescent="0.5">
      <c r="A812" s="53" t="s">
        <v>521</v>
      </c>
      <c r="B812" s="53" t="s">
        <v>1260</v>
      </c>
      <c r="C812" s="53" t="s">
        <v>237</v>
      </c>
      <c r="D812" s="53" t="s">
        <v>912</v>
      </c>
      <c r="E812" s="53" t="s">
        <v>262</v>
      </c>
      <c r="F812" s="54">
        <v>9.99</v>
      </c>
      <c r="G812" s="53" t="s">
        <v>245</v>
      </c>
      <c r="H812" s="58">
        <v>9.99</v>
      </c>
    </row>
    <row r="813" spans="1:8" x14ac:dyDescent="0.5">
      <c r="A813" s="59" t="s">
        <v>254</v>
      </c>
      <c r="B813" s="59"/>
      <c r="C813" s="59"/>
      <c r="D813" s="59"/>
      <c r="E813" s="59"/>
      <c r="F813" s="59"/>
      <c r="G813" s="59"/>
      <c r="H813" s="60">
        <v>542.07000000000005</v>
      </c>
    </row>
    <row r="817" spans="1:8" ht="10.5" customHeight="1" x14ac:dyDescent="0.5">
      <c r="A817" s="68" t="s">
        <v>225</v>
      </c>
      <c r="B817" s="68"/>
      <c r="C817" s="68"/>
      <c r="D817" s="68"/>
      <c r="E817" s="68"/>
      <c r="F817" s="68"/>
      <c r="G817" s="68"/>
      <c r="H817" s="68"/>
    </row>
    <row r="818" spans="1:8" ht="10.5" customHeight="1" x14ac:dyDescent="0.5">
      <c r="A818" s="67" t="s">
        <v>2956</v>
      </c>
      <c r="B818" s="67"/>
      <c r="C818" s="67"/>
      <c r="D818" s="67"/>
      <c r="E818" s="67"/>
      <c r="F818" s="67"/>
      <c r="G818" s="67"/>
      <c r="H818" s="67"/>
    </row>
    <row r="820" spans="1:8" ht="40.799999999999997" x14ac:dyDescent="0.5">
      <c r="A820" s="51" t="s">
        <v>2893</v>
      </c>
      <c r="B820" s="51" t="s">
        <v>228</v>
      </c>
      <c r="C820" s="51" t="s">
        <v>229</v>
      </c>
      <c r="D820" s="51" t="s">
        <v>230</v>
      </c>
      <c r="E820" s="51" t="s">
        <v>231</v>
      </c>
      <c r="F820" s="51" t="s">
        <v>232</v>
      </c>
      <c r="G820" s="51" t="s">
        <v>233</v>
      </c>
      <c r="H820" s="52" t="s">
        <v>234</v>
      </c>
    </row>
    <row r="821" spans="1:8" ht="71.400000000000006" x14ac:dyDescent="0.5">
      <c r="A821" s="69" t="s">
        <v>297</v>
      </c>
      <c r="B821" s="53" t="s">
        <v>903</v>
      </c>
      <c r="C821" s="53" t="s">
        <v>237</v>
      </c>
      <c r="D821" s="53" t="s">
        <v>904</v>
      </c>
      <c r="E821" s="53" t="s">
        <v>244</v>
      </c>
      <c r="F821" s="54">
        <v>18.95</v>
      </c>
      <c r="G821" s="53" t="s">
        <v>245</v>
      </c>
      <c r="H821" s="58">
        <v>18.95</v>
      </c>
    </row>
    <row r="822" spans="1:8" ht="20.399999999999999" x14ac:dyDescent="0.5">
      <c r="A822" s="69"/>
      <c r="B822" s="53" t="s">
        <v>905</v>
      </c>
      <c r="C822" s="53" t="s">
        <v>237</v>
      </c>
      <c r="D822" s="53" t="s">
        <v>906</v>
      </c>
      <c r="E822" s="53" t="s">
        <v>244</v>
      </c>
      <c r="F822" s="54">
        <v>12.99</v>
      </c>
      <c r="G822" s="53" t="s">
        <v>245</v>
      </c>
      <c r="H822" s="58">
        <v>12.99</v>
      </c>
    </row>
    <row r="823" spans="1:8" x14ac:dyDescent="0.5">
      <c r="A823" s="59" t="s">
        <v>254</v>
      </c>
      <c r="B823" s="59"/>
      <c r="C823" s="59"/>
      <c r="D823" s="59"/>
      <c r="E823" s="59"/>
      <c r="F823" s="59"/>
      <c r="G823" s="59"/>
      <c r="H823" s="60">
        <v>31.94</v>
      </c>
    </row>
    <row r="827" spans="1:8" ht="10.5" customHeight="1" x14ac:dyDescent="0.5">
      <c r="A827" s="68" t="s">
        <v>225</v>
      </c>
      <c r="B827" s="68"/>
      <c r="C827" s="68"/>
      <c r="D827" s="68"/>
      <c r="E827" s="68"/>
      <c r="F827" s="68"/>
      <c r="G827" s="68"/>
      <c r="H827" s="68"/>
    </row>
    <row r="828" spans="1:8" ht="10.5" customHeight="1" x14ac:dyDescent="0.5">
      <c r="A828" s="67" t="s">
        <v>2957</v>
      </c>
      <c r="B828" s="67"/>
      <c r="C828" s="67"/>
      <c r="D828" s="67"/>
      <c r="E828" s="67"/>
      <c r="F828" s="67"/>
      <c r="G828" s="67"/>
      <c r="H828" s="67"/>
    </row>
    <row r="830" spans="1:8" ht="40.799999999999997" x14ac:dyDescent="0.5">
      <c r="A830" s="51" t="s">
        <v>2893</v>
      </c>
      <c r="B830" s="51" t="s">
        <v>228</v>
      </c>
      <c r="C830" s="51" t="s">
        <v>229</v>
      </c>
      <c r="D830" s="51" t="s">
        <v>230</v>
      </c>
      <c r="E830" s="51" t="s">
        <v>231</v>
      </c>
      <c r="F830" s="51" t="s">
        <v>232</v>
      </c>
      <c r="G830" s="51" t="s">
        <v>233</v>
      </c>
      <c r="H830" s="52" t="s">
        <v>234</v>
      </c>
    </row>
    <row r="831" spans="1:8" ht="20.399999999999999" x14ac:dyDescent="0.5">
      <c r="A831" s="69" t="s">
        <v>490</v>
      </c>
      <c r="B831" s="53" t="s">
        <v>274</v>
      </c>
      <c r="C831" s="53" t="s">
        <v>237</v>
      </c>
      <c r="D831" s="53" t="s">
        <v>275</v>
      </c>
      <c r="E831" s="53" t="s">
        <v>253</v>
      </c>
      <c r="F831" s="54">
        <v>8</v>
      </c>
      <c r="G831" s="53" t="s">
        <v>240</v>
      </c>
      <c r="H831" s="58">
        <v>8</v>
      </c>
    </row>
    <row r="832" spans="1:8" ht="30.6" x14ac:dyDescent="0.5">
      <c r="A832" s="69"/>
      <c r="B832" s="53" t="s">
        <v>276</v>
      </c>
      <c r="C832" s="53" t="s">
        <v>237</v>
      </c>
      <c r="D832" s="53" t="s">
        <v>277</v>
      </c>
      <c r="E832" s="53" t="s">
        <v>253</v>
      </c>
      <c r="F832" s="54">
        <v>28</v>
      </c>
      <c r="G832" s="53" t="s">
        <v>245</v>
      </c>
      <c r="H832" s="58">
        <v>28</v>
      </c>
    </row>
    <row r="833" spans="1:8" ht="30.6" x14ac:dyDescent="0.5">
      <c r="A833" s="53" t="s">
        <v>648</v>
      </c>
      <c r="B833" s="53" t="s">
        <v>342</v>
      </c>
      <c r="C833" s="53" t="s">
        <v>237</v>
      </c>
      <c r="D833" s="53" t="s">
        <v>343</v>
      </c>
      <c r="E833" s="53" t="s">
        <v>244</v>
      </c>
      <c r="F833" s="54">
        <v>17</v>
      </c>
      <c r="G833" s="53" t="s">
        <v>245</v>
      </c>
      <c r="H833" s="58">
        <v>17</v>
      </c>
    </row>
    <row r="834" spans="1:8" ht="61.2" x14ac:dyDescent="0.5">
      <c r="A834" s="53" t="s">
        <v>235</v>
      </c>
      <c r="B834" s="53" t="s">
        <v>452</v>
      </c>
      <c r="C834" s="53" t="s">
        <v>237</v>
      </c>
      <c r="D834" s="53" t="s">
        <v>453</v>
      </c>
      <c r="E834" s="53" t="s">
        <v>253</v>
      </c>
      <c r="F834" s="54">
        <v>24</v>
      </c>
      <c r="G834" s="53" t="s">
        <v>245</v>
      </c>
      <c r="H834" s="58">
        <v>24</v>
      </c>
    </row>
    <row r="835" spans="1:8" ht="30.6" x14ac:dyDescent="0.5">
      <c r="A835" s="53" t="s">
        <v>508</v>
      </c>
      <c r="B835" s="53" t="s">
        <v>768</v>
      </c>
      <c r="C835" s="53" t="s">
        <v>237</v>
      </c>
      <c r="D835" s="53" t="s">
        <v>769</v>
      </c>
      <c r="E835" s="53" t="s">
        <v>359</v>
      </c>
      <c r="F835" s="54">
        <v>20</v>
      </c>
      <c r="G835" s="53" t="s">
        <v>240</v>
      </c>
      <c r="H835" s="58">
        <v>20</v>
      </c>
    </row>
    <row r="836" spans="1:8" ht="40.799999999999997" x14ac:dyDescent="0.5">
      <c r="A836" s="53" t="s">
        <v>571</v>
      </c>
      <c r="B836" s="53" t="s">
        <v>1242</v>
      </c>
      <c r="C836" s="53" t="s">
        <v>237</v>
      </c>
      <c r="D836" s="53" t="s">
        <v>1243</v>
      </c>
      <c r="E836" s="53" t="s">
        <v>262</v>
      </c>
      <c r="F836" s="54">
        <v>19</v>
      </c>
      <c r="G836" s="53" t="s">
        <v>240</v>
      </c>
      <c r="H836" s="58">
        <v>19</v>
      </c>
    </row>
    <row r="837" spans="1:8" x14ac:dyDescent="0.5">
      <c r="A837" s="59" t="s">
        <v>254</v>
      </c>
      <c r="B837" s="59"/>
      <c r="C837" s="59"/>
      <c r="D837" s="59"/>
      <c r="E837" s="59"/>
      <c r="F837" s="59"/>
      <c r="G837" s="59"/>
      <c r="H837" s="60">
        <v>116</v>
      </c>
    </row>
    <row r="841" spans="1:8" ht="10.5" customHeight="1" x14ac:dyDescent="0.5">
      <c r="A841" s="68" t="s">
        <v>225</v>
      </c>
      <c r="B841" s="68"/>
      <c r="C841" s="68"/>
      <c r="D841" s="68"/>
      <c r="E841" s="68"/>
      <c r="F841" s="68"/>
      <c r="G841" s="68"/>
      <c r="H841" s="68"/>
    </row>
    <row r="842" spans="1:8" ht="10.5" customHeight="1" x14ac:dyDescent="0.5">
      <c r="A842" s="67" t="s">
        <v>2958</v>
      </c>
      <c r="B842" s="67"/>
      <c r="C842" s="67"/>
      <c r="D842" s="67"/>
      <c r="E842" s="67"/>
      <c r="F842" s="67"/>
      <c r="G842" s="67"/>
      <c r="H842" s="67"/>
    </row>
    <row r="844" spans="1:8" ht="40.799999999999997" x14ac:dyDescent="0.5">
      <c r="A844" s="51" t="s">
        <v>2893</v>
      </c>
      <c r="B844" s="51" t="s">
        <v>228</v>
      </c>
      <c r="C844" s="51" t="s">
        <v>229</v>
      </c>
      <c r="D844" s="51" t="s">
        <v>230</v>
      </c>
      <c r="E844" s="51" t="s">
        <v>231</v>
      </c>
      <c r="F844" s="51" t="s">
        <v>232</v>
      </c>
      <c r="G844" s="51" t="s">
        <v>233</v>
      </c>
      <c r="H844" s="52" t="s">
        <v>234</v>
      </c>
    </row>
    <row r="845" spans="1:8" ht="40.799999999999997" x14ac:dyDescent="0.5">
      <c r="A845" s="53" t="s">
        <v>273</v>
      </c>
      <c r="B845" s="53" t="s">
        <v>955</v>
      </c>
      <c r="C845" s="53" t="s">
        <v>237</v>
      </c>
      <c r="D845" s="53" t="s">
        <v>956</v>
      </c>
      <c r="E845" s="53" t="s">
        <v>253</v>
      </c>
      <c r="F845" s="54">
        <v>5</v>
      </c>
      <c r="G845" s="53" t="s">
        <v>245</v>
      </c>
      <c r="H845" s="58">
        <v>5</v>
      </c>
    </row>
    <row r="846" spans="1:8" x14ac:dyDescent="0.5">
      <c r="A846" s="59" t="s">
        <v>254</v>
      </c>
      <c r="B846" s="59"/>
      <c r="C846" s="59"/>
      <c r="D846" s="59"/>
      <c r="E846" s="59"/>
      <c r="F846" s="59"/>
      <c r="G846" s="59"/>
      <c r="H846" s="60">
        <v>5</v>
      </c>
    </row>
    <row r="850" spans="1:8" ht="10.5" customHeight="1" x14ac:dyDescent="0.5">
      <c r="A850" s="68" t="s">
        <v>225</v>
      </c>
      <c r="B850" s="68"/>
      <c r="C850" s="68"/>
      <c r="D850" s="68"/>
      <c r="E850" s="68"/>
      <c r="F850" s="68"/>
      <c r="G850" s="68"/>
      <c r="H850" s="68"/>
    </row>
    <row r="851" spans="1:8" ht="10.5" customHeight="1" x14ac:dyDescent="0.5">
      <c r="A851" s="67" t="s">
        <v>2959</v>
      </c>
      <c r="B851" s="67"/>
      <c r="C851" s="67"/>
      <c r="D851" s="67"/>
      <c r="E851" s="67"/>
      <c r="F851" s="67"/>
      <c r="G851" s="67"/>
      <c r="H851" s="67"/>
    </row>
    <row r="853" spans="1:8" ht="40.799999999999997" x14ac:dyDescent="0.5">
      <c r="A853" s="51" t="s">
        <v>2893</v>
      </c>
      <c r="B853" s="51" t="s">
        <v>228</v>
      </c>
      <c r="C853" s="51" t="s">
        <v>229</v>
      </c>
      <c r="D853" s="51" t="s">
        <v>230</v>
      </c>
      <c r="E853" s="51" t="s">
        <v>231</v>
      </c>
      <c r="F853" s="51" t="s">
        <v>232</v>
      </c>
      <c r="G853" s="51" t="s">
        <v>233</v>
      </c>
      <c r="H853" s="52" t="s">
        <v>234</v>
      </c>
    </row>
    <row r="854" spans="1:8" ht="81.599999999999994" x14ac:dyDescent="0.5">
      <c r="A854" s="53" t="s">
        <v>297</v>
      </c>
      <c r="B854" s="53" t="s">
        <v>908</v>
      </c>
      <c r="C854" s="53" t="s">
        <v>237</v>
      </c>
      <c r="D854" s="53" t="s">
        <v>909</v>
      </c>
      <c r="E854" s="53" t="s">
        <v>341</v>
      </c>
      <c r="F854" s="54">
        <v>18</v>
      </c>
      <c r="G854" s="53" t="s">
        <v>245</v>
      </c>
      <c r="H854" s="58">
        <v>18</v>
      </c>
    </row>
    <row r="855" spans="1:8" x14ac:dyDescent="0.5">
      <c r="A855" s="59" t="s">
        <v>254</v>
      </c>
      <c r="B855" s="59"/>
      <c r="C855" s="59"/>
      <c r="D855" s="59"/>
      <c r="E855" s="59"/>
      <c r="F855" s="59"/>
      <c r="G855" s="59"/>
      <c r="H855" s="60">
        <v>18</v>
      </c>
    </row>
    <row r="859" spans="1:8" ht="10.5" customHeight="1" x14ac:dyDescent="0.5">
      <c r="A859" s="68" t="s">
        <v>225</v>
      </c>
      <c r="B859" s="68"/>
      <c r="C859" s="68"/>
      <c r="D859" s="68"/>
      <c r="E859" s="68"/>
      <c r="F859" s="68"/>
      <c r="G859" s="68"/>
      <c r="H859" s="68"/>
    </row>
    <row r="860" spans="1:8" ht="10.5" customHeight="1" x14ac:dyDescent="0.5">
      <c r="A860" s="67" t="s">
        <v>2960</v>
      </c>
      <c r="B860" s="67"/>
      <c r="C860" s="67"/>
      <c r="D860" s="67"/>
      <c r="E860" s="67"/>
      <c r="F860" s="67"/>
      <c r="G860" s="67"/>
      <c r="H860" s="67"/>
    </row>
    <row r="862" spans="1:8" ht="40.799999999999997" x14ac:dyDescent="0.5">
      <c r="A862" s="51" t="s">
        <v>2893</v>
      </c>
      <c r="B862" s="51" t="s">
        <v>228</v>
      </c>
      <c r="C862" s="51" t="s">
        <v>229</v>
      </c>
      <c r="D862" s="51" t="s">
        <v>230</v>
      </c>
      <c r="E862" s="51" t="s">
        <v>231</v>
      </c>
      <c r="F862" s="51" t="s">
        <v>232</v>
      </c>
      <c r="G862" s="51" t="s">
        <v>233</v>
      </c>
      <c r="H862" s="52" t="s">
        <v>234</v>
      </c>
    </row>
    <row r="863" spans="1:8" ht="20.399999999999999" x14ac:dyDescent="0.5">
      <c r="A863" s="69" t="s">
        <v>395</v>
      </c>
      <c r="B863" s="69" t="s">
        <v>332</v>
      </c>
      <c r="C863" s="69" t="s">
        <v>237</v>
      </c>
      <c r="D863" s="69" t="s">
        <v>333</v>
      </c>
      <c r="E863" s="53" t="s">
        <v>262</v>
      </c>
      <c r="F863" s="54">
        <v>34</v>
      </c>
      <c r="G863" s="53" t="s">
        <v>240</v>
      </c>
      <c r="H863" s="58">
        <v>34</v>
      </c>
    </row>
    <row r="864" spans="1:8" ht="20.399999999999999" x14ac:dyDescent="0.5">
      <c r="A864" s="69"/>
      <c r="B864" s="69"/>
      <c r="C864" s="69"/>
      <c r="D864" s="69"/>
      <c r="E864" s="53" t="s">
        <v>253</v>
      </c>
      <c r="F864" s="54">
        <v>34</v>
      </c>
      <c r="G864" s="53" t="s">
        <v>240</v>
      </c>
      <c r="H864" s="58">
        <v>34</v>
      </c>
    </row>
    <row r="865" spans="1:8" ht="40.799999999999997" x14ac:dyDescent="0.5">
      <c r="A865" s="53" t="s">
        <v>288</v>
      </c>
      <c r="B865" s="53" t="s">
        <v>559</v>
      </c>
      <c r="C865" s="53" t="s">
        <v>237</v>
      </c>
      <c r="D865" s="53" t="s">
        <v>477</v>
      </c>
      <c r="E865" s="53" t="s">
        <v>244</v>
      </c>
      <c r="F865" s="54">
        <v>10</v>
      </c>
      <c r="G865" s="53" t="s">
        <v>245</v>
      </c>
      <c r="H865" s="58">
        <v>10</v>
      </c>
    </row>
    <row r="866" spans="1:8" x14ac:dyDescent="0.5">
      <c r="A866" s="59" t="s">
        <v>254</v>
      </c>
      <c r="B866" s="59"/>
      <c r="C866" s="59"/>
      <c r="D866" s="59"/>
      <c r="E866" s="59"/>
      <c r="F866" s="59"/>
      <c r="G866" s="59"/>
      <c r="H866" s="60">
        <v>78</v>
      </c>
    </row>
    <row r="870" spans="1:8" ht="10.5" customHeight="1" x14ac:dyDescent="0.5">
      <c r="A870" s="68" t="s">
        <v>225</v>
      </c>
      <c r="B870" s="68"/>
      <c r="C870" s="68"/>
      <c r="D870" s="68"/>
      <c r="E870" s="68"/>
      <c r="F870" s="68"/>
      <c r="G870" s="68"/>
      <c r="H870" s="68"/>
    </row>
    <row r="871" spans="1:8" ht="10.5" customHeight="1" x14ac:dyDescent="0.5">
      <c r="A871" s="67" t="s">
        <v>2961</v>
      </c>
      <c r="B871" s="67"/>
      <c r="C871" s="67"/>
      <c r="D871" s="67"/>
      <c r="E871" s="67"/>
      <c r="F871" s="67"/>
      <c r="G871" s="67"/>
      <c r="H871" s="67"/>
    </row>
    <row r="873" spans="1:8" ht="40.799999999999997" x14ac:dyDescent="0.5">
      <c r="A873" s="51" t="s">
        <v>2893</v>
      </c>
      <c r="B873" s="51" t="s">
        <v>228</v>
      </c>
      <c r="C873" s="51" t="s">
        <v>229</v>
      </c>
      <c r="D873" s="51" t="s">
        <v>230</v>
      </c>
      <c r="E873" s="51" t="s">
        <v>231</v>
      </c>
      <c r="F873" s="51" t="s">
        <v>232</v>
      </c>
      <c r="G873" s="51" t="s">
        <v>233</v>
      </c>
      <c r="H873" s="52" t="s">
        <v>234</v>
      </c>
    </row>
    <row r="874" spans="1:8" ht="20.399999999999999" x14ac:dyDescent="0.5">
      <c r="A874" s="69" t="s">
        <v>297</v>
      </c>
      <c r="B874" s="69" t="s">
        <v>911</v>
      </c>
      <c r="C874" s="69" t="s">
        <v>237</v>
      </c>
      <c r="D874" s="69" t="s">
        <v>912</v>
      </c>
      <c r="E874" s="53" t="s">
        <v>341</v>
      </c>
      <c r="F874" s="54">
        <v>10</v>
      </c>
      <c r="G874" s="53" t="s">
        <v>240</v>
      </c>
      <c r="H874" s="58">
        <v>10</v>
      </c>
    </row>
    <row r="875" spans="1:8" ht="20.399999999999999" x14ac:dyDescent="0.5">
      <c r="A875" s="69"/>
      <c r="B875" s="69"/>
      <c r="C875" s="69"/>
      <c r="D875" s="69"/>
      <c r="E875" s="53" t="s">
        <v>913</v>
      </c>
      <c r="F875" s="54">
        <v>10</v>
      </c>
      <c r="G875" s="53" t="s">
        <v>240</v>
      </c>
      <c r="H875" s="58">
        <v>10</v>
      </c>
    </row>
    <row r="876" spans="1:8" x14ac:dyDescent="0.5">
      <c r="A876" s="59" t="s">
        <v>254</v>
      </c>
      <c r="B876" s="59"/>
      <c r="C876" s="59"/>
      <c r="D876" s="59"/>
      <c r="E876" s="59"/>
      <c r="F876" s="59"/>
      <c r="G876" s="59"/>
      <c r="H876" s="60">
        <v>20</v>
      </c>
    </row>
    <row r="880" spans="1:8" ht="10.5" customHeight="1" x14ac:dyDescent="0.5">
      <c r="A880" s="68" t="s">
        <v>225</v>
      </c>
      <c r="B880" s="68"/>
      <c r="C880" s="68"/>
      <c r="D880" s="68"/>
      <c r="E880" s="68"/>
      <c r="F880" s="68"/>
      <c r="G880" s="68"/>
      <c r="H880" s="68"/>
    </row>
    <row r="881" spans="1:8" ht="10.5" customHeight="1" x14ac:dyDescent="0.5">
      <c r="A881" s="67" t="s">
        <v>2962</v>
      </c>
      <c r="B881" s="67"/>
      <c r="C881" s="67"/>
      <c r="D881" s="67"/>
      <c r="E881" s="67"/>
      <c r="F881" s="67"/>
      <c r="G881" s="67"/>
      <c r="H881" s="67"/>
    </row>
    <row r="883" spans="1:8" ht="40.799999999999997" x14ac:dyDescent="0.5">
      <c r="A883" s="51" t="s">
        <v>2893</v>
      </c>
      <c r="B883" s="51" t="s">
        <v>228</v>
      </c>
      <c r="C883" s="51" t="s">
        <v>229</v>
      </c>
      <c r="D883" s="51" t="s">
        <v>230</v>
      </c>
      <c r="E883" s="51" t="s">
        <v>231</v>
      </c>
      <c r="F883" s="51" t="s">
        <v>232</v>
      </c>
      <c r="G883" s="51" t="s">
        <v>233</v>
      </c>
      <c r="H883" s="52" t="s">
        <v>234</v>
      </c>
    </row>
    <row r="884" spans="1:8" ht="30.6" x14ac:dyDescent="0.5">
      <c r="A884" s="53" t="s">
        <v>856</v>
      </c>
      <c r="B884" s="53" t="s">
        <v>317</v>
      </c>
      <c r="C884" s="53" t="s">
        <v>237</v>
      </c>
      <c r="D884" s="53" t="s">
        <v>318</v>
      </c>
      <c r="E884" s="53" t="s">
        <v>262</v>
      </c>
      <c r="F884" s="54">
        <v>18</v>
      </c>
      <c r="G884" s="53" t="s">
        <v>245</v>
      </c>
      <c r="H884" s="58">
        <v>18</v>
      </c>
    </row>
    <row r="885" spans="1:8" x14ac:dyDescent="0.5">
      <c r="A885" s="59" t="s">
        <v>254</v>
      </c>
      <c r="B885" s="59"/>
      <c r="C885" s="59"/>
      <c r="D885" s="59"/>
      <c r="E885" s="59"/>
      <c r="F885" s="59"/>
      <c r="G885" s="59"/>
      <c r="H885" s="60">
        <v>18</v>
      </c>
    </row>
    <row r="889" spans="1:8" ht="10.5" customHeight="1" x14ac:dyDescent="0.5">
      <c r="A889" s="68" t="s">
        <v>225</v>
      </c>
      <c r="B889" s="68"/>
      <c r="C889" s="68"/>
      <c r="D889" s="68"/>
      <c r="E889" s="68"/>
      <c r="F889" s="68"/>
      <c r="G889" s="68"/>
      <c r="H889" s="68"/>
    </row>
    <row r="890" spans="1:8" ht="10.5" customHeight="1" x14ac:dyDescent="0.5">
      <c r="A890" s="67" t="s">
        <v>2963</v>
      </c>
      <c r="B890" s="67"/>
      <c r="C890" s="67"/>
      <c r="D890" s="67"/>
      <c r="E890" s="67"/>
      <c r="F890" s="67"/>
      <c r="G890" s="67"/>
      <c r="H890" s="67"/>
    </row>
    <row r="892" spans="1:8" ht="40.799999999999997" x14ac:dyDescent="0.5">
      <c r="A892" s="51" t="s">
        <v>2893</v>
      </c>
      <c r="B892" s="51" t="s">
        <v>228</v>
      </c>
      <c r="C892" s="51" t="s">
        <v>229</v>
      </c>
      <c r="D892" s="51" t="s">
        <v>230</v>
      </c>
      <c r="E892" s="51" t="s">
        <v>231</v>
      </c>
      <c r="F892" s="51" t="s">
        <v>232</v>
      </c>
      <c r="G892" s="51" t="s">
        <v>233</v>
      </c>
      <c r="H892" s="52" t="s">
        <v>234</v>
      </c>
    </row>
    <row r="893" spans="1:8" ht="40.799999999999997" x14ac:dyDescent="0.5">
      <c r="A893" s="53" t="s">
        <v>288</v>
      </c>
      <c r="B893" s="53" t="s">
        <v>561</v>
      </c>
      <c r="C893" s="53" t="s">
        <v>237</v>
      </c>
      <c r="D893" s="53" t="s">
        <v>562</v>
      </c>
      <c r="E893" s="53" t="s">
        <v>253</v>
      </c>
      <c r="F893" s="54">
        <v>16</v>
      </c>
      <c r="G893" s="53" t="s">
        <v>245</v>
      </c>
      <c r="H893" s="58">
        <v>16</v>
      </c>
    </row>
    <row r="894" spans="1:8" x14ac:dyDescent="0.5">
      <c r="A894" s="59" t="s">
        <v>254</v>
      </c>
      <c r="B894" s="59"/>
      <c r="C894" s="59"/>
      <c r="D894" s="59"/>
      <c r="E894" s="59"/>
      <c r="F894" s="59"/>
      <c r="G894" s="59"/>
      <c r="H894" s="60">
        <v>16</v>
      </c>
    </row>
    <row r="898" spans="1:8" ht="10.5" customHeight="1" x14ac:dyDescent="0.5">
      <c r="A898" s="68" t="s">
        <v>225</v>
      </c>
      <c r="B898" s="68"/>
      <c r="C898" s="68"/>
      <c r="D898" s="68"/>
      <c r="E898" s="68"/>
      <c r="F898" s="68"/>
      <c r="G898" s="68"/>
      <c r="H898" s="68"/>
    </row>
    <row r="899" spans="1:8" ht="10.5" customHeight="1" x14ac:dyDescent="0.5">
      <c r="A899" s="67" t="s">
        <v>2964</v>
      </c>
      <c r="B899" s="67"/>
      <c r="C899" s="67"/>
      <c r="D899" s="67"/>
      <c r="E899" s="67"/>
      <c r="F899" s="67"/>
      <c r="G899" s="67"/>
      <c r="H899" s="67"/>
    </row>
    <row r="901" spans="1:8" ht="40.799999999999997" x14ac:dyDescent="0.5">
      <c r="A901" s="51" t="s">
        <v>2893</v>
      </c>
      <c r="B901" s="51" t="s">
        <v>228</v>
      </c>
      <c r="C901" s="51" t="s">
        <v>229</v>
      </c>
      <c r="D901" s="51" t="s">
        <v>230</v>
      </c>
      <c r="E901" s="51" t="s">
        <v>231</v>
      </c>
      <c r="F901" s="51" t="s">
        <v>232</v>
      </c>
      <c r="G901" s="51" t="s">
        <v>233</v>
      </c>
      <c r="H901" s="52" t="s">
        <v>234</v>
      </c>
    </row>
    <row r="902" spans="1:8" ht="40.799999999999997" x14ac:dyDescent="0.5">
      <c r="A902" s="53" t="s">
        <v>235</v>
      </c>
      <c r="B902" s="53" t="s">
        <v>455</v>
      </c>
      <c r="C902" s="53" t="s">
        <v>237</v>
      </c>
      <c r="D902" s="53" t="s">
        <v>456</v>
      </c>
      <c r="E902" s="53" t="s">
        <v>262</v>
      </c>
      <c r="F902" s="54">
        <v>15</v>
      </c>
      <c r="G902" s="53" t="s">
        <v>245</v>
      </c>
      <c r="H902" s="58">
        <v>15</v>
      </c>
    </row>
    <row r="903" spans="1:8" ht="30.6" x14ac:dyDescent="0.5">
      <c r="A903" s="53" t="s">
        <v>508</v>
      </c>
      <c r="B903" s="53" t="s">
        <v>770</v>
      </c>
      <c r="C903" s="53" t="s">
        <v>237</v>
      </c>
      <c r="D903" s="53" t="s">
        <v>771</v>
      </c>
      <c r="E903" s="53" t="s">
        <v>772</v>
      </c>
      <c r="F903" s="54">
        <v>19</v>
      </c>
      <c r="G903" s="53" t="s">
        <v>245</v>
      </c>
      <c r="H903" s="58">
        <v>19</v>
      </c>
    </row>
    <row r="904" spans="1:8" x14ac:dyDescent="0.5">
      <c r="A904" s="59" t="s">
        <v>254</v>
      </c>
      <c r="B904" s="59"/>
      <c r="C904" s="59"/>
      <c r="D904" s="59"/>
      <c r="E904" s="59"/>
      <c r="F904" s="59"/>
      <c r="G904" s="59"/>
      <c r="H904" s="60">
        <v>34</v>
      </c>
    </row>
    <row r="908" spans="1:8" ht="10.5" customHeight="1" x14ac:dyDescent="0.5">
      <c r="A908" s="68" t="s">
        <v>225</v>
      </c>
      <c r="B908" s="68"/>
      <c r="C908" s="68"/>
      <c r="D908" s="68"/>
      <c r="E908" s="68"/>
      <c r="F908" s="68"/>
      <c r="G908" s="68"/>
      <c r="H908" s="68"/>
    </row>
    <row r="909" spans="1:8" ht="10.5" customHeight="1" x14ac:dyDescent="0.5">
      <c r="A909" s="67" t="s">
        <v>2965</v>
      </c>
      <c r="B909" s="67"/>
      <c r="C909" s="67"/>
      <c r="D909" s="67"/>
      <c r="E909" s="67"/>
      <c r="F909" s="67"/>
      <c r="G909" s="67"/>
      <c r="H909" s="67"/>
    </row>
    <row r="911" spans="1:8" ht="40.799999999999997" x14ac:dyDescent="0.5">
      <c r="A911" s="51" t="s">
        <v>2893</v>
      </c>
      <c r="B911" s="51" t="s">
        <v>228</v>
      </c>
      <c r="C911" s="51" t="s">
        <v>229</v>
      </c>
      <c r="D911" s="51" t="s">
        <v>230</v>
      </c>
      <c r="E911" s="51" t="s">
        <v>231</v>
      </c>
      <c r="F911" s="51" t="s">
        <v>232</v>
      </c>
      <c r="G911" s="51" t="s">
        <v>233</v>
      </c>
      <c r="H911" s="52" t="s">
        <v>234</v>
      </c>
    </row>
    <row r="912" spans="1:8" ht="51" x14ac:dyDescent="0.5">
      <c r="A912" s="53" t="s">
        <v>235</v>
      </c>
      <c r="B912" s="53" t="s">
        <v>458</v>
      </c>
      <c r="C912" s="53" t="s">
        <v>237</v>
      </c>
      <c r="D912" s="53" t="s">
        <v>459</v>
      </c>
      <c r="E912" s="53" t="s">
        <v>262</v>
      </c>
      <c r="F912" s="54">
        <v>9.9499999999999993</v>
      </c>
      <c r="G912" s="53" t="s">
        <v>240</v>
      </c>
      <c r="H912" s="58">
        <v>9.9499999999999993</v>
      </c>
    </row>
    <row r="913" spans="1:8" ht="122.4" x14ac:dyDescent="0.5">
      <c r="A913" s="53" t="s">
        <v>374</v>
      </c>
      <c r="B913" s="53" t="s">
        <v>822</v>
      </c>
      <c r="C913" s="53" t="s">
        <v>237</v>
      </c>
      <c r="D913" s="53" t="s">
        <v>823</v>
      </c>
      <c r="E913" s="53" t="s">
        <v>262</v>
      </c>
      <c r="F913" s="54">
        <v>24.99</v>
      </c>
      <c r="G913" s="53" t="s">
        <v>245</v>
      </c>
      <c r="H913" s="58">
        <v>24.99</v>
      </c>
    </row>
    <row r="914" spans="1:8" x14ac:dyDescent="0.5">
      <c r="A914" s="59" t="s">
        <v>254</v>
      </c>
      <c r="B914" s="59"/>
      <c r="C914" s="59"/>
      <c r="D914" s="59"/>
      <c r="E914" s="59"/>
      <c r="F914" s="59"/>
      <c r="G914" s="59"/>
      <c r="H914" s="60">
        <v>34.94</v>
      </c>
    </row>
    <row r="918" spans="1:8" ht="10.5" customHeight="1" x14ac:dyDescent="0.5">
      <c r="A918" s="68" t="s">
        <v>225</v>
      </c>
      <c r="B918" s="68"/>
      <c r="C918" s="68"/>
      <c r="D918" s="68"/>
      <c r="E918" s="68"/>
      <c r="F918" s="68"/>
      <c r="G918" s="68"/>
      <c r="H918" s="68"/>
    </row>
    <row r="919" spans="1:8" ht="10.5" customHeight="1" x14ac:dyDescent="0.5">
      <c r="A919" s="67" t="s">
        <v>2966</v>
      </c>
      <c r="B919" s="67"/>
      <c r="C919" s="67"/>
      <c r="D919" s="67"/>
      <c r="E919" s="67"/>
      <c r="F919" s="67"/>
      <c r="G919" s="67"/>
      <c r="H919" s="67"/>
    </row>
    <row r="921" spans="1:8" ht="40.799999999999997" x14ac:dyDescent="0.5">
      <c r="A921" s="51" t="s">
        <v>2893</v>
      </c>
      <c r="B921" s="51" t="s">
        <v>228</v>
      </c>
      <c r="C921" s="51" t="s">
        <v>229</v>
      </c>
      <c r="D921" s="51" t="s">
        <v>230</v>
      </c>
      <c r="E921" s="51" t="s">
        <v>231</v>
      </c>
      <c r="F921" s="51" t="s">
        <v>232</v>
      </c>
      <c r="G921" s="51" t="s">
        <v>233</v>
      </c>
      <c r="H921" s="52" t="s">
        <v>234</v>
      </c>
    </row>
    <row r="922" spans="1:8" ht="51" x14ac:dyDescent="0.5">
      <c r="A922" s="53" t="s">
        <v>490</v>
      </c>
      <c r="B922" s="53" t="s">
        <v>279</v>
      </c>
      <c r="C922" s="53" t="s">
        <v>237</v>
      </c>
      <c r="D922" s="53" t="s">
        <v>280</v>
      </c>
      <c r="E922" s="53" t="s">
        <v>262</v>
      </c>
      <c r="F922" s="54">
        <v>28</v>
      </c>
      <c r="G922" s="53" t="s">
        <v>245</v>
      </c>
      <c r="H922" s="58">
        <v>28</v>
      </c>
    </row>
    <row r="923" spans="1:8" ht="40.799999999999997" x14ac:dyDescent="0.5">
      <c r="A923" s="53" t="s">
        <v>354</v>
      </c>
      <c r="B923" s="53" t="s">
        <v>639</v>
      </c>
      <c r="C923" s="53" t="s">
        <v>237</v>
      </c>
      <c r="D923" s="53" t="s">
        <v>640</v>
      </c>
      <c r="E923" s="53" t="s">
        <v>623</v>
      </c>
      <c r="F923" s="54">
        <v>7</v>
      </c>
      <c r="G923" s="53" t="s">
        <v>245</v>
      </c>
      <c r="H923" s="58">
        <v>7</v>
      </c>
    </row>
    <row r="924" spans="1:8" ht="91.8" x14ac:dyDescent="0.5">
      <c r="A924" s="53" t="s">
        <v>677</v>
      </c>
      <c r="B924" s="53" t="s">
        <v>743</v>
      </c>
      <c r="C924" s="53" t="s">
        <v>237</v>
      </c>
      <c r="D924" s="53" t="s">
        <v>744</v>
      </c>
      <c r="E924" s="53" t="s">
        <v>731</v>
      </c>
      <c r="F924" s="54">
        <v>18</v>
      </c>
      <c r="G924" s="53" t="s">
        <v>245</v>
      </c>
      <c r="H924" s="58">
        <v>18</v>
      </c>
    </row>
    <row r="925" spans="1:8" x14ac:dyDescent="0.5">
      <c r="A925" s="59" t="s">
        <v>254</v>
      </c>
      <c r="B925" s="59"/>
      <c r="C925" s="59"/>
      <c r="D925" s="59"/>
      <c r="E925" s="59"/>
      <c r="F925" s="59"/>
      <c r="G925" s="59"/>
      <c r="H925" s="60">
        <v>53</v>
      </c>
    </row>
    <row r="929" spans="1:8" ht="10.5" customHeight="1" x14ac:dyDescent="0.5">
      <c r="A929" s="68" t="s">
        <v>225</v>
      </c>
      <c r="B929" s="68"/>
      <c r="C929" s="68"/>
      <c r="D929" s="68"/>
      <c r="E929" s="68"/>
      <c r="F929" s="68"/>
      <c r="G929" s="68"/>
      <c r="H929" s="68"/>
    </row>
    <row r="930" spans="1:8" ht="10.5" customHeight="1" x14ac:dyDescent="0.5">
      <c r="A930" s="67" t="s">
        <v>2967</v>
      </c>
      <c r="B930" s="67"/>
      <c r="C930" s="67"/>
      <c r="D930" s="67"/>
      <c r="E930" s="67"/>
      <c r="F930" s="67"/>
      <c r="G930" s="67"/>
      <c r="H930" s="67"/>
    </row>
    <row r="932" spans="1:8" ht="40.799999999999997" x14ac:dyDescent="0.5">
      <c r="A932" s="51" t="s">
        <v>2893</v>
      </c>
      <c r="B932" s="51" t="s">
        <v>228</v>
      </c>
      <c r="C932" s="51" t="s">
        <v>229</v>
      </c>
      <c r="D932" s="51" t="s">
        <v>230</v>
      </c>
      <c r="E932" s="51" t="s">
        <v>231</v>
      </c>
      <c r="F932" s="51" t="s">
        <v>232</v>
      </c>
      <c r="G932" s="51" t="s">
        <v>233</v>
      </c>
      <c r="H932" s="52" t="s">
        <v>234</v>
      </c>
    </row>
    <row r="933" spans="1:8" ht="40.799999999999997" x14ac:dyDescent="0.5">
      <c r="A933" s="53" t="s">
        <v>381</v>
      </c>
      <c r="B933" s="53" t="s">
        <v>301</v>
      </c>
      <c r="C933" s="53" t="s">
        <v>237</v>
      </c>
      <c r="D933" s="53" t="s">
        <v>302</v>
      </c>
      <c r="E933" s="53" t="s">
        <v>285</v>
      </c>
      <c r="F933" s="54">
        <v>16.14</v>
      </c>
      <c r="G933" s="53" t="s">
        <v>245</v>
      </c>
      <c r="H933" s="58">
        <v>16.14</v>
      </c>
    </row>
    <row r="934" spans="1:8" ht="40.799999999999997" x14ac:dyDescent="0.5">
      <c r="A934" s="69" t="s">
        <v>288</v>
      </c>
      <c r="B934" s="53" t="s">
        <v>563</v>
      </c>
      <c r="C934" s="53" t="s">
        <v>237</v>
      </c>
      <c r="D934" s="53" t="s">
        <v>564</v>
      </c>
      <c r="E934" s="53" t="s">
        <v>253</v>
      </c>
      <c r="F934" s="54">
        <v>8.9700000000000006</v>
      </c>
      <c r="G934" s="53" t="s">
        <v>245</v>
      </c>
      <c r="H934" s="58">
        <v>8.9700000000000006</v>
      </c>
    </row>
    <row r="935" spans="1:8" ht="20.399999999999999" x14ac:dyDescent="0.5">
      <c r="A935" s="69"/>
      <c r="B935" s="53" t="s">
        <v>565</v>
      </c>
      <c r="C935" s="53" t="s">
        <v>237</v>
      </c>
      <c r="D935" s="53" t="s">
        <v>566</v>
      </c>
      <c r="E935" s="53" t="s">
        <v>253</v>
      </c>
      <c r="F935" s="54">
        <v>25.08</v>
      </c>
      <c r="G935" s="53" t="s">
        <v>245</v>
      </c>
      <c r="H935" s="58">
        <v>25.08</v>
      </c>
    </row>
    <row r="936" spans="1:8" ht="20.399999999999999" x14ac:dyDescent="0.5">
      <c r="A936" s="69"/>
      <c r="B936" s="69" t="s">
        <v>567</v>
      </c>
      <c r="C936" s="69" t="s">
        <v>237</v>
      </c>
      <c r="D936" s="69" t="s">
        <v>568</v>
      </c>
      <c r="E936" s="69" t="s">
        <v>253</v>
      </c>
      <c r="F936" s="54">
        <v>1</v>
      </c>
      <c r="G936" s="53" t="s">
        <v>245</v>
      </c>
      <c r="H936" s="58">
        <v>1</v>
      </c>
    </row>
    <row r="937" spans="1:8" ht="20.399999999999999" x14ac:dyDescent="0.5">
      <c r="A937" s="69"/>
      <c r="B937" s="69"/>
      <c r="C937" s="69"/>
      <c r="D937" s="69"/>
      <c r="E937" s="69"/>
      <c r="F937" s="54">
        <v>18.37</v>
      </c>
      <c r="G937" s="53" t="s">
        <v>245</v>
      </c>
      <c r="H937" s="58">
        <v>18.37</v>
      </c>
    </row>
    <row r="938" spans="1:8" ht="20.399999999999999" x14ac:dyDescent="0.5">
      <c r="A938" s="69" t="s">
        <v>291</v>
      </c>
      <c r="B938" s="53" t="s">
        <v>695</v>
      </c>
      <c r="C938" s="53" t="s">
        <v>237</v>
      </c>
      <c r="D938" s="53" t="s">
        <v>696</v>
      </c>
      <c r="E938" s="53" t="s">
        <v>253</v>
      </c>
      <c r="F938" s="54">
        <v>13.59</v>
      </c>
      <c r="G938" s="53" t="s">
        <v>240</v>
      </c>
      <c r="H938" s="58">
        <v>13.59</v>
      </c>
    </row>
    <row r="939" spans="1:8" ht="20.399999999999999" x14ac:dyDescent="0.5">
      <c r="A939" s="69"/>
      <c r="B939" s="53" t="s">
        <v>697</v>
      </c>
      <c r="C939" s="53" t="s">
        <v>237</v>
      </c>
      <c r="D939" s="53" t="s">
        <v>698</v>
      </c>
      <c r="E939" s="53" t="s">
        <v>244</v>
      </c>
      <c r="F939" s="54">
        <v>12.97</v>
      </c>
      <c r="G939" s="53" t="s">
        <v>245</v>
      </c>
      <c r="H939" s="58">
        <v>12.97</v>
      </c>
    </row>
    <row r="940" spans="1:8" ht="40.799999999999997" x14ac:dyDescent="0.5">
      <c r="A940" s="53" t="s">
        <v>374</v>
      </c>
      <c r="B940" s="53" t="s">
        <v>824</v>
      </c>
      <c r="C940" s="53" t="s">
        <v>237</v>
      </c>
      <c r="D940" s="53" t="s">
        <v>825</v>
      </c>
      <c r="E940" s="53" t="s">
        <v>262</v>
      </c>
      <c r="F940" s="54">
        <v>11.99</v>
      </c>
      <c r="G940" s="53" t="s">
        <v>240</v>
      </c>
      <c r="H940" s="58">
        <v>11.99</v>
      </c>
    </row>
    <row r="941" spans="1:8" ht="81.599999999999994" x14ac:dyDescent="0.5">
      <c r="A941" s="53" t="s">
        <v>2953</v>
      </c>
      <c r="B941" s="53" t="s">
        <v>1120</v>
      </c>
      <c r="C941" s="53" t="s">
        <v>237</v>
      </c>
      <c r="D941" s="53" t="s">
        <v>1121</v>
      </c>
      <c r="E941" s="53" t="s">
        <v>244</v>
      </c>
      <c r="F941" s="54">
        <v>10.17</v>
      </c>
      <c r="G941" s="53" t="s">
        <v>245</v>
      </c>
      <c r="H941" s="58">
        <v>10.17</v>
      </c>
    </row>
    <row r="942" spans="1:8" ht="102" x14ac:dyDescent="0.5">
      <c r="A942" s="53" t="s">
        <v>391</v>
      </c>
      <c r="B942" s="53" t="s">
        <v>1145</v>
      </c>
      <c r="C942" s="53" t="s">
        <v>237</v>
      </c>
      <c r="D942" s="53" t="s">
        <v>1146</v>
      </c>
      <c r="E942" s="53" t="s">
        <v>1136</v>
      </c>
      <c r="F942" s="54">
        <v>11.99</v>
      </c>
      <c r="G942" s="53" t="s">
        <v>245</v>
      </c>
      <c r="H942" s="58">
        <v>11.99</v>
      </c>
    </row>
    <row r="943" spans="1:8" ht="61.2" x14ac:dyDescent="0.5">
      <c r="A943" s="69" t="s">
        <v>2796</v>
      </c>
      <c r="B943" s="53" t="s">
        <v>1203</v>
      </c>
      <c r="C943" s="53" t="s">
        <v>237</v>
      </c>
      <c r="D943" s="53" t="s">
        <v>1204</v>
      </c>
      <c r="E943" s="53" t="s">
        <v>244</v>
      </c>
      <c r="F943" s="54">
        <v>39.99</v>
      </c>
      <c r="G943" s="53" t="s">
        <v>240</v>
      </c>
      <c r="H943" s="58">
        <v>39.99</v>
      </c>
    </row>
    <row r="944" spans="1:8" ht="20.399999999999999" x14ac:dyDescent="0.5">
      <c r="A944" s="69"/>
      <c r="B944" s="53" t="s">
        <v>1205</v>
      </c>
      <c r="C944" s="53" t="s">
        <v>237</v>
      </c>
      <c r="D944" s="53" t="s">
        <v>1206</v>
      </c>
      <c r="E944" s="53" t="s">
        <v>244</v>
      </c>
      <c r="F944" s="54">
        <v>24.99</v>
      </c>
      <c r="G944" s="53" t="s">
        <v>240</v>
      </c>
      <c r="H944" s="58">
        <v>24.99</v>
      </c>
    </row>
    <row r="945" spans="1:8" ht="20.399999999999999" x14ac:dyDescent="0.5">
      <c r="A945" s="69" t="s">
        <v>409</v>
      </c>
      <c r="B945" s="53" t="s">
        <v>1237</v>
      </c>
      <c r="C945" s="53" t="s">
        <v>237</v>
      </c>
      <c r="D945" s="53" t="s">
        <v>667</v>
      </c>
      <c r="E945" s="53" t="s">
        <v>262</v>
      </c>
      <c r="F945" s="54">
        <v>14.99</v>
      </c>
      <c r="G945" s="53" t="s">
        <v>240</v>
      </c>
      <c r="H945" s="58">
        <v>14.99</v>
      </c>
    </row>
    <row r="946" spans="1:8" ht="30.6" x14ac:dyDescent="0.5">
      <c r="A946" s="69"/>
      <c r="B946" s="53" t="s">
        <v>1238</v>
      </c>
      <c r="C946" s="53" t="s">
        <v>237</v>
      </c>
      <c r="D946" s="53" t="s">
        <v>1239</v>
      </c>
      <c r="E946" s="53" t="s">
        <v>244</v>
      </c>
      <c r="F946" s="54">
        <v>10.73</v>
      </c>
      <c r="G946" s="53" t="s">
        <v>240</v>
      </c>
      <c r="H946" s="58">
        <v>10.73</v>
      </c>
    </row>
    <row r="947" spans="1:8" ht="51" x14ac:dyDescent="0.5">
      <c r="A947" s="69"/>
      <c r="B947" s="53" t="s">
        <v>1240</v>
      </c>
      <c r="C947" s="53" t="s">
        <v>237</v>
      </c>
      <c r="D947" s="53" t="s">
        <v>884</v>
      </c>
      <c r="E947" s="53" t="s">
        <v>359</v>
      </c>
      <c r="F947" s="54">
        <v>7.19</v>
      </c>
      <c r="G947" s="53" t="s">
        <v>240</v>
      </c>
      <c r="H947" s="58">
        <v>7.19</v>
      </c>
    </row>
    <row r="948" spans="1:8" x14ac:dyDescent="0.5">
      <c r="A948" s="59" t="s">
        <v>254</v>
      </c>
      <c r="B948" s="59"/>
      <c r="C948" s="59"/>
      <c r="D948" s="59"/>
      <c r="E948" s="59"/>
      <c r="F948" s="59"/>
      <c r="G948" s="59"/>
      <c r="H948" s="60">
        <v>228.16</v>
      </c>
    </row>
    <row r="952" spans="1:8" ht="10.5" customHeight="1" x14ac:dyDescent="0.5">
      <c r="A952" s="68" t="s">
        <v>225</v>
      </c>
      <c r="B952" s="68"/>
      <c r="C952" s="68"/>
      <c r="D952" s="68"/>
      <c r="E952" s="68"/>
      <c r="F952" s="68"/>
      <c r="G952" s="68"/>
      <c r="H952" s="68"/>
    </row>
    <row r="953" spans="1:8" ht="10.5" customHeight="1" x14ac:dyDescent="0.5">
      <c r="A953" s="67" t="s">
        <v>2968</v>
      </c>
      <c r="B953" s="67"/>
      <c r="C953" s="67"/>
      <c r="D953" s="67"/>
      <c r="E953" s="67"/>
      <c r="F953" s="67"/>
      <c r="G953" s="67"/>
      <c r="H953" s="67"/>
    </row>
    <row r="955" spans="1:8" ht="40.799999999999997" x14ac:dyDescent="0.5">
      <c r="A955" s="51" t="s">
        <v>2893</v>
      </c>
      <c r="B955" s="51" t="s">
        <v>228</v>
      </c>
      <c r="C955" s="51" t="s">
        <v>229</v>
      </c>
      <c r="D955" s="51" t="s">
        <v>230</v>
      </c>
      <c r="E955" s="51" t="s">
        <v>231</v>
      </c>
      <c r="F955" s="51" t="s">
        <v>232</v>
      </c>
      <c r="G955" s="51" t="s">
        <v>233</v>
      </c>
      <c r="H955" s="52" t="s">
        <v>234</v>
      </c>
    </row>
    <row r="956" spans="1:8" ht="30.6" x14ac:dyDescent="0.5">
      <c r="A956" s="53" t="s">
        <v>266</v>
      </c>
      <c r="B956" s="53" t="s">
        <v>813</v>
      </c>
      <c r="C956" s="53" t="s">
        <v>237</v>
      </c>
      <c r="D956" s="53" t="s">
        <v>814</v>
      </c>
      <c r="E956" s="53" t="s">
        <v>239</v>
      </c>
      <c r="F956" s="54">
        <v>22</v>
      </c>
      <c r="G956" s="53" t="s">
        <v>240</v>
      </c>
      <c r="H956" s="58">
        <v>22</v>
      </c>
    </row>
    <row r="957" spans="1:8" x14ac:dyDescent="0.5">
      <c r="A957" s="59" t="s">
        <v>254</v>
      </c>
      <c r="B957" s="59"/>
      <c r="C957" s="59"/>
      <c r="D957" s="59"/>
      <c r="E957" s="59"/>
      <c r="F957" s="59"/>
      <c r="G957" s="59"/>
      <c r="H957" s="60">
        <v>22</v>
      </c>
    </row>
    <row r="961" spans="1:8" ht="10.5" customHeight="1" x14ac:dyDescent="0.5">
      <c r="A961" s="68" t="s">
        <v>225</v>
      </c>
      <c r="B961" s="68"/>
      <c r="C961" s="68"/>
      <c r="D961" s="68"/>
      <c r="E961" s="68"/>
      <c r="F961" s="68"/>
      <c r="G961" s="68"/>
      <c r="H961" s="68"/>
    </row>
    <row r="962" spans="1:8" ht="10.5" customHeight="1" x14ac:dyDescent="0.5">
      <c r="A962" s="67" t="s">
        <v>2969</v>
      </c>
      <c r="B962" s="67"/>
      <c r="C962" s="67"/>
      <c r="D962" s="67"/>
      <c r="E962" s="67"/>
      <c r="F962" s="67"/>
      <c r="G962" s="67"/>
      <c r="H962" s="67"/>
    </row>
    <row r="964" spans="1:8" ht="40.799999999999997" x14ac:dyDescent="0.5">
      <c r="A964" s="51" t="s">
        <v>2893</v>
      </c>
      <c r="B964" s="51" t="s">
        <v>228</v>
      </c>
      <c r="C964" s="51" t="s">
        <v>229</v>
      </c>
      <c r="D964" s="51" t="s">
        <v>230</v>
      </c>
      <c r="E964" s="51" t="s">
        <v>231</v>
      </c>
      <c r="F964" s="51" t="s">
        <v>232</v>
      </c>
      <c r="G964" s="51" t="s">
        <v>233</v>
      </c>
      <c r="H964" s="52" t="s">
        <v>234</v>
      </c>
    </row>
    <row r="965" spans="1:8" ht="40.799999999999997" x14ac:dyDescent="0.5">
      <c r="A965" s="53" t="s">
        <v>790</v>
      </c>
      <c r="B965" s="53" t="s">
        <v>540</v>
      </c>
      <c r="C965" s="53" t="s">
        <v>237</v>
      </c>
      <c r="D965" s="53" t="s">
        <v>541</v>
      </c>
      <c r="E965" s="53" t="s">
        <v>262</v>
      </c>
      <c r="F965" s="54">
        <v>15</v>
      </c>
      <c r="G965" s="53" t="s">
        <v>245</v>
      </c>
      <c r="H965" s="58">
        <v>15</v>
      </c>
    </row>
    <row r="966" spans="1:8" ht="71.400000000000006" x14ac:dyDescent="0.5">
      <c r="A966" s="53" t="s">
        <v>677</v>
      </c>
      <c r="B966" s="53" t="s">
        <v>745</v>
      </c>
      <c r="C966" s="53" t="s">
        <v>237</v>
      </c>
      <c r="D966" s="53" t="s">
        <v>746</v>
      </c>
      <c r="E966" s="53" t="s">
        <v>731</v>
      </c>
      <c r="F966" s="54">
        <v>18</v>
      </c>
      <c r="G966" s="53" t="s">
        <v>245</v>
      </c>
      <c r="H966" s="58">
        <v>18</v>
      </c>
    </row>
    <row r="967" spans="1:8" ht="40.799999999999997" x14ac:dyDescent="0.5">
      <c r="A967" s="53" t="s">
        <v>794</v>
      </c>
      <c r="B967" s="53" t="s">
        <v>783</v>
      </c>
      <c r="C967" s="53" t="s">
        <v>237</v>
      </c>
      <c r="D967" s="53" t="s">
        <v>784</v>
      </c>
      <c r="E967" s="53" t="s">
        <v>785</v>
      </c>
      <c r="F967" s="54">
        <v>28.99</v>
      </c>
      <c r="G967" s="53" t="s">
        <v>245</v>
      </c>
      <c r="H967" s="58">
        <v>28.99</v>
      </c>
    </row>
    <row r="968" spans="1:8" ht="91.8" x14ac:dyDescent="0.5">
      <c r="A968" s="53" t="s">
        <v>297</v>
      </c>
      <c r="B968" s="53" t="s">
        <v>914</v>
      </c>
      <c r="C968" s="53" t="s">
        <v>237</v>
      </c>
      <c r="D968" s="53" t="s">
        <v>744</v>
      </c>
      <c r="E968" s="53" t="s">
        <v>913</v>
      </c>
      <c r="F968" s="54">
        <v>16</v>
      </c>
      <c r="G968" s="53" t="s">
        <v>240</v>
      </c>
      <c r="H968" s="58">
        <v>16</v>
      </c>
    </row>
    <row r="969" spans="1:8" x14ac:dyDescent="0.5">
      <c r="A969" s="59" t="s">
        <v>254</v>
      </c>
      <c r="B969" s="59"/>
      <c r="C969" s="59"/>
      <c r="D969" s="59"/>
      <c r="E969" s="59"/>
      <c r="F969" s="59"/>
      <c r="G969" s="59"/>
      <c r="H969" s="60">
        <v>77.989999999999995</v>
      </c>
    </row>
    <row r="973" spans="1:8" ht="10.5" customHeight="1" x14ac:dyDescent="0.5">
      <c r="A973" s="68" t="s">
        <v>225</v>
      </c>
      <c r="B973" s="68"/>
      <c r="C973" s="68"/>
      <c r="D973" s="68"/>
      <c r="E973" s="68"/>
      <c r="F973" s="68"/>
      <c r="G973" s="68"/>
      <c r="H973" s="68"/>
    </row>
    <row r="974" spans="1:8" ht="10.5" customHeight="1" x14ac:dyDescent="0.5">
      <c r="A974" s="67" t="s">
        <v>2970</v>
      </c>
      <c r="B974" s="67"/>
      <c r="C974" s="67"/>
      <c r="D974" s="67"/>
      <c r="E974" s="67"/>
      <c r="F974" s="67"/>
      <c r="G974" s="67"/>
      <c r="H974" s="67"/>
    </row>
    <row r="976" spans="1:8" ht="40.799999999999997" x14ac:dyDescent="0.5">
      <c r="A976" s="51" t="s">
        <v>2893</v>
      </c>
      <c r="B976" s="51" t="s">
        <v>228</v>
      </c>
      <c r="C976" s="51" t="s">
        <v>229</v>
      </c>
      <c r="D976" s="51" t="s">
        <v>230</v>
      </c>
      <c r="E976" s="51" t="s">
        <v>231</v>
      </c>
      <c r="F976" s="51" t="s">
        <v>232</v>
      </c>
      <c r="G976" s="51" t="s">
        <v>233</v>
      </c>
      <c r="H976" s="52" t="s">
        <v>234</v>
      </c>
    </row>
    <row r="977" spans="1:8" ht="20.399999999999999" x14ac:dyDescent="0.5">
      <c r="A977" s="53" t="s">
        <v>2953</v>
      </c>
      <c r="B977" s="53" t="s">
        <v>1123</v>
      </c>
      <c r="C977" s="53" t="s">
        <v>237</v>
      </c>
      <c r="D977" s="53" t="s">
        <v>1124</v>
      </c>
      <c r="E977" s="53" t="s">
        <v>244</v>
      </c>
      <c r="F977" s="54">
        <v>17</v>
      </c>
      <c r="G977" s="53" t="s">
        <v>245</v>
      </c>
      <c r="H977" s="58">
        <v>17</v>
      </c>
    </row>
    <row r="978" spans="1:8" ht="40.799999999999997" x14ac:dyDescent="0.5">
      <c r="A978" s="69" t="s">
        <v>579</v>
      </c>
      <c r="B978" s="53" t="s">
        <v>1163</v>
      </c>
      <c r="C978" s="53" t="s">
        <v>237</v>
      </c>
      <c r="D978" s="53" t="s">
        <v>1164</v>
      </c>
      <c r="E978" s="53" t="s">
        <v>244</v>
      </c>
      <c r="F978" s="54">
        <v>15</v>
      </c>
      <c r="G978" s="53" t="s">
        <v>245</v>
      </c>
      <c r="H978" s="58">
        <v>15</v>
      </c>
    </row>
    <row r="979" spans="1:8" ht="30.6" x14ac:dyDescent="0.5">
      <c r="A979" s="69"/>
      <c r="B979" s="53" t="s">
        <v>1165</v>
      </c>
      <c r="C979" s="53" t="s">
        <v>237</v>
      </c>
      <c r="D979" s="53" t="s">
        <v>1166</v>
      </c>
      <c r="E979" s="53" t="s">
        <v>244</v>
      </c>
      <c r="F979" s="54">
        <v>16</v>
      </c>
      <c r="G979" s="53" t="s">
        <v>245</v>
      </c>
      <c r="H979" s="58">
        <v>16</v>
      </c>
    </row>
    <row r="980" spans="1:8" ht="30.6" x14ac:dyDescent="0.5">
      <c r="A980" s="69"/>
      <c r="B980" s="53" t="s">
        <v>1167</v>
      </c>
      <c r="C980" s="53" t="s">
        <v>237</v>
      </c>
      <c r="D980" s="53" t="s">
        <v>1168</v>
      </c>
      <c r="E980" s="53" t="s">
        <v>244</v>
      </c>
      <c r="F980" s="54">
        <v>19</v>
      </c>
      <c r="G980" s="53" t="s">
        <v>245</v>
      </c>
      <c r="H980" s="58">
        <v>19</v>
      </c>
    </row>
    <row r="981" spans="1:8" x14ac:dyDescent="0.5">
      <c r="A981" s="59" t="s">
        <v>254</v>
      </c>
      <c r="B981" s="59"/>
      <c r="C981" s="59"/>
      <c r="D981" s="59"/>
      <c r="E981" s="59"/>
      <c r="F981" s="59"/>
      <c r="G981" s="59"/>
      <c r="H981" s="60">
        <v>67</v>
      </c>
    </row>
    <row r="985" spans="1:8" ht="10.5" customHeight="1" x14ac:dyDescent="0.5">
      <c r="A985" s="68" t="s">
        <v>225</v>
      </c>
      <c r="B985" s="68"/>
      <c r="C985" s="68"/>
      <c r="D985" s="68"/>
      <c r="E985" s="68"/>
      <c r="F985" s="68"/>
      <c r="G985" s="68"/>
      <c r="H985" s="68"/>
    </row>
    <row r="986" spans="1:8" ht="10.5" customHeight="1" x14ac:dyDescent="0.5">
      <c r="A986" s="67" t="s">
        <v>2971</v>
      </c>
      <c r="B986" s="67"/>
      <c r="C986" s="67"/>
      <c r="D986" s="67"/>
      <c r="E986" s="67"/>
      <c r="F986" s="67"/>
      <c r="G986" s="67"/>
      <c r="H986" s="67"/>
    </row>
    <row r="988" spans="1:8" ht="40.799999999999997" x14ac:dyDescent="0.5">
      <c r="A988" s="51" t="s">
        <v>2893</v>
      </c>
      <c r="B988" s="51" t="s">
        <v>228</v>
      </c>
      <c r="C988" s="51" t="s">
        <v>229</v>
      </c>
      <c r="D988" s="51" t="s">
        <v>230</v>
      </c>
      <c r="E988" s="51" t="s">
        <v>231</v>
      </c>
      <c r="F988" s="51" t="s">
        <v>232</v>
      </c>
      <c r="G988" s="51" t="s">
        <v>233</v>
      </c>
      <c r="H988" s="52" t="s">
        <v>234</v>
      </c>
    </row>
    <row r="989" spans="1:8" ht="40.799999999999997" x14ac:dyDescent="0.5">
      <c r="A989" s="53" t="s">
        <v>648</v>
      </c>
      <c r="B989" s="53" t="s">
        <v>345</v>
      </c>
      <c r="C989" s="53" t="s">
        <v>237</v>
      </c>
      <c r="D989" s="53" t="s">
        <v>346</v>
      </c>
      <c r="E989" s="53" t="s">
        <v>244</v>
      </c>
      <c r="F989" s="54">
        <v>5</v>
      </c>
      <c r="G989" s="53" t="s">
        <v>245</v>
      </c>
      <c r="H989" s="58">
        <v>5</v>
      </c>
    </row>
    <row r="990" spans="1:8" ht="71.400000000000006" x14ac:dyDescent="0.5">
      <c r="A990" s="53" t="s">
        <v>2829</v>
      </c>
      <c r="B990" s="53" t="s">
        <v>984</v>
      </c>
      <c r="C990" s="53" t="s">
        <v>237</v>
      </c>
      <c r="D990" s="53" t="s">
        <v>985</v>
      </c>
      <c r="E990" s="53" t="s">
        <v>262</v>
      </c>
      <c r="F990" s="54">
        <v>15</v>
      </c>
      <c r="G990" s="53" t="s">
        <v>245</v>
      </c>
      <c r="H990" s="58">
        <v>15</v>
      </c>
    </row>
    <row r="991" spans="1:8" x14ac:dyDescent="0.5">
      <c r="A991" s="59" t="s">
        <v>254</v>
      </c>
      <c r="B991" s="59"/>
      <c r="C991" s="59"/>
      <c r="D991" s="59"/>
      <c r="E991" s="59"/>
      <c r="F991" s="59"/>
      <c r="G991" s="59"/>
      <c r="H991" s="60">
        <v>20</v>
      </c>
    </row>
    <row r="995" spans="1:8" ht="10.5" customHeight="1" x14ac:dyDescent="0.5">
      <c r="A995" s="68" t="s">
        <v>225</v>
      </c>
      <c r="B995" s="68"/>
      <c r="C995" s="68"/>
      <c r="D995" s="68"/>
      <c r="E995" s="68"/>
      <c r="F995" s="68"/>
      <c r="G995" s="68"/>
      <c r="H995" s="68"/>
    </row>
    <row r="996" spans="1:8" ht="10.5" customHeight="1" x14ac:dyDescent="0.5">
      <c r="A996" s="67" t="s">
        <v>2972</v>
      </c>
      <c r="B996" s="67"/>
      <c r="C996" s="67"/>
      <c r="D996" s="67"/>
      <c r="E996" s="67"/>
      <c r="F996" s="67"/>
      <c r="G996" s="67"/>
      <c r="H996" s="67"/>
    </row>
    <row r="998" spans="1:8" ht="40.799999999999997" x14ac:dyDescent="0.5">
      <c r="A998" s="51" t="s">
        <v>2893</v>
      </c>
      <c r="B998" s="51" t="s">
        <v>228</v>
      </c>
      <c r="C998" s="51" t="s">
        <v>229</v>
      </c>
      <c r="D998" s="51" t="s">
        <v>230</v>
      </c>
      <c r="E998" s="51" t="s">
        <v>231</v>
      </c>
      <c r="F998" s="51" t="s">
        <v>232</v>
      </c>
      <c r="G998" s="51" t="s">
        <v>233</v>
      </c>
      <c r="H998" s="52" t="s">
        <v>234</v>
      </c>
    </row>
    <row r="999" spans="1:8" ht="40.799999999999997" x14ac:dyDescent="0.5">
      <c r="A999" s="53" t="s">
        <v>794</v>
      </c>
      <c r="B999" s="53" t="s">
        <v>787</v>
      </c>
      <c r="C999" s="53" t="s">
        <v>237</v>
      </c>
      <c r="D999" s="53" t="s">
        <v>788</v>
      </c>
      <c r="E999" s="53" t="s">
        <v>785</v>
      </c>
      <c r="F999" s="54">
        <v>50</v>
      </c>
      <c r="G999" s="53" t="s">
        <v>245</v>
      </c>
      <c r="H999" s="58">
        <v>50</v>
      </c>
    </row>
    <row r="1000" spans="1:8" x14ac:dyDescent="0.5">
      <c r="A1000" s="59" t="s">
        <v>254</v>
      </c>
      <c r="B1000" s="59"/>
      <c r="C1000" s="59"/>
      <c r="D1000" s="59"/>
      <c r="E1000" s="59"/>
      <c r="F1000" s="59"/>
      <c r="G1000" s="59"/>
      <c r="H1000" s="60">
        <v>50</v>
      </c>
    </row>
    <row r="1004" spans="1:8" ht="10.5" customHeight="1" x14ac:dyDescent="0.5">
      <c r="A1004" s="68" t="s">
        <v>225</v>
      </c>
      <c r="B1004" s="68"/>
      <c r="C1004" s="68"/>
      <c r="D1004" s="68"/>
      <c r="E1004" s="68"/>
      <c r="F1004" s="68"/>
      <c r="G1004" s="68"/>
      <c r="H1004" s="68"/>
    </row>
    <row r="1005" spans="1:8" ht="10.5" customHeight="1" x14ac:dyDescent="0.5">
      <c r="A1005" s="67" t="s">
        <v>2973</v>
      </c>
      <c r="B1005" s="67"/>
      <c r="C1005" s="67"/>
      <c r="D1005" s="67"/>
      <c r="E1005" s="67"/>
      <c r="F1005" s="67"/>
      <c r="G1005" s="67"/>
      <c r="H1005" s="67"/>
    </row>
    <row r="1007" spans="1:8" ht="40.799999999999997" x14ac:dyDescent="0.5">
      <c r="A1007" s="51" t="s">
        <v>2893</v>
      </c>
      <c r="B1007" s="51" t="s">
        <v>228</v>
      </c>
      <c r="C1007" s="51" t="s">
        <v>229</v>
      </c>
      <c r="D1007" s="51" t="s">
        <v>230</v>
      </c>
      <c r="E1007" s="51" t="s">
        <v>231</v>
      </c>
      <c r="F1007" s="51" t="s">
        <v>232</v>
      </c>
      <c r="G1007" s="51" t="s">
        <v>233</v>
      </c>
      <c r="H1007" s="52" t="s">
        <v>234</v>
      </c>
    </row>
    <row r="1008" spans="1:8" ht="71.400000000000006" x14ac:dyDescent="0.5">
      <c r="A1008" s="53" t="s">
        <v>495</v>
      </c>
      <c r="B1008" s="53" t="s">
        <v>392</v>
      </c>
      <c r="C1008" s="53" t="s">
        <v>237</v>
      </c>
      <c r="D1008" s="53" t="s">
        <v>393</v>
      </c>
      <c r="E1008" s="53" t="s">
        <v>244</v>
      </c>
      <c r="F1008" s="54">
        <v>18</v>
      </c>
      <c r="G1008" s="53" t="s">
        <v>245</v>
      </c>
      <c r="H1008" s="58">
        <v>18</v>
      </c>
    </row>
    <row r="1009" spans="1:8" ht="30.6" x14ac:dyDescent="0.5">
      <c r="A1009" s="53" t="s">
        <v>338</v>
      </c>
      <c r="B1009" s="53" t="s">
        <v>519</v>
      </c>
      <c r="C1009" s="53" t="s">
        <v>237</v>
      </c>
      <c r="D1009" s="53" t="s">
        <v>520</v>
      </c>
      <c r="E1009" s="53" t="s">
        <v>239</v>
      </c>
      <c r="F1009" s="54">
        <v>18</v>
      </c>
      <c r="G1009" s="53" t="s">
        <v>245</v>
      </c>
      <c r="H1009" s="58">
        <v>18</v>
      </c>
    </row>
    <row r="1010" spans="1:8" ht="30.6" x14ac:dyDescent="0.5">
      <c r="A1010" s="53" t="s">
        <v>328</v>
      </c>
      <c r="B1010" s="53" t="s">
        <v>534</v>
      </c>
      <c r="C1010" s="53" t="s">
        <v>237</v>
      </c>
      <c r="D1010" s="53" t="s">
        <v>535</v>
      </c>
      <c r="E1010" s="53" t="s">
        <v>244</v>
      </c>
      <c r="F1010" s="54">
        <v>20</v>
      </c>
      <c r="G1010" s="53" t="s">
        <v>240</v>
      </c>
      <c r="H1010" s="58">
        <v>20</v>
      </c>
    </row>
    <row r="1011" spans="1:8" ht="51" x14ac:dyDescent="0.5">
      <c r="A1011" s="53" t="s">
        <v>677</v>
      </c>
      <c r="B1011" s="53" t="s">
        <v>747</v>
      </c>
      <c r="C1011" s="53" t="s">
        <v>237</v>
      </c>
      <c r="D1011" s="53" t="s">
        <v>748</v>
      </c>
      <c r="E1011" s="53" t="s">
        <v>731</v>
      </c>
      <c r="F1011" s="54">
        <v>17</v>
      </c>
      <c r="G1011" s="53" t="s">
        <v>245</v>
      </c>
      <c r="H1011" s="58">
        <v>17</v>
      </c>
    </row>
    <row r="1012" spans="1:8" ht="40.799999999999997" x14ac:dyDescent="0.5">
      <c r="A1012" s="53" t="s">
        <v>454</v>
      </c>
      <c r="B1012" s="53" t="s">
        <v>1004</v>
      </c>
      <c r="C1012" s="53" t="s">
        <v>237</v>
      </c>
      <c r="D1012" s="53" t="s">
        <v>1005</v>
      </c>
      <c r="E1012" s="53" t="s">
        <v>359</v>
      </c>
      <c r="F1012" s="54">
        <v>30</v>
      </c>
      <c r="G1012" s="53" t="s">
        <v>240</v>
      </c>
      <c r="H1012" s="58">
        <v>30</v>
      </c>
    </row>
    <row r="1013" spans="1:8" ht="81.599999999999994" x14ac:dyDescent="0.5">
      <c r="A1013" s="53" t="s">
        <v>250</v>
      </c>
      <c r="B1013" s="53" t="s">
        <v>1160</v>
      </c>
      <c r="C1013" s="53" t="s">
        <v>237</v>
      </c>
      <c r="D1013" s="53" t="s">
        <v>1161</v>
      </c>
      <c r="E1013" s="53" t="s">
        <v>359</v>
      </c>
      <c r="F1013" s="54">
        <v>8</v>
      </c>
      <c r="G1013" s="53" t="s">
        <v>245</v>
      </c>
      <c r="H1013" s="58">
        <v>8</v>
      </c>
    </row>
    <row r="1014" spans="1:8" x14ac:dyDescent="0.5">
      <c r="A1014" s="59" t="s">
        <v>254</v>
      </c>
      <c r="B1014" s="59"/>
      <c r="C1014" s="59"/>
      <c r="D1014" s="59"/>
      <c r="E1014" s="59"/>
      <c r="F1014" s="59"/>
      <c r="G1014" s="59"/>
      <c r="H1014" s="60">
        <v>111</v>
      </c>
    </row>
    <row r="1018" spans="1:8" ht="10.5" customHeight="1" x14ac:dyDescent="0.5">
      <c r="A1018" s="68" t="s">
        <v>225</v>
      </c>
      <c r="B1018" s="68"/>
      <c r="C1018" s="68"/>
      <c r="D1018" s="68"/>
      <c r="E1018" s="68"/>
      <c r="F1018" s="68"/>
      <c r="G1018" s="68"/>
      <c r="H1018" s="68"/>
    </row>
    <row r="1019" spans="1:8" ht="10.5" customHeight="1" x14ac:dyDescent="0.5">
      <c r="A1019" s="67" t="s">
        <v>2974</v>
      </c>
      <c r="B1019" s="67"/>
      <c r="C1019" s="67"/>
      <c r="D1019" s="67"/>
      <c r="E1019" s="67"/>
      <c r="F1019" s="67"/>
      <c r="G1019" s="67"/>
      <c r="H1019" s="67"/>
    </row>
    <row r="1021" spans="1:8" ht="40.799999999999997" x14ac:dyDescent="0.5">
      <c r="A1021" s="51" t="s">
        <v>2893</v>
      </c>
      <c r="B1021" s="51" t="s">
        <v>228</v>
      </c>
      <c r="C1021" s="51" t="s">
        <v>229</v>
      </c>
      <c r="D1021" s="51" t="s">
        <v>230</v>
      </c>
      <c r="E1021" s="51" t="s">
        <v>231</v>
      </c>
      <c r="F1021" s="51" t="s">
        <v>232</v>
      </c>
      <c r="G1021" s="51" t="s">
        <v>233</v>
      </c>
      <c r="H1021" s="52" t="s">
        <v>234</v>
      </c>
    </row>
    <row r="1022" spans="1:8" ht="30.6" x14ac:dyDescent="0.5">
      <c r="A1022" s="53" t="s">
        <v>402</v>
      </c>
      <c r="B1022" s="53" t="s">
        <v>612</v>
      </c>
      <c r="C1022" s="53" t="s">
        <v>237</v>
      </c>
      <c r="D1022" s="53" t="s">
        <v>613</v>
      </c>
      <c r="E1022" s="53" t="s">
        <v>262</v>
      </c>
      <c r="F1022" s="54">
        <v>15</v>
      </c>
      <c r="G1022" s="53" t="s">
        <v>240</v>
      </c>
      <c r="H1022" s="58">
        <v>15</v>
      </c>
    </row>
    <row r="1023" spans="1:8" x14ac:dyDescent="0.5">
      <c r="A1023" s="59" t="s">
        <v>254</v>
      </c>
      <c r="B1023" s="59"/>
      <c r="C1023" s="59"/>
      <c r="D1023" s="59"/>
      <c r="E1023" s="59"/>
      <c r="F1023" s="59"/>
      <c r="G1023" s="59"/>
      <c r="H1023" s="60">
        <v>15</v>
      </c>
    </row>
    <row r="1027" spans="1:8" ht="10.5" customHeight="1" x14ac:dyDescent="0.5">
      <c r="A1027" s="68" t="s">
        <v>225</v>
      </c>
      <c r="B1027" s="68"/>
      <c r="C1027" s="68"/>
      <c r="D1027" s="68"/>
      <c r="E1027" s="68"/>
      <c r="F1027" s="68"/>
      <c r="G1027" s="68"/>
      <c r="H1027" s="68"/>
    </row>
    <row r="1028" spans="1:8" ht="10.5" customHeight="1" x14ac:dyDescent="0.5">
      <c r="A1028" s="67" t="s">
        <v>2975</v>
      </c>
      <c r="B1028" s="67"/>
      <c r="C1028" s="67"/>
      <c r="D1028" s="67"/>
      <c r="E1028" s="67"/>
      <c r="F1028" s="67"/>
      <c r="G1028" s="67"/>
      <c r="H1028" s="67"/>
    </row>
    <row r="1030" spans="1:8" ht="40.799999999999997" x14ac:dyDescent="0.5">
      <c r="A1030" s="51" t="s">
        <v>2893</v>
      </c>
      <c r="B1030" s="51" t="s">
        <v>228</v>
      </c>
      <c r="C1030" s="51" t="s">
        <v>229</v>
      </c>
      <c r="D1030" s="51" t="s">
        <v>230</v>
      </c>
      <c r="E1030" s="51" t="s">
        <v>231</v>
      </c>
      <c r="F1030" s="51" t="s">
        <v>232</v>
      </c>
      <c r="G1030" s="51" t="s">
        <v>233</v>
      </c>
      <c r="H1030" s="52" t="s">
        <v>234</v>
      </c>
    </row>
    <row r="1031" spans="1:8" ht="40.799999999999997" x14ac:dyDescent="0.5">
      <c r="A1031" s="53" t="s">
        <v>256</v>
      </c>
      <c r="B1031" s="53" t="s">
        <v>251</v>
      </c>
      <c r="C1031" s="53" t="s">
        <v>237</v>
      </c>
      <c r="D1031" s="53" t="s">
        <v>252</v>
      </c>
      <c r="E1031" s="53" t="s">
        <v>253</v>
      </c>
      <c r="F1031" s="54">
        <v>14</v>
      </c>
      <c r="G1031" s="53" t="s">
        <v>240</v>
      </c>
      <c r="H1031" s="58">
        <v>14</v>
      </c>
    </row>
    <row r="1032" spans="1:8" ht="40.799999999999997" x14ac:dyDescent="0.5">
      <c r="A1032" s="53" t="s">
        <v>790</v>
      </c>
      <c r="B1032" s="53" t="s">
        <v>542</v>
      </c>
      <c r="C1032" s="53" t="s">
        <v>237</v>
      </c>
      <c r="D1032" s="53" t="s">
        <v>543</v>
      </c>
      <c r="E1032" s="53" t="s">
        <v>253</v>
      </c>
      <c r="F1032" s="54">
        <v>13</v>
      </c>
      <c r="G1032" s="53" t="s">
        <v>245</v>
      </c>
      <c r="H1032" s="58">
        <v>13</v>
      </c>
    </row>
    <row r="1033" spans="1:8" ht="40.799999999999997" x14ac:dyDescent="0.5">
      <c r="A1033" s="53" t="s">
        <v>288</v>
      </c>
      <c r="B1033" s="53" t="s">
        <v>569</v>
      </c>
      <c r="C1033" s="53" t="s">
        <v>237</v>
      </c>
      <c r="D1033" s="53" t="s">
        <v>570</v>
      </c>
      <c r="E1033" s="53" t="s">
        <v>244</v>
      </c>
      <c r="F1033" s="54">
        <v>17</v>
      </c>
      <c r="G1033" s="53" t="s">
        <v>245</v>
      </c>
      <c r="H1033" s="58">
        <v>17</v>
      </c>
    </row>
    <row r="1034" spans="1:8" ht="40.799999999999997" x14ac:dyDescent="0.5">
      <c r="A1034" s="53" t="s">
        <v>354</v>
      </c>
      <c r="B1034" s="53" t="s">
        <v>641</v>
      </c>
      <c r="C1034" s="53" t="s">
        <v>237</v>
      </c>
      <c r="D1034" s="53" t="s">
        <v>642</v>
      </c>
      <c r="E1034" s="53" t="s">
        <v>623</v>
      </c>
      <c r="F1034" s="54">
        <v>24</v>
      </c>
      <c r="G1034" s="53" t="s">
        <v>240</v>
      </c>
      <c r="H1034" s="58">
        <v>24</v>
      </c>
    </row>
    <row r="1035" spans="1:8" ht="51" x14ac:dyDescent="0.5">
      <c r="A1035" s="53" t="s">
        <v>291</v>
      </c>
      <c r="B1035" s="53" t="s">
        <v>699</v>
      </c>
      <c r="C1035" s="53" t="s">
        <v>237</v>
      </c>
      <c r="D1035" s="53" t="s">
        <v>700</v>
      </c>
      <c r="E1035" s="53" t="s">
        <v>244</v>
      </c>
      <c r="F1035" s="54">
        <v>19</v>
      </c>
      <c r="G1035" s="53" t="s">
        <v>245</v>
      </c>
      <c r="H1035" s="58">
        <v>19</v>
      </c>
    </row>
    <row r="1036" spans="1:8" ht="30.6" x14ac:dyDescent="0.5">
      <c r="A1036" s="53" t="s">
        <v>313</v>
      </c>
      <c r="B1036" s="53" t="s">
        <v>842</v>
      </c>
      <c r="C1036" s="53" t="s">
        <v>237</v>
      </c>
      <c r="D1036" s="53" t="s">
        <v>843</v>
      </c>
      <c r="E1036" s="53" t="s">
        <v>262</v>
      </c>
      <c r="F1036" s="54">
        <v>13</v>
      </c>
      <c r="G1036" s="53" t="s">
        <v>245</v>
      </c>
      <c r="H1036" s="58">
        <v>13</v>
      </c>
    </row>
    <row r="1037" spans="1:8" ht="51" x14ac:dyDescent="0.5">
      <c r="A1037" s="53" t="s">
        <v>297</v>
      </c>
      <c r="B1037" s="53" t="s">
        <v>915</v>
      </c>
      <c r="C1037" s="53" t="s">
        <v>237</v>
      </c>
      <c r="D1037" s="53" t="s">
        <v>916</v>
      </c>
      <c r="E1037" s="53" t="s">
        <v>244</v>
      </c>
      <c r="F1037" s="54">
        <v>29</v>
      </c>
      <c r="G1037" s="53" t="s">
        <v>245</v>
      </c>
      <c r="H1037" s="58">
        <v>29</v>
      </c>
    </row>
    <row r="1038" spans="1:8" ht="30.6" x14ac:dyDescent="0.5">
      <c r="A1038" s="53" t="s">
        <v>454</v>
      </c>
      <c r="B1038" s="53" t="s">
        <v>1006</v>
      </c>
      <c r="C1038" s="53" t="s">
        <v>237</v>
      </c>
      <c r="D1038" s="53" t="s">
        <v>1007</v>
      </c>
      <c r="E1038" s="53" t="s">
        <v>991</v>
      </c>
      <c r="F1038" s="54">
        <v>15</v>
      </c>
      <c r="G1038" s="53" t="s">
        <v>240</v>
      </c>
      <c r="H1038" s="58">
        <v>15</v>
      </c>
    </row>
    <row r="1039" spans="1:8" ht="61.2" x14ac:dyDescent="0.5">
      <c r="A1039" s="53" t="s">
        <v>300</v>
      </c>
      <c r="B1039" s="53" t="s">
        <v>1077</v>
      </c>
      <c r="C1039" s="53" t="s">
        <v>237</v>
      </c>
      <c r="D1039" s="53" t="s">
        <v>1030</v>
      </c>
      <c r="E1039" s="53" t="s">
        <v>1024</v>
      </c>
      <c r="F1039" s="54">
        <v>18</v>
      </c>
      <c r="G1039" s="53" t="s">
        <v>240</v>
      </c>
      <c r="H1039" s="58">
        <v>18</v>
      </c>
    </row>
    <row r="1040" spans="1:8" ht="30.6" x14ac:dyDescent="0.5">
      <c r="A1040" s="53" t="s">
        <v>468</v>
      </c>
      <c r="B1040" s="53" t="s">
        <v>1257</v>
      </c>
      <c r="C1040" s="53" t="s">
        <v>237</v>
      </c>
      <c r="D1040" s="53" t="s">
        <v>1258</v>
      </c>
      <c r="E1040" s="53" t="s">
        <v>253</v>
      </c>
      <c r="F1040" s="54">
        <v>26</v>
      </c>
      <c r="G1040" s="53" t="s">
        <v>240</v>
      </c>
      <c r="H1040" s="58">
        <v>26</v>
      </c>
    </row>
    <row r="1041" spans="1:8" x14ac:dyDescent="0.5">
      <c r="A1041" s="59" t="s">
        <v>254</v>
      </c>
      <c r="B1041" s="59"/>
      <c r="C1041" s="59"/>
      <c r="D1041" s="59"/>
      <c r="E1041" s="59"/>
      <c r="F1041" s="59"/>
      <c r="G1041" s="59"/>
      <c r="H1041" s="60">
        <v>188</v>
      </c>
    </row>
    <row r="1045" spans="1:8" ht="10.5" customHeight="1" x14ac:dyDescent="0.5">
      <c r="A1045" s="68" t="s">
        <v>225</v>
      </c>
      <c r="B1045" s="68"/>
      <c r="C1045" s="68"/>
      <c r="D1045" s="68"/>
      <c r="E1045" s="68"/>
      <c r="F1045" s="68"/>
      <c r="G1045" s="68"/>
      <c r="H1045" s="68"/>
    </row>
    <row r="1046" spans="1:8" ht="10.5" customHeight="1" x14ac:dyDescent="0.5">
      <c r="A1046" s="67" t="s">
        <v>2976</v>
      </c>
      <c r="B1046" s="67"/>
      <c r="C1046" s="67"/>
      <c r="D1046" s="67"/>
      <c r="E1046" s="67"/>
      <c r="F1046" s="67"/>
      <c r="G1046" s="67"/>
      <c r="H1046" s="67"/>
    </row>
    <row r="1048" spans="1:8" ht="40.799999999999997" x14ac:dyDescent="0.5">
      <c r="A1048" s="51" t="s">
        <v>2893</v>
      </c>
      <c r="B1048" s="51" t="s">
        <v>228</v>
      </c>
      <c r="C1048" s="51" t="s">
        <v>229</v>
      </c>
      <c r="D1048" s="51" t="s">
        <v>230</v>
      </c>
      <c r="E1048" s="51" t="s">
        <v>231</v>
      </c>
      <c r="F1048" s="51" t="s">
        <v>232</v>
      </c>
      <c r="G1048" s="51" t="s">
        <v>233</v>
      </c>
      <c r="H1048" s="52" t="s">
        <v>234</v>
      </c>
    </row>
    <row r="1049" spans="1:8" ht="51" x14ac:dyDescent="0.5">
      <c r="A1049" s="53" t="s">
        <v>665</v>
      </c>
      <c r="B1049" s="53" t="s">
        <v>580</v>
      </c>
      <c r="C1049" s="53" t="s">
        <v>237</v>
      </c>
      <c r="D1049" s="53" t="s">
        <v>581</v>
      </c>
      <c r="E1049" s="53" t="s">
        <v>244</v>
      </c>
      <c r="F1049" s="54">
        <v>19.95</v>
      </c>
      <c r="G1049" s="53" t="s">
        <v>245</v>
      </c>
      <c r="H1049" s="58">
        <v>19.95</v>
      </c>
    </row>
    <row r="1050" spans="1:8" ht="30.6" x14ac:dyDescent="0.5">
      <c r="A1050" s="69" t="s">
        <v>300</v>
      </c>
      <c r="B1050" s="53" t="s">
        <v>1078</v>
      </c>
      <c r="C1050" s="53" t="s">
        <v>237</v>
      </c>
      <c r="D1050" s="53" t="s">
        <v>1079</v>
      </c>
      <c r="E1050" s="53" t="s">
        <v>1024</v>
      </c>
      <c r="F1050" s="54">
        <v>9.99</v>
      </c>
      <c r="G1050" s="53" t="s">
        <v>245</v>
      </c>
      <c r="H1050" s="58">
        <v>9.99</v>
      </c>
    </row>
    <row r="1051" spans="1:8" ht="20.399999999999999" x14ac:dyDescent="0.5">
      <c r="A1051" s="69"/>
      <c r="B1051" s="53" t="s">
        <v>1080</v>
      </c>
      <c r="C1051" s="53" t="s">
        <v>237</v>
      </c>
      <c r="D1051" s="53" t="s">
        <v>1081</v>
      </c>
      <c r="E1051" s="53" t="s">
        <v>1024</v>
      </c>
      <c r="F1051" s="54">
        <v>10.99</v>
      </c>
      <c r="G1051" s="53" t="s">
        <v>245</v>
      </c>
      <c r="H1051" s="58">
        <v>10.99</v>
      </c>
    </row>
    <row r="1052" spans="1:8" ht="40.799999999999997" x14ac:dyDescent="0.5">
      <c r="A1052" s="69"/>
      <c r="B1052" s="53" t="s">
        <v>1082</v>
      </c>
      <c r="C1052" s="53" t="s">
        <v>237</v>
      </c>
      <c r="D1052" s="53" t="s">
        <v>1083</v>
      </c>
      <c r="E1052" s="53" t="s">
        <v>1024</v>
      </c>
      <c r="F1052" s="54">
        <v>19.989999999999998</v>
      </c>
      <c r="G1052" s="53" t="s">
        <v>245</v>
      </c>
      <c r="H1052" s="58">
        <v>19.989999999999998</v>
      </c>
    </row>
    <row r="1053" spans="1:8" x14ac:dyDescent="0.5">
      <c r="A1053" s="59" t="s">
        <v>254</v>
      </c>
      <c r="B1053" s="59"/>
      <c r="C1053" s="59"/>
      <c r="D1053" s="59"/>
      <c r="E1053" s="59"/>
      <c r="F1053" s="59"/>
      <c r="G1053" s="59"/>
      <c r="H1053" s="60">
        <v>60.92</v>
      </c>
    </row>
    <row r="1057" spans="1:8" ht="10.5" customHeight="1" x14ac:dyDescent="0.5">
      <c r="A1057" s="68" t="s">
        <v>225</v>
      </c>
      <c r="B1057" s="68"/>
      <c r="C1057" s="68"/>
      <c r="D1057" s="68"/>
      <c r="E1057" s="68"/>
      <c r="F1057" s="68"/>
      <c r="G1057" s="68"/>
      <c r="H1057" s="68"/>
    </row>
    <row r="1058" spans="1:8" ht="10.5" customHeight="1" x14ac:dyDescent="0.5">
      <c r="A1058" s="67" t="s">
        <v>2977</v>
      </c>
      <c r="B1058" s="67"/>
      <c r="C1058" s="67"/>
      <c r="D1058" s="67"/>
      <c r="E1058" s="67"/>
      <c r="F1058" s="67"/>
      <c r="G1058" s="67"/>
      <c r="H1058" s="67"/>
    </row>
    <row r="1060" spans="1:8" ht="40.799999999999997" x14ac:dyDescent="0.5">
      <c r="A1060" s="51" t="s">
        <v>2893</v>
      </c>
      <c r="B1060" s="51" t="s">
        <v>228</v>
      </c>
      <c r="C1060" s="51" t="s">
        <v>229</v>
      </c>
      <c r="D1060" s="51" t="s">
        <v>230</v>
      </c>
      <c r="E1060" s="51" t="s">
        <v>231</v>
      </c>
      <c r="F1060" s="51" t="s">
        <v>232</v>
      </c>
      <c r="G1060" s="51" t="s">
        <v>233</v>
      </c>
      <c r="H1060" s="52" t="s">
        <v>234</v>
      </c>
    </row>
    <row r="1061" spans="1:8" ht="40.799999999999997" x14ac:dyDescent="0.5">
      <c r="A1061" s="53" t="s">
        <v>402</v>
      </c>
      <c r="B1061" s="53" t="s">
        <v>615</v>
      </c>
      <c r="C1061" s="53" t="s">
        <v>237</v>
      </c>
      <c r="D1061" s="53" t="s">
        <v>616</v>
      </c>
      <c r="E1061" s="53" t="s">
        <v>244</v>
      </c>
      <c r="F1061" s="54">
        <v>20</v>
      </c>
      <c r="G1061" s="53" t="s">
        <v>245</v>
      </c>
      <c r="H1061" s="58">
        <v>20</v>
      </c>
    </row>
    <row r="1062" spans="1:8" ht="40.799999999999997" x14ac:dyDescent="0.5">
      <c r="A1062" s="53" t="s">
        <v>300</v>
      </c>
      <c r="B1062" s="53" t="s">
        <v>1084</v>
      </c>
      <c r="C1062" s="53" t="s">
        <v>237</v>
      </c>
      <c r="D1062" s="53" t="s">
        <v>1085</v>
      </c>
      <c r="E1062" s="53" t="s">
        <v>1024</v>
      </c>
      <c r="F1062" s="54">
        <v>10</v>
      </c>
      <c r="G1062" s="53" t="s">
        <v>245</v>
      </c>
      <c r="H1062" s="58">
        <v>10</v>
      </c>
    </row>
    <row r="1063" spans="1:8" x14ac:dyDescent="0.5">
      <c r="A1063" s="59" t="s">
        <v>254</v>
      </c>
      <c r="B1063" s="59"/>
      <c r="C1063" s="59"/>
      <c r="D1063" s="59"/>
      <c r="E1063" s="59"/>
      <c r="F1063" s="59"/>
      <c r="G1063" s="59"/>
      <c r="H1063" s="60">
        <v>30</v>
      </c>
    </row>
    <row r="1067" spans="1:8" ht="10.5" customHeight="1" x14ac:dyDescent="0.5">
      <c r="A1067" s="68" t="s">
        <v>225</v>
      </c>
      <c r="B1067" s="68"/>
      <c r="C1067" s="68"/>
      <c r="D1067" s="68"/>
      <c r="E1067" s="68"/>
      <c r="F1067" s="68"/>
      <c r="G1067" s="68"/>
      <c r="H1067" s="68"/>
    </row>
    <row r="1068" spans="1:8" ht="10.5" customHeight="1" x14ac:dyDescent="0.5">
      <c r="A1068" s="67" t="s">
        <v>2978</v>
      </c>
      <c r="B1068" s="67"/>
      <c r="C1068" s="67"/>
      <c r="D1068" s="67"/>
      <c r="E1068" s="67"/>
      <c r="F1068" s="67"/>
      <c r="G1068" s="67"/>
      <c r="H1068" s="67"/>
    </row>
    <row r="1070" spans="1:8" ht="40.799999999999997" x14ac:dyDescent="0.5">
      <c r="A1070" s="51" t="s">
        <v>2893</v>
      </c>
      <c r="B1070" s="51" t="s">
        <v>228</v>
      </c>
      <c r="C1070" s="51" t="s">
        <v>229</v>
      </c>
      <c r="D1070" s="51" t="s">
        <v>230</v>
      </c>
      <c r="E1070" s="51" t="s">
        <v>231</v>
      </c>
      <c r="F1070" s="51" t="s">
        <v>232</v>
      </c>
      <c r="G1070" s="51" t="s">
        <v>233</v>
      </c>
      <c r="H1070" s="52" t="s">
        <v>234</v>
      </c>
    </row>
    <row r="1071" spans="1:8" ht="40.799999999999997" x14ac:dyDescent="0.5">
      <c r="A1071" s="53" t="s">
        <v>381</v>
      </c>
      <c r="B1071" s="53" t="s">
        <v>304</v>
      </c>
      <c r="C1071" s="53" t="s">
        <v>237</v>
      </c>
      <c r="D1071" s="53" t="s">
        <v>305</v>
      </c>
      <c r="E1071" s="53" t="s">
        <v>244</v>
      </c>
      <c r="F1071" s="54">
        <v>32.5</v>
      </c>
      <c r="G1071" s="53" t="s">
        <v>245</v>
      </c>
      <c r="H1071" s="58">
        <v>32.5</v>
      </c>
    </row>
    <row r="1072" spans="1:8" ht="51" x14ac:dyDescent="0.5">
      <c r="A1072" s="53" t="s">
        <v>505</v>
      </c>
      <c r="B1072" s="53" t="s">
        <v>618</v>
      </c>
      <c r="C1072" s="53" t="s">
        <v>237</v>
      </c>
      <c r="D1072" s="53" t="s">
        <v>619</v>
      </c>
      <c r="E1072" s="53" t="s">
        <v>262</v>
      </c>
      <c r="F1072" s="54">
        <v>15.99</v>
      </c>
      <c r="G1072" s="53" t="s">
        <v>245</v>
      </c>
      <c r="H1072" s="58">
        <v>15.99</v>
      </c>
    </row>
    <row r="1073" spans="1:8" ht="40.799999999999997" x14ac:dyDescent="0.5">
      <c r="A1073" s="53" t="s">
        <v>374</v>
      </c>
      <c r="B1073" s="53" t="s">
        <v>826</v>
      </c>
      <c r="C1073" s="53" t="s">
        <v>237</v>
      </c>
      <c r="D1073" s="53" t="s">
        <v>827</v>
      </c>
      <c r="E1073" s="53" t="s">
        <v>253</v>
      </c>
      <c r="F1073" s="54">
        <v>16.989999999999998</v>
      </c>
      <c r="G1073" s="53" t="s">
        <v>240</v>
      </c>
      <c r="H1073" s="58">
        <v>16.989999999999998</v>
      </c>
    </row>
    <row r="1074" spans="1:8" ht="40.799999999999997" x14ac:dyDescent="0.5">
      <c r="A1074" s="53" t="s">
        <v>300</v>
      </c>
      <c r="B1074" s="53" t="s">
        <v>1086</v>
      </c>
      <c r="C1074" s="53" t="s">
        <v>237</v>
      </c>
      <c r="D1074" s="53" t="s">
        <v>1087</v>
      </c>
      <c r="E1074" s="53" t="s">
        <v>244</v>
      </c>
      <c r="F1074" s="54">
        <v>3.99</v>
      </c>
      <c r="G1074" s="53" t="s">
        <v>245</v>
      </c>
      <c r="H1074" s="58">
        <v>3.99</v>
      </c>
    </row>
    <row r="1075" spans="1:8" ht="40.799999999999997" x14ac:dyDescent="0.5">
      <c r="A1075" s="53" t="s">
        <v>391</v>
      </c>
      <c r="B1075" s="53" t="s">
        <v>1147</v>
      </c>
      <c r="C1075" s="53" t="s">
        <v>237</v>
      </c>
      <c r="D1075" s="53" t="s">
        <v>1148</v>
      </c>
      <c r="E1075" s="53" t="s">
        <v>244</v>
      </c>
      <c r="F1075" s="54">
        <v>9.99</v>
      </c>
      <c r="G1075" s="53" t="s">
        <v>240</v>
      </c>
      <c r="H1075" s="58">
        <v>9.99</v>
      </c>
    </row>
    <row r="1076" spans="1:8" x14ac:dyDescent="0.5">
      <c r="A1076" s="59" t="s">
        <v>254</v>
      </c>
      <c r="B1076" s="59"/>
      <c r="C1076" s="59"/>
      <c r="D1076" s="59"/>
      <c r="E1076" s="59"/>
      <c r="F1076" s="59"/>
      <c r="G1076" s="59"/>
      <c r="H1076" s="60">
        <v>79.459999999999994</v>
      </c>
    </row>
    <row r="1080" spans="1:8" ht="10.5" customHeight="1" x14ac:dyDescent="0.5">
      <c r="A1080" s="68" t="s">
        <v>225</v>
      </c>
      <c r="B1080" s="68"/>
      <c r="C1080" s="68"/>
      <c r="D1080" s="68"/>
      <c r="E1080" s="68"/>
      <c r="F1080" s="68"/>
      <c r="G1080" s="68"/>
      <c r="H1080" s="68"/>
    </row>
    <row r="1081" spans="1:8" ht="10.5" customHeight="1" x14ac:dyDescent="0.5">
      <c r="A1081" s="67" t="s">
        <v>2979</v>
      </c>
      <c r="B1081" s="67"/>
      <c r="C1081" s="67"/>
      <c r="D1081" s="67"/>
      <c r="E1081" s="67"/>
      <c r="F1081" s="67"/>
      <c r="G1081" s="67"/>
      <c r="H1081" s="67"/>
    </row>
    <row r="1083" spans="1:8" ht="40.799999999999997" x14ac:dyDescent="0.5">
      <c r="A1083" s="51" t="s">
        <v>2893</v>
      </c>
      <c r="B1083" s="51" t="s">
        <v>228</v>
      </c>
      <c r="C1083" s="51" t="s">
        <v>229</v>
      </c>
      <c r="D1083" s="51" t="s">
        <v>230</v>
      </c>
      <c r="E1083" s="51" t="s">
        <v>231</v>
      </c>
      <c r="F1083" s="51" t="s">
        <v>232</v>
      </c>
      <c r="G1083" s="51" t="s">
        <v>233</v>
      </c>
      <c r="H1083" s="52" t="s">
        <v>234</v>
      </c>
    </row>
    <row r="1084" spans="1:8" ht="51" x14ac:dyDescent="0.5">
      <c r="A1084" s="53" t="s">
        <v>291</v>
      </c>
      <c r="B1084" s="53" t="s">
        <v>702</v>
      </c>
      <c r="C1084" s="53" t="s">
        <v>237</v>
      </c>
      <c r="D1084" s="53" t="s">
        <v>703</v>
      </c>
      <c r="E1084" s="53" t="s">
        <v>253</v>
      </c>
      <c r="F1084" s="54">
        <v>37</v>
      </c>
      <c r="G1084" s="53" t="s">
        <v>240</v>
      </c>
      <c r="H1084" s="58">
        <v>37</v>
      </c>
    </row>
    <row r="1085" spans="1:8" ht="51" x14ac:dyDescent="0.5">
      <c r="A1085" s="53" t="s">
        <v>300</v>
      </c>
      <c r="B1085" s="53" t="s">
        <v>1088</v>
      </c>
      <c r="C1085" s="53" t="s">
        <v>237</v>
      </c>
      <c r="D1085" s="53" t="s">
        <v>1089</v>
      </c>
      <c r="E1085" s="53" t="s">
        <v>244</v>
      </c>
      <c r="F1085" s="54">
        <v>10</v>
      </c>
      <c r="G1085" s="53" t="s">
        <v>245</v>
      </c>
      <c r="H1085" s="58">
        <v>10</v>
      </c>
    </row>
    <row r="1086" spans="1:8" ht="20.399999999999999" x14ac:dyDescent="0.5">
      <c r="A1086" s="69" t="s">
        <v>2953</v>
      </c>
      <c r="B1086" s="53" t="s">
        <v>1125</v>
      </c>
      <c r="C1086" s="53" t="s">
        <v>237</v>
      </c>
      <c r="D1086" s="53" t="s">
        <v>1126</v>
      </c>
      <c r="E1086" s="53" t="s">
        <v>244</v>
      </c>
      <c r="F1086" s="54">
        <v>15</v>
      </c>
      <c r="G1086" s="53" t="s">
        <v>240</v>
      </c>
      <c r="H1086" s="58">
        <v>15</v>
      </c>
    </row>
    <row r="1087" spans="1:8" ht="30.6" x14ac:dyDescent="0.5">
      <c r="A1087" s="69"/>
      <c r="B1087" s="53" t="s">
        <v>1127</v>
      </c>
      <c r="C1087" s="53" t="s">
        <v>237</v>
      </c>
      <c r="D1087" s="53" t="s">
        <v>1128</v>
      </c>
      <c r="E1087" s="53" t="s">
        <v>244</v>
      </c>
      <c r="F1087" s="54">
        <v>5</v>
      </c>
      <c r="G1087" s="53" t="s">
        <v>245</v>
      </c>
      <c r="H1087" s="58">
        <v>5</v>
      </c>
    </row>
    <row r="1088" spans="1:8" x14ac:dyDescent="0.5">
      <c r="A1088" s="59" t="s">
        <v>254</v>
      </c>
      <c r="B1088" s="59"/>
      <c r="C1088" s="59"/>
      <c r="D1088" s="59"/>
      <c r="E1088" s="59"/>
      <c r="F1088" s="59"/>
      <c r="G1088" s="59"/>
      <c r="H1088" s="60">
        <v>67</v>
      </c>
    </row>
    <row r="1092" spans="1:8" ht="10.5" customHeight="1" x14ac:dyDescent="0.5">
      <c r="A1092" s="68" t="s">
        <v>225</v>
      </c>
      <c r="B1092" s="68"/>
      <c r="C1092" s="68"/>
      <c r="D1092" s="68"/>
      <c r="E1092" s="68"/>
      <c r="F1092" s="68"/>
      <c r="G1092" s="68"/>
      <c r="H1092" s="68"/>
    </row>
    <row r="1093" spans="1:8" ht="10.5" customHeight="1" x14ac:dyDescent="0.5">
      <c r="A1093" s="67" t="s">
        <v>2980</v>
      </c>
      <c r="B1093" s="67"/>
      <c r="C1093" s="67"/>
      <c r="D1093" s="67"/>
      <c r="E1093" s="67"/>
      <c r="F1093" s="67"/>
      <c r="G1093" s="67"/>
      <c r="H1093" s="67"/>
    </row>
    <row r="1095" spans="1:8" ht="40.799999999999997" x14ac:dyDescent="0.5">
      <c r="A1095" s="51" t="s">
        <v>2893</v>
      </c>
      <c r="B1095" s="51" t="s">
        <v>228</v>
      </c>
      <c r="C1095" s="51" t="s">
        <v>229</v>
      </c>
      <c r="D1095" s="51" t="s">
        <v>230</v>
      </c>
      <c r="E1095" s="51" t="s">
        <v>231</v>
      </c>
      <c r="F1095" s="51" t="s">
        <v>232</v>
      </c>
      <c r="G1095" s="51" t="s">
        <v>233</v>
      </c>
      <c r="H1095" s="52" t="s">
        <v>234</v>
      </c>
    </row>
    <row r="1096" spans="1:8" ht="61.2" x14ac:dyDescent="0.5">
      <c r="A1096" s="53" t="s">
        <v>406</v>
      </c>
      <c r="B1096" s="53" t="s">
        <v>716</v>
      </c>
      <c r="C1096" s="53" t="s">
        <v>237</v>
      </c>
      <c r="D1096" s="53" t="s">
        <v>717</v>
      </c>
      <c r="E1096" s="53" t="s">
        <v>244</v>
      </c>
      <c r="F1096" s="54">
        <v>16</v>
      </c>
      <c r="G1096" s="53" t="s">
        <v>245</v>
      </c>
      <c r="H1096" s="58">
        <v>16</v>
      </c>
    </row>
    <row r="1097" spans="1:8" ht="91.8" x14ac:dyDescent="0.5">
      <c r="A1097" s="53" t="s">
        <v>297</v>
      </c>
      <c r="B1097" s="53" t="s">
        <v>917</v>
      </c>
      <c r="C1097" s="53" t="s">
        <v>237</v>
      </c>
      <c r="D1097" s="53" t="s">
        <v>918</v>
      </c>
      <c r="E1097" s="53" t="s">
        <v>359</v>
      </c>
      <c r="F1097" s="54">
        <v>20</v>
      </c>
      <c r="G1097" s="53" t="s">
        <v>240</v>
      </c>
      <c r="H1097" s="58">
        <v>20</v>
      </c>
    </row>
    <row r="1098" spans="1:8" ht="40.799999999999997" x14ac:dyDescent="0.5">
      <c r="A1098" s="53" t="s">
        <v>300</v>
      </c>
      <c r="B1098" s="53" t="s">
        <v>1090</v>
      </c>
      <c r="C1098" s="53" t="s">
        <v>237</v>
      </c>
      <c r="D1098" s="53" t="s">
        <v>1091</v>
      </c>
      <c r="E1098" s="53" t="s">
        <v>1024</v>
      </c>
      <c r="F1098" s="54">
        <v>28</v>
      </c>
      <c r="G1098" s="53" t="s">
        <v>240</v>
      </c>
      <c r="H1098" s="58">
        <v>28</v>
      </c>
    </row>
    <row r="1099" spans="1:8" x14ac:dyDescent="0.5">
      <c r="A1099" s="59" t="s">
        <v>254</v>
      </c>
      <c r="B1099" s="59"/>
      <c r="C1099" s="59"/>
      <c r="D1099" s="59"/>
      <c r="E1099" s="59"/>
      <c r="F1099" s="59"/>
      <c r="G1099" s="59"/>
      <c r="H1099" s="60">
        <v>64</v>
      </c>
    </row>
    <row r="1103" spans="1:8" ht="10.5" customHeight="1" x14ac:dyDescent="0.5">
      <c r="A1103" s="68" t="s">
        <v>225</v>
      </c>
      <c r="B1103" s="68"/>
      <c r="C1103" s="68"/>
      <c r="D1103" s="68"/>
      <c r="E1103" s="68"/>
      <c r="F1103" s="68"/>
      <c r="G1103" s="68"/>
      <c r="H1103" s="68"/>
    </row>
    <row r="1104" spans="1:8" ht="10.5" customHeight="1" x14ac:dyDescent="0.5">
      <c r="A1104" s="67" t="s">
        <v>2981</v>
      </c>
      <c r="B1104" s="67"/>
      <c r="C1104" s="67"/>
      <c r="D1104" s="67"/>
      <c r="E1104" s="67"/>
      <c r="F1104" s="67"/>
      <c r="G1104" s="67"/>
      <c r="H1104" s="67"/>
    </row>
    <row r="1106" spans="1:8" ht="40.799999999999997" x14ac:dyDescent="0.5">
      <c r="A1106" s="51" t="s">
        <v>2893</v>
      </c>
      <c r="B1106" s="51" t="s">
        <v>228</v>
      </c>
      <c r="C1106" s="51" t="s">
        <v>229</v>
      </c>
      <c r="D1106" s="51" t="s">
        <v>230</v>
      </c>
      <c r="E1106" s="51" t="s">
        <v>231</v>
      </c>
      <c r="F1106" s="51" t="s">
        <v>232</v>
      </c>
      <c r="G1106" s="51" t="s">
        <v>233</v>
      </c>
      <c r="H1106" s="52" t="s">
        <v>234</v>
      </c>
    </row>
    <row r="1107" spans="1:8" ht="30.6" x14ac:dyDescent="0.5">
      <c r="A1107" s="53" t="s">
        <v>431</v>
      </c>
      <c r="B1107" s="53" t="s">
        <v>410</v>
      </c>
      <c r="C1107" s="53" t="s">
        <v>237</v>
      </c>
      <c r="D1107" s="53" t="s">
        <v>411</v>
      </c>
      <c r="E1107" s="53" t="s">
        <v>341</v>
      </c>
      <c r="F1107" s="54">
        <v>14.12</v>
      </c>
      <c r="G1107" s="53" t="s">
        <v>240</v>
      </c>
      <c r="H1107" s="58">
        <v>14.12</v>
      </c>
    </row>
    <row r="1108" spans="1:8" ht="51" x14ac:dyDescent="0.5">
      <c r="A1108" s="69" t="s">
        <v>235</v>
      </c>
      <c r="B1108" s="53" t="s">
        <v>460</v>
      </c>
      <c r="C1108" s="53" t="s">
        <v>237</v>
      </c>
      <c r="D1108" s="53" t="s">
        <v>461</v>
      </c>
      <c r="E1108" s="53" t="s">
        <v>262</v>
      </c>
      <c r="F1108" s="54">
        <v>32.450000000000003</v>
      </c>
      <c r="G1108" s="53" t="s">
        <v>245</v>
      </c>
      <c r="H1108" s="58">
        <v>32.450000000000003</v>
      </c>
    </row>
    <row r="1109" spans="1:8" ht="40.799999999999997" x14ac:dyDescent="0.5">
      <c r="A1109" s="69"/>
      <c r="B1109" s="53" t="s">
        <v>462</v>
      </c>
      <c r="C1109" s="53" t="s">
        <v>237</v>
      </c>
      <c r="D1109" s="53" t="s">
        <v>463</v>
      </c>
      <c r="E1109" s="53" t="s">
        <v>262</v>
      </c>
      <c r="F1109" s="54">
        <v>17.489999999999998</v>
      </c>
      <c r="G1109" s="53" t="s">
        <v>245</v>
      </c>
      <c r="H1109" s="58">
        <v>17.489999999999998</v>
      </c>
    </row>
    <row r="1110" spans="1:8" ht="20.399999999999999" x14ac:dyDescent="0.5">
      <c r="A1110" s="69"/>
      <c r="B1110" s="69" t="s">
        <v>464</v>
      </c>
      <c r="C1110" s="69" t="s">
        <v>237</v>
      </c>
      <c r="D1110" s="69" t="s">
        <v>465</v>
      </c>
      <c r="E1110" s="53" t="s">
        <v>262</v>
      </c>
      <c r="F1110" s="54">
        <v>5.0599999999999996</v>
      </c>
      <c r="G1110" s="53" t="s">
        <v>245</v>
      </c>
      <c r="H1110" s="58">
        <v>5.0599999999999996</v>
      </c>
    </row>
    <row r="1111" spans="1:8" ht="20.399999999999999" x14ac:dyDescent="0.5">
      <c r="A1111" s="69"/>
      <c r="B1111" s="69"/>
      <c r="C1111" s="69"/>
      <c r="D1111" s="69"/>
      <c r="E1111" s="53" t="s">
        <v>253</v>
      </c>
      <c r="F1111" s="54">
        <v>55.76</v>
      </c>
      <c r="G1111" s="53" t="s">
        <v>245</v>
      </c>
      <c r="H1111" s="58">
        <v>55.76</v>
      </c>
    </row>
    <row r="1112" spans="1:8" ht="71.400000000000006" x14ac:dyDescent="0.5">
      <c r="A1112" s="69"/>
      <c r="B1112" s="53" t="s">
        <v>466</v>
      </c>
      <c r="C1112" s="53" t="s">
        <v>237</v>
      </c>
      <c r="D1112" s="53" t="s">
        <v>467</v>
      </c>
      <c r="E1112" s="53" t="s">
        <v>253</v>
      </c>
      <c r="F1112" s="54">
        <v>14.12</v>
      </c>
      <c r="G1112" s="53" t="s">
        <v>245</v>
      </c>
      <c r="H1112" s="58">
        <v>14.12</v>
      </c>
    </row>
    <row r="1113" spans="1:8" x14ac:dyDescent="0.5">
      <c r="A1113" s="59" t="s">
        <v>254</v>
      </c>
      <c r="B1113" s="59"/>
      <c r="C1113" s="59"/>
      <c r="D1113" s="59"/>
      <c r="E1113" s="59"/>
      <c r="F1113" s="59"/>
      <c r="G1113" s="59"/>
      <c r="H1113" s="60">
        <v>139</v>
      </c>
    </row>
    <row r="1117" spans="1:8" ht="10.5" customHeight="1" x14ac:dyDescent="0.5">
      <c r="A1117" s="68" t="s">
        <v>225</v>
      </c>
      <c r="B1117" s="68"/>
      <c r="C1117" s="68"/>
      <c r="D1117" s="68"/>
      <c r="E1117" s="68"/>
      <c r="F1117" s="68"/>
      <c r="G1117" s="68"/>
      <c r="H1117" s="68"/>
    </row>
    <row r="1118" spans="1:8" ht="10.5" customHeight="1" x14ac:dyDescent="0.5">
      <c r="A1118" s="67" t="s">
        <v>2982</v>
      </c>
      <c r="B1118" s="67"/>
      <c r="C1118" s="67"/>
      <c r="D1118" s="67"/>
      <c r="E1118" s="67"/>
      <c r="F1118" s="67"/>
      <c r="G1118" s="67"/>
      <c r="H1118" s="67"/>
    </row>
    <row r="1120" spans="1:8" ht="40.799999999999997" x14ac:dyDescent="0.5">
      <c r="A1120" s="51" t="s">
        <v>2893</v>
      </c>
      <c r="B1120" s="51" t="s">
        <v>228</v>
      </c>
      <c r="C1120" s="51" t="s">
        <v>229</v>
      </c>
      <c r="D1120" s="51" t="s">
        <v>230</v>
      </c>
      <c r="E1120" s="51" t="s">
        <v>231</v>
      </c>
      <c r="F1120" s="51" t="s">
        <v>232</v>
      </c>
      <c r="G1120" s="51" t="s">
        <v>233</v>
      </c>
      <c r="H1120" s="52" t="s">
        <v>234</v>
      </c>
    </row>
    <row r="1121" spans="1:8" ht="40.799999999999997" x14ac:dyDescent="0.5">
      <c r="A1121" s="53" t="s">
        <v>288</v>
      </c>
      <c r="B1121" s="53" t="s">
        <v>572</v>
      </c>
      <c r="C1121" s="53" t="s">
        <v>237</v>
      </c>
      <c r="D1121" s="53" t="s">
        <v>573</v>
      </c>
      <c r="E1121" s="53" t="s">
        <v>253</v>
      </c>
      <c r="F1121" s="54">
        <v>14.75</v>
      </c>
      <c r="G1121" s="53" t="s">
        <v>245</v>
      </c>
      <c r="H1121" s="58">
        <v>14.75</v>
      </c>
    </row>
    <row r="1122" spans="1:8" ht="30.6" x14ac:dyDescent="0.5">
      <c r="A1122" s="53" t="s">
        <v>677</v>
      </c>
      <c r="B1122" s="53" t="s">
        <v>749</v>
      </c>
      <c r="C1122" s="53" t="s">
        <v>237</v>
      </c>
      <c r="D1122" s="53" t="s">
        <v>750</v>
      </c>
      <c r="E1122" s="53" t="s">
        <v>731</v>
      </c>
      <c r="F1122" s="54">
        <v>13.99</v>
      </c>
      <c r="G1122" s="53" t="s">
        <v>245</v>
      </c>
      <c r="H1122" s="58">
        <v>13.99</v>
      </c>
    </row>
    <row r="1123" spans="1:8" ht="61.2" x14ac:dyDescent="0.5">
      <c r="A1123" s="53" t="s">
        <v>320</v>
      </c>
      <c r="B1123" s="53" t="s">
        <v>800</v>
      </c>
      <c r="C1123" s="53" t="s">
        <v>237</v>
      </c>
      <c r="D1123" s="53" t="s">
        <v>801</v>
      </c>
      <c r="E1123" s="53" t="s">
        <v>262</v>
      </c>
      <c r="F1123" s="54">
        <v>25</v>
      </c>
      <c r="G1123" s="53" t="s">
        <v>245</v>
      </c>
      <c r="H1123" s="58">
        <v>25</v>
      </c>
    </row>
    <row r="1124" spans="1:8" x14ac:dyDescent="0.5">
      <c r="A1124" s="59" t="s">
        <v>254</v>
      </c>
      <c r="B1124" s="59"/>
      <c r="C1124" s="59"/>
      <c r="D1124" s="59"/>
      <c r="E1124" s="59"/>
      <c r="F1124" s="59"/>
      <c r="G1124" s="59"/>
      <c r="H1124" s="60">
        <v>53.74</v>
      </c>
    </row>
    <row r="1128" spans="1:8" ht="10.5" customHeight="1" x14ac:dyDescent="0.5">
      <c r="A1128" s="68" t="s">
        <v>225</v>
      </c>
      <c r="B1128" s="68"/>
      <c r="C1128" s="68"/>
      <c r="D1128" s="68"/>
      <c r="E1128" s="68"/>
      <c r="F1128" s="68"/>
      <c r="G1128" s="68"/>
      <c r="H1128" s="68"/>
    </row>
    <row r="1129" spans="1:8" ht="10.5" customHeight="1" x14ac:dyDescent="0.5">
      <c r="A1129" s="67" t="s">
        <v>2983</v>
      </c>
      <c r="B1129" s="67"/>
      <c r="C1129" s="67"/>
      <c r="D1129" s="67"/>
      <c r="E1129" s="67"/>
      <c r="F1129" s="67"/>
      <c r="G1129" s="67"/>
      <c r="H1129" s="67"/>
    </row>
    <row r="1131" spans="1:8" ht="40.799999999999997" x14ac:dyDescent="0.5">
      <c r="A1131" s="51" t="s">
        <v>2893</v>
      </c>
      <c r="B1131" s="51" t="s">
        <v>228</v>
      </c>
      <c r="C1131" s="51" t="s">
        <v>229</v>
      </c>
      <c r="D1131" s="51" t="s">
        <v>230</v>
      </c>
      <c r="E1131" s="51" t="s">
        <v>231</v>
      </c>
      <c r="F1131" s="51" t="s">
        <v>232</v>
      </c>
      <c r="G1131" s="51" t="s">
        <v>233</v>
      </c>
      <c r="H1131" s="52" t="s">
        <v>234</v>
      </c>
    </row>
    <row r="1132" spans="1:8" ht="61.2" x14ac:dyDescent="0.5">
      <c r="A1132" s="69" t="s">
        <v>235</v>
      </c>
      <c r="B1132" s="53" t="s">
        <v>469</v>
      </c>
      <c r="C1132" s="53" t="s">
        <v>237</v>
      </c>
      <c r="D1132" s="53" t="s">
        <v>470</v>
      </c>
      <c r="E1132" s="53" t="s">
        <v>244</v>
      </c>
      <c r="F1132" s="54">
        <v>3</v>
      </c>
      <c r="G1132" s="53" t="s">
        <v>245</v>
      </c>
      <c r="H1132" s="58">
        <v>3</v>
      </c>
    </row>
    <row r="1133" spans="1:8" ht="20.399999999999999" x14ac:dyDescent="0.5">
      <c r="A1133" s="69"/>
      <c r="B1133" s="53" t="s">
        <v>471</v>
      </c>
      <c r="C1133" s="53" t="s">
        <v>237</v>
      </c>
      <c r="D1133" s="53" t="s">
        <v>472</v>
      </c>
      <c r="E1133" s="53" t="s">
        <v>244</v>
      </c>
      <c r="F1133" s="54">
        <v>5</v>
      </c>
      <c r="G1133" s="53" t="s">
        <v>245</v>
      </c>
      <c r="H1133" s="58">
        <v>5</v>
      </c>
    </row>
    <row r="1134" spans="1:8" ht="20.399999999999999" x14ac:dyDescent="0.5">
      <c r="A1134" s="69"/>
      <c r="B1134" s="53" t="s">
        <v>473</v>
      </c>
      <c r="C1134" s="53" t="s">
        <v>237</v>
      </c>
      <c r="D1134" s="53" t="s">
        <v>474</v>
      </c>
      <c r="E1134" s="53" t="s">
        <v>239</v>
      </c>
      <c r="F1134" s="54">
        <v>15</v>
      </c>
      <c r="G1134" s="53" t="s">
        <v>240</v>
      </c>
      <c r="H1134" s="58">
        <v>15</v>
      </c>
    </row>
    <row r="1135" spans="1:8" ht="30.6" x14ac:dyDescent="0.5">
      <c r="A1135" s="53" t="s">
        <v>398</v>
      </c>
      <c r="B1135" s="53" t="s">
        <v>487</v>
      </c>
      <c r="C1135" s="53" t="s">
        <v>237</v>
      </c>
      <c r="D1135" s="53" t="s">
        <v>488</v>
      </c>
      <c r="E1135" s="53" t="s">
        <v>239</v>
      </c>
      <c r="F1135" s="54">
        <v>15</v>
      </c>
      <c r="G1135" s="53" t="s">
        <v>240</v>
      </c>
      <c r="H1135" s="58">
        <v>15</v>
      </c>
    </row>
    <row r="1136" spans="1:8" ht="30.6" x14ac:dyDescent="0.5">
      <c r="A1136" s="53" t="s">
        <v>316</v>
      </c>
      <c r="B1136" s="53" t="s">
        <v>979</v>
      </c>
      <c r="C1136" s="53" t="s">
        <v>237</v>
      </c>
      <c r="D1136" s="53" t="s">
        <v>980</v>
      </c>
      <c r="E1136" s="53" t="s">
        <v>262</v>
      </c>
      <c r="F1136" s="54">
        <v>16</v>
      </c>
      <c r="G1136" s="53" t="s">
        <v>245</v>
      </c>
      <c r="H1136" s="58">
        <v>16</v>
      </c>
    </row>
    <row r="1137" spans="1:8" x14ac:dyDescent="0.5">
      <c r="A1137" s="59" t="s">
        <v>254</v>
      </c>
      <c r="B1137" s="59"/>
      <c r="C1137" s="59"/>
      <c r="D1137" s="59"/>
      <c r="E1137" s="59"/>
      <c r="F1137" s="59"/>
      <c r="G1137" s="59"/>
      <c r="H1137" s="60">
        <v>54</v>
      </c>
    </row>
    <row r="1141" spans="1:8" ht="10.5" customHeight="1" x14ac:dyDescent="0.5">
      <c r="A1141" s="68" t="s">
        <v>225</v>
      </c>
      <c r="B1141" s="68"/>
      <c r="C1141" s="68"/>
      <c r="D1141" s="68"/>
      <c r="E1141" s="68"/>
      <c r="F1141" s="68"/>
      <c r="G1141" s="68"/>
      <c r="H1141" s="68"/>
    </row>
    <row r="1142" spans="1:8" ht="10.5" customHeight="1" x14ac:dyDescent="0.5">
      <c r="A1142" s="67" t="s">
        <v>2984</v>
      </c>
      <c r="B1142" s="67"/>
      <c r="C1142" s="67"/>
      <c r="D1142" s="67"/>
      <c r="E1142" s="67"/>
      <c r="F1142" s="67"/>
      <c r="G1142" s="67"/>
      <c r="H1142" s="67"/>
    </row>
    <row r="1144" spans="1:8" ht="40.799999999999997" x14ac:dyDescent="0.5">
      <c r="A1144" s="51" t="s">
        <v>2893</v>
      </c>
      <c r="B1144" s="51" t="s">
        <v>228</v>
      </c>
      <c r="C1144" s="51" t="s">
        <v>229</v>
      </c>
      <c r="D1144" s="51" t="s">
        <v>230</v>
      </c>
      <c r="E1144" s="51" t="s">
        <v>231</v>
      </c>
      <c r="F1144" s="51" t="s">
        <v>232</v>
      </c>
      <c r="G1144" s="51" t="s">
        <v>233</v>
      </c>
      <c r="H1144" s="52" t="s">
        <v>234</v>
      </c>
    </row>
    <row r="1145" spans="1:8" ht="30.6" x14ac:dyDescent="0.5">
      <c r="A1145" s="53" t="s">
        <v>338</v>
      </c>
      <c r="B1145" s="53" t="s">
        <v>522</v>
      </c>
      <c r="C1145" s="53" t="s">
        <v>237</v>
      </c>
      <c r="D1145" s="53" t="s">
        <v>523</v>
      </c>
      <c r="E1145" s="53" t="s">
        <v>524</v>
      </c>
      <c r="F1145" s="54">
        <v>10</v>
      </c>
      <c r="G1145" s="53" t="s">
        <v>240</v>
      </c>
      <c r="H1145" s="58">
        <v>10</v>
      </c>
    </row>
    <row r="1146" spans="1:8" ht="40.799999999999997" x14ac:dyDescent="0.5">
      <c r="A1146" s="53" t="s">
        <v>300</v>
      </c>
      <c r="B1146" s="53" t="s">
        <v>1092</v>
      </c>
      <c r="C1146" s="53" t="s">
        <v>237</v>
      </c>
      <c r="D1146" s="53" t="s">
        <v>1093</v>
      </c>
      <c r="E1146" s="53" t="s">
        <v>262</v>
      </c>
      <c r="F1146" s="54">
        <v>7</v>
      </c>
      <c r="G1146" s="53" t="s">
        <v>240</v>
      </c>
      <c r="H1146" s="58">
        <v>7</v>
      </c>
    </row>
    <row r="1147" spans="1:8" x14ac:dyDescent="0.5">
      <c r="A1147" s="59" t="s">
        <v>254</v>
      </c>
      <c r="B1147" s="59"/>
      <c r="C1147" s="59"/>
      <c r="D1147" s="59"/>
      <c r="E1147" s="59"/>
      <c r="F1147" s="59"/>
      <c r="G1147" s="59"/>
      <c r="H1147" s="60">
        <v>17</v>
      </c>
    </row>
    <row r="1151" spans="1:8" ht="10.5" customHeight="1" x14ac:dyDescent="0.5">
      <c r="A1151" s="68" t="s">
        <v>225</v>
      </c>
      <c r="B1151" s="68"/>
      <c r="C1151" s="68"/>
      <c r="D1151" s="68"/>
      <c r="E1151" s="68"/>
      <c r="F1151" s="68"/>
      <c r="G1151" s="68"/>
      <c r="H1151" s="68"/>
    </row>
    <row r="1152" spans="1:8" ht="10.5" customHeight="1" x14ac:dyDescent="0.5">
      <c r="A1152" s="67" t="s">
        <v>2985</v>
      </c>
      <c r="B1152" s="67"/>
      <c r="C1152" s="67"/>
      <c r="D1152" s="67"/>
      <c r="E1152" s="67"/>
      <c r="F1152" s="67"/>
      <c r="G1152" s="67"/>
      <c r="H1152" s="67"/>
    </row>
    <row r="1154" spans="1:8" ht="40.799999999999997" x14ac:dyDescent="0.5">
      <c r="A1154" s="51" t="s">
        <v>2893</v>
      </c>
      <c r="B1154" s="51" t="s">
        <v>228</v>
      </c>
      <c r="C1154" s="51" t="s">
        <v>229</v>
      </c>
      <c r="D1154" s="51" t="s">
        <v>230</v>
      </c>
      <c r="E1154" s="51" t="s">
        <v>231</v>
      </c>
      <c r="F1154" s="51" t="s">
        <v>232</v>
      </c>
      <c r="G1154" s="51" t="s">
        <v>233</v>
      </c>
      <c r="H1154" s="52" t="s">
        <v>234</v>
      </c>
    </row>
    <row r="1155" spans="1:8" ht="40.799999999999997" x14ac:dyDescent="0.5">
      <c r="A1155" s="69" t="s">
        <v>256</v>
      </c>
      <c r="B1155" s="53" t="s">
        <v>236</v>
      </c>
      <c r="C1155" s="53" t="s">
        <v>237</v>
      </c>
      <c r="D1155" s="53" t="s">
        <v>238</v>
      </c>
      <c r="E1155" s="53" t="s">
        <v>239</v>
      </c>
      <c r="F1155" s="54">
        <v>30</v>
      </c>
      <c r="G1155" s="53" t="s">
        <v>240</v>
      </c>
      <c r="H1155" s="58">
        <v>30</v>
      </c>
    </row>
    <row r="1156" spans="1:8" ht="20.399999999999999" x14ac:dyDescent="0.5">
      <c r="A1156" s="69"/>
      <c r="B1156" s="53" t="s">
        <v>251</v>
      </c>
      <c r="C1156" s="53" t="s">
        <v>237</v>
      </c>
      <c r="D1156" s="53" t="s">
        <v>252</v>
      </c>
      <c r="E1156" s="53" t="s">
        <v>253</v>
      </c>
      <c r="F1156" s="54">
        <v>14</v>
      </c>
      <c r="G1156" s="53" t="s">
        <v>240</v>
      </c>
      <c r="H1156" s="58">
        <v>14</v>
      </c>
    </row>
    <row r="1157" spans="1:8" ht="20.399999999999999" x14ac:dyDescent="0.5">
      <c r="A1157" s="69"/>
      <c r="B1157" s="53" t="s">
        <v>242</v>
      </c>
      <c r="C1157" s="53" t="s">
        <v>237</v>
      </c>
      <c r="D1157" s="53" t="s">
        <v>243</v>
      </c>
      <c r="E1157" s="53" t="s">
        <v>244</v>
      </c>
      <c r="F1157" s="54">
        <v>9</v>
      </c>
      <c r="G1157" s="53" t="s">
        <v>245</v>
      </c>
      <c r="H1157" s="58">
        <v>9</v>
      </c>
    </row>
    <row r="1158" spans="1:8" ht="30.6" x14ac:dyDescent="0.5">
      <c r="A1158" s="69"/>
      <c r="B1158" s="53" t="s">
        <v>246</v>
      </c>
      <c r="C1158" s="53" t="s">
        <v>237</v>
      </c>
      <c r="D1158" s="53" t="s">
        <v>247</v>
      </c>
      <c r="E1158" s="53" t="s">
        <v>244</v>
      </c>
      <c r="F1158" s="54">
        <v>9</v>
      </c>
      <c r="G1158" s="53" t="s">
        <v>245</v>
      </c>
      <c r="H1158" s="58">
        <v>9</v>
      </c>
    </row>
    <row r="1159" spans="1:8" ht="20.399999999999999" x14ac:dyDescent="0.5">
      <c r="A1159" s="69"/>
      <c r="B1159" s="53" t="s">
        <v>248</v>
      </c>
      <c r="C1159" s="53" t="s">
        <v>237</v>
      </c>
      <c r="D1159" s="53" t="s">
        <v>249</v>
      </c>
      <c r="E1159" s="53" t="s">
        <v>244</v>
      </c>
      <c r="F1159" s="54">
        <v>13</v>
      </c>
      <c r="G1159" s="53" t="s">
        <v>245</v>
      </c>
      <c r="H1159" s="58">
        <v>13</v>
      </c>
    </row>
    <row r="1160" spans="1:8" ht="20.399999999999999" x14ac:dyDescent="0.5">
      <c r="A1160" s="69" t="s">
        <v>490</v>
      </c>
      <c r="B1160" s="53" t="s">
        <v>274</v>
      </c>
      <c r="C1160" s="53" t="s">
        <v>237</v>
      </c>
      <c r="D1160" s="53" t="s">
        <v>275</v>
      </c>
      <c r="E1160" s="53" t="s">
        <v>253</v>
      </c>
      <c r="F1160" s="54">
        <v>8</v>
      </c>
      <c r="G1160" s="53" t="s">
        <v>240</v>
      </c>
      <c r="H1160" s="58">
        <v>8</v>
      </c>
    </row>
    <row r="1161" spans="1:8" ht="30.6" x14ac:dyDescent="0.5">
      <c r="A1161" s="69"/>
      <c r="B1161" s="53" t="s">
        <v>260</v>
      </c>
      <c r="C1161" s="53" t="s">
        <v>237</v>
      </c>
      <c r="D1161" s="53" t="s">
        <v>261</v>
      </c>
      <c r="E1161" s="53" t="s">
        <v>262</v>
      </c>
      <c r="F1161" s="54">
        <v>10</v>
      </c>
      <c r="G1161" s="53" t="s">
        <v>240</v>
      </c>
      <c r="H1161" s="58">
        <v>10</v>
      </c>
    </row>
    <row r="1162" spans="1:8" ht="30.6" x14ac:dyDescent="0.5">
      <c r="A1162" s="69"/>
      <c r="B1162" s="53" t="s">
        <v>276</v>
      </c>
      <c r="C1162" s="53" t="s">
        <v>237</v>
      </c>
      <c r="D1162" s="53" t="s">
        <v>277</v>
      </c>
      <c r="E1162" s="53" t="s">
        <v>253</v>
      </c>
      <c r="F1162" s="54">
        <v>28</v>
      </c>
      <c r="G1162" s="53" t="s">
        <v>245</v>
      </c>
      <c r="H1162" s="58">
        <v>28</v>
      </c>
    </row>
    <row r="1163" spans="1:8" ht="20.399999999999999" x14ac:dyDescent="0.5">
      <c r="A1163" s="69"/>
      <c r="B1163" s="53" t="s">
        <v>267</v>
      </c>
      <c r="C1163" s="53" t="s">
        <v>237</v>
      </c>
      <c r="D1163" s="53" t="s">
        <v>268</v>
      </c>
      <c r="E1163" s="53" t="s">
        <v>262</v>
      </c>
      <c r="F1163" s="54">
        <v>23</v>
      </c>
      <c r="G1163" s="53" t="s">
        <v>245</v>
      </c>
      <c r="H1163" s="58">
        <v>23</v>
      </c>
    </row>
    <row r="1164" spans="1:8" ht="20.399999999999999" x14ac:dyDescent="0.5">
      <c r="A1164" s="69"/>
      <c r="B1164" s="53" t="s">
        <v>269</v>
      </c>
      <c r="C1164" s="53" t="s">
        <v>237</v>
      </c>
      <c r="D1164" s="53" t="s">
        <v>270</v>
      </c>
      <c r="E1164" s="53" t="s">
        <v>262</v>
      </c>
      <c r="F1164" s="54">
        <v>30</v>
      </c>
      <c r="G1164" s="53" t="s">
        <v>245</v>
      </c>
      <c r="H1164" s="58">
        <v>30</v>
      </c>
    </row>
    <row r="1165" spans="1:8" ht="20.399999999999999" x14ac:dyDescent="0.5">
      <c r="A1165" s="69"/>
      <c r="B1165" s="53" t="s">
        <v>271</v>
      </c>
      <c r="C1165" s="53" t="s">
        <v>237</v>
      </c>
      <c r="D1165" s="53" t="s">
        <v>272</v>
      </c>
      <c r="E1165" s="53" t="s">
        <v>262</v>
      </c>
      <c r="F1165" s="54">
        <v>27</v>
      </c>
      <c r="G1165" s="53" t="s">
        <v>245</v>
      </c>
      <c r="H1165" s="58">
        <v>27</v>
      </c>
    </row>
    <row r="1166" spans="1:8" ht="20.399999999999999" x14ac:dyDescent="0.5">
      <c r="A1166" s="69"/>
      <c r="B1166" s="53" t="s">
        <v>264</v>
      </c>
      <c r="C1166" s="53" t="s">
        <v>237</v>
      </c>
      <c r="D1166" s="53" t="s">
        <v>265</v>
      </c>
      <c r="E1166" s="53" t="s">
        <v>253</v>
      </c>
      <c r="F1166" s="54">
        <v>30</v>
      </c>
      <c r="G1166" s="53" t="s">
        <v>245</v>
      </c>
      <c r="H1166" s="58">
        <v>30</v>
      </c>
    </row>
    <row r="1167" spans="1:8" ht="20.399999999999999" x14ac:dyDescent="0.5">
      <c r="A1167" s="69"/>
      <c r="B1167" s="53" t="s">
        <v>257</v>
      </c>
      <c r="C1167" s="53" t="s">
        <v>237</v>
      </c>
      <c r="D1167" s="53" t="s">
        <v>258</v>
      </c>
      <c r="E1167" s="53" t="s">
        <v>253</v>
      </c>
      <c r="F1167" s="54">
        <v>15</v>
      </c>
      <c r="G1167" s="53" t="s">
        <v>240</v>
      </c>
      <c r="H1167" s="58">
        <v>15</v>
      </c>
    </row>
    <row r="1168" spans="1:8" ht="20.399999999999999" x14ac:dyDescent="0.5">
      <c r="A1168" s="69"/>
      <c r="B1168" s="53" t="s">
        <v>279</v>
      </c>
      <c r="C1168" s="53" t="s">
        <v>237</v>
      </c>
      <c r="D1168" s="53" t="s">
        <v>280</v>
      </c>
      <c r="E1168" s="53" t="s">
        <v>262</v>
      </c>
      <c r="F1168" s="54">
        <v>28</v>
      </c>
      <c r="G1168" s="53" t="s">
        <v>245</v>
      </c>
      <c r="H1168" s="58">
        <v>28</v>
      </c>
    </row>
    <row r="1169" spans="1:8" ht="20.399999999999999" x14ac:dyDescent="0.5">
      <c r="A1169" s="69" t="s">
        <v>381</v>
      </c>
      <c r="B1169" s="53" t="s">
        <v>298</v>
      </c>
      <c r="C1169" s="53" t="s">
        <v>237</v>
      </c>
      <c r="D1169" s="53" t="s">
        <v>299</v>
      </c>
      <c r="E1169" s="53" t="s">
        <v>253</v>
      </c>
      <c r="F1169" s="54">
        <v>19.989999999999998</v>
      </c>
      <c r="G1169" s="53" t="s">
        <v>245</v>
      </c>
      <c r="H1169" s="58">
        <v>19.989999999999998</v>
      </c>
    </row>
    <row r="1170" spans="1:8" ht="61.2" x14ac:dyDescent="0.5">
      <c r="A1170" s="69"/>
      <c r="B1170" s="53" t="s">
        <v>283</v>
      </c>
      <c r="C1170" s="53" t="s">
        <v>237</v>
      </c>
      <c r="D1170" s="53" t="s">
        <v>284</v>
      </c>
      <c r="E1170" s="53" t="s">
        <v>285</v>
      </c>
      <c r="F1170" s="54">
        <v>16</v>
      </c>
      <c r="G1170" s="53" t="s">
        <v>245</v>
      </c>
      <c r="H1170" s="58">
        <v>16</v>
      </c>
    </row>
    <row r="1171" spans="1:8" ht="102" x14ac:dyDescent="0.5">
      <c r="A1171" s="69"/>
      <c r="B1171" s="53" t="s">
        <v>289</v>
      </c>
      <c r="C1171" s="53" t="s">
        <v>237</v>
      </c>
      <c r="D1171" s="53" t="s">
        <v>290</v>
      </c>
      <c r="E1171" s="53" t="s">
        <v>244</v>
      </c>
      <c r="F1171" s="54">
        <v>9.51</v>
      </c>
      <c r="G1171" s="53" t="s">
        <v>245</v>
      </c>
      <c r="H1171" s="58">
        <v>9.51</v>
      </c>
    </row>
    <row r="1172" spans="1:8" ht="40.799999999999997" x14ac:dyDescent="0.5">
      <c r="A1172" s="69"/>
      <c r="B1172" s="53" t="s">
        <v>292</v>
      </c>
      <c r="C1172" s="53" t="s">
        <v>237</v>
      </c>
      <c r="D1172" s="53" t="s">
        <v>293</v>
      </c>
      <c r="E1172" s="53" t="s">
        <v>262</v>
      </c>
      <c r="F1172" s="54">
        <v>11</v>
      </c>
      <c r="G1172" s="53" t="s">
        <v>240</v>
      </c>
      <c r="H1172" s="58">
        <v>11</v>
      </c>
    </row>
    <row r="1173" spans="1:8" ht="20.399999999999999" x14ac:dyDescent="0.5">
      <c r="A1173" s="69"/>
      <c r="B1173" s="53" t="s">
        <v>286</v>
      </c>
      <c r="C1173" s="53" t="s">
        <v>237</v>
      </c>
      <c r="D1173" s="53" t="s">
        <v>287</v>
      </c>
      <c r="E1173" s="53" t="s">
        <v>285</v>
      </c>
      <c r="F1173" s="54">
        <v>12</v>
      </c>
      <c r="G1173" s="53" t="s">
        <v>245</v>
      </c>
      <c r="H1173" s="58">
        <v>12</v>
      </c>
    </row>
    <row r="1174" spans="1:8" ht="20.399999999999999" x14ac:dyDescent="0.5">
      <c r="A1174" s="69"/>
      <c r="B1174" s="53" t="s">
        <v>301</v>
      </c>
      <c r="C1174" s="53" t="s">
        <v>237</v>
      </c>
      <c r="D1174" s="53" t="s">
        <v>302</v>
      </c>
      <c r="E1174" s="53" t="s">
        <v>285</v>
      </c>
      <c r="F1174" s="54">
        <v>16.14</v>
      </c>
      <c r="G1174" s="53" t="s">
        <v>245</v>
      </c>
      <c r="H1174" s="58">
        <v>16.14</v>
      </c>
    </row>
    <row r="1175" spans="1:8" ht="30.6" x14ac:dyDescent="0.5">
      <c r="A1175" s="69"/>
      <c r="B1175" s="53" t="s">
        <v>304</v>
      </c>
      <c r="C1175" s="53" t="s">
        <v>237</v>
      </c>
      <c r="D1175" s="53" t="s">
        <v>305</v>
      </c>
      <c r="E1175" s="53" t="s">
        <v>244</v>
      </c>
      <c r="F1175" s="54">
        <v>32.5</v>
      </c>
      <c r="G1175" s="53" t="s">
        <v>245</v>
      </c>
      <c r="H1175" s="58">
        <v>32.5</v>
      </c>
    </row>
    <row r="1176" spans="1:8" ht="20.399999999999999" x14ac:dyDescent="0.5">
      <c r="A1176" s="69"/>
      <c r="B1176" s="53" t="s">
        <v>295</v>
      </c>
      <c r="C1176" s="53" t="s">
        <v>237</v>
      </c>
      <c r="D1176" s="53" t="s">
        <v>296</v>
      </c>
      <c r="E1176" s="53" t="s">
        <v>244</v>
      </c>
      <c r="F1176" s="54">
        <v>12.99</v>
      </c>
      <c r="G1176" s="53" t="s">
        <v>245</v>
      </c>
      <c r="H1176" s="58">
        <v>12.99</v>
      </c>
    </row>
    <row r="1177" spans="1:8" ht="30.6" x14ac:dyDescent="0.5">
      <c r="A1177" s="69" t="s">
        <v>2806</v>
      </c>
      <c r="B1177" s="53" t="s">
        <v>307</v>
      </c>
      <c r="C1177" s="53" t="s">
        <v>237</v>
      </c>
      <c r="D1177" s="53" t="s">
        <v>308</v>
      </c>
      <c r="E1177" s="53" t="s">
        <v>309</v>
      </c>
      <c r="F1177" s="54">
        <v>10</v>
      </c>
      <c r="G1177" s="53" t="s">
        <v>240</v>
      </c>
      <c r="H1177" s="58">
        <v>10</v>
      </c>
    </row>
    <row r="1178" spans="1:8" ht="30.6" x14ac:dyDescent="0.5">
      <c r="A1178" s="69"/>
      <c r="B1178" s="53" t="s">
        <v>310</v>
      </c>
      <c r="C1178" s="53" t="s">
        <v>237</v>
      </c>
      <c r="D1178" s="53" t="s">
        <v>311</v>
      </c>
      <c r="E1178" s="53" t="s">
        <v>309</v>
      </c>
      <c r="F1178" s="54">
        <v>9.99</v>
      </c>
      <c r="G1178" s="53" t="s">
        <v>245</v>
      </c>
      <c r="H1178" s="58">
        <v>9.99</v>
      </c>
    </row>
    <row r="1179" spans="1:8" ht="40.799999999999997" x14ac:dyDescent="0.5">
      <c r="A1179" s="69" t="s">
        <v>856</v>
      </c>
      <c r="B1179" s="53" t="s">
        <v>314</v>
      </c>
      <c r="C1179" s="53" t="s">
        <v>237</v>
      </c>
      <c r="D1179" s="53" t="s">
        <v>315</v>
      </c>
      <c r="E1179" s="53" t="s">
        <v>262</v>
      </c>
      <c r="F1179" s="54">
        <v>7</v>
      </c>
      <c r="G1179" s="53" t="s">
        <v>240</v>
      </c>
      <c r="H1179" s="58">
        <v>7</v>
      </c>
    </row>
    <row r="1180" spans="1:8" ht="20.399999999999999" x14ac:dyDescent="0.5">
      <c r="A1180" s="69"/>
      <c r="B1180" s="53" t="s">
        <v>317</v>
      </c>
      <c r="C1180" s="53" t="s">
        <v>237</v>
      </c>
      <c r="D1180" s="53" t="s">
        <v>318</v>
      </c>
      <c r="E1180" s="53" t="s">
        <v>262</v>
      </c>
      <c r="F1180" s="54">
        <v>18</v>
      </c>
      <c r="G1180" s="53" t="s">
        <v>245</v>
      </c>
      <c r="H1180" s="58">
        <v>18</v>
      </c>
    </row>
    <row r="1181" spans="1:8" ht="91.8" x14ac:dyDescent="0.5">
      <c r="A1181" s="53" t="s">
        <v>325</v>
      </c>
      <c r="B1181" s="53" t="s">
        <v>321</v>
      </c>
      <c r="C1181" s="53" t="s">
        <v>237</v>
      </c>
      <c r="D1181" s="53" t="s">
        <v>322</v>
      </c>
      <c r="E1181" s="53" t="s">
        <v>323</v>
      </c>
      <c r="F1181" s="54">
        <v>29</v>
      </c>
      <c r="G1181" s="53" t="s">
        <v>240</v>
      </c>
      <c r="H1181" s="58">
        <v>29</v>
      </c>
    </row>
    <row r="1182" spans="1:8" ht="81.599999999999994" x14ac:dyDescent="0.5">
      <c r="A1182" s="69" t="s">
        <v>395</v>
      </c>
      <c r="B1182" s="53" t="s">
        <v>326</v>
      </c>
      <c r="C1182" s="53" t="s">
        <v>237</v>
      </c>
      <c r="D1182" s="53" t="s">
        <v>327</v>
      </c>
      <c r="E1182" s="53" t="s">
        <v>253</v>
      </c>
      <c r="F1182" s="54">
        <v>30</v>
      </c>
      <c r="G1182" s="53" t="s">
        <v>245</v>
      </c>
      <c r="H1182" s="58">
        <v>30</v>
      </c>
    </row>
    <row r="1183" spans="1:8" ht="30.6" x14ac:dyDescent="0.5">
      <c r="A1183" s="69"/>
      <c r="B1183" s="53" t="s">
        <v>329</v>
      </c>
      <c r="C1183" s="53" t="s">
        <v>237</v>
      </c>
      <c r="D1183" s="53" t="s">
        <v>330</v>
      </c>
      <c r="E1183" s="53" t="s">
        <v>262</v>
      </c>
      <c r="F1183" s="54">
        <v>10</v>
      </c>
      <c r="G1183" s="53" t="s">
        <v>240</v>
      </c>
      <c r="H1183" s="58">
        <v>10</v>
      </c>
    </row>
    <row r="1184" spans="1:8" ht="20.399999999999999" x14ac:dyDescent="0.5">
      <c r="A1184" s="69"/>
      <c r="B1184" s="69" t="s">
        <v>332</v>
      </c>
      <c r="C1184" s="69" t="s">
        <v>237</v>
      </c>
      <c r="D1184" s="69" t="s">
        <v>333</v>
      </c>
      <c r="E1184" s="53" t="s">
        <v>262</v>
      </c>
      <c r="F1184" s="54">
        <v>34</v>
      </c>
      <c r="G1184" s="53" t="s">
        <v>240</v>
      </c>
      <c r="H1184" s="58">
        <v>34</v>
      </c>
    </row>
    <row r="1185" spans="1:8" ht="20.399999999999999" x14ac:dyDescent="0.5">
      <c r="A1185" s="69"/>
      <c r="B1185" s="69"/>
      <c r="C1185" s="69"/>
      <c r="D1185" s="69"/>
      <c r="E1185" s="53" t="s">
        <v>253</v>
      </c>
      <c r="F1185" s="54">
        <v>34</v>
      </c>
      <c r="G1185" s="53" t="s">
        <v>240</v>
      </c>
      <c r="H1185" s="58">
        <v>34</v>
      </c>
    </row>
    <row r="1186" spans="1:8" ht="51" x14ac:dyDescent="0.5">
      <c r="A1186" s="53" t="s">
        <v>259</v>
      </c>
      <c r="B1186" s="53" t="s">
        <v>335</v>
      </c>
      <c r="C1186" s="53" t="s">
        <v>237</v>
      </c>
      <c r="D1186" s="53" t="s">
        <v>336</v>
      </c>
      <c r="E1186" s="53" t="s">
        <v>262</v>
      </c>
      <c r="F1186" s="54">
        <v>4.5</v>
      </c>
      <c r="G1186" s="53" t="s">
        <v>240</v>
      </c>
      <c r="H1186" s="58">
        <v>4.5</v>
      </c>
    </row>
    <row r="1187" spans="1:8" ht="20.399999999999999" x14ac:dyDescent="0.5">
      <c r="A1187" s="69" t="s">
        <v>648</v>
      </c>
      <c r="B1187" s="53" t="s">
        <v>342</v>
      </c>
      <c r="C1187" s="53" t="s">
        <v>237</v>
      </c>
      <c r="D1187" s="53" t="s">
        <v>343</v>
      </c>
      <c r="E1187" s="53" t="s">
        <v>244</v>
      </c>
      <c r="F1187" s="54">
        <v>17</v>
      </c>
      <c r="G1187" s="53" t="s">
        <v>245</v>
      </c>
      <c r="H1187" s="58">
        <v>17</v>
      </c>
    </row>
    <row r="1188" spans="1:8" ht="40.799999999999997" x14ac:dyDescent="0.5">
      <c r="A1188" s="69"/>
      <c r="B1188" s="53" t="s">
        <v>345</v>
      </c>
      <c r="C1188" s="53" t="s">
        <v>237</v>
      </c>
      <c r="D1188" s="53" t="s">
        <v>346</v>
      </c>
      <c r="E1188" s="53" t="s">
        <v>244</v>
      </c>
      <c r="F1188" s="54">
        <v>5</v>
      </c>
      <c r="G1188" s="53" t="s">
        <v>245</v>
      </c>
      <c r="H1188" s="58">
        <v>5</v>
      </c>
    </row>
    <row r="1189" spans="1:8" ht="30.6" x14ac:dyDescent="0.5">
      <c r="A1189" s="69"/>
      <c r="B1189" s="53" t="s">
        <v>339</v>
      </c>
      <c r="C1189" s="53" t="s">
        <v>237</v>
      </c>
      <c r="D1189" s="53" t="s">
        <v>340</v>
      </c>
      <c r="E1189" s="53" t="s">
        <v>341</v>
      </c>
      <c r="F1189" s="54">
        <v>9.59</v>
      </c>
      <c r="G1189" s="53" t="s">
        <v>245</v>
      </c>
      <c r="H1189" s="58">
        <v>9.59</v>
      </c>
    </row>
    <row r="1190" spans="1:8" ht="20.399999999999999" x14ac:dyDescent="0.5">
      <c r="A1190" s="69" t="s">
        <v>1176</v>
      </c>
      <c r="B1190" s="53" t="s">
        <v>357</v>
      </c>
      <c r="C1190" s="53" t="s">
        <v>237</v>
      </c>
      <c r="D1190" s="53" t="s">
        <v>358</v>
      </c>
      <c r="E1190" s="53" t="s">
        <v>359</v>
      </c>
      <c r="F1190" s="54">
        <v>25</v>
      </c>
      <c r="G1190" s="53" t="s">
        <v>245</v>
      </c>
      <c r="H1190" s="58">
        <v>25</v>
      </c>
    </row>
    <row r="1191" spans="1:8" ht="336.6" x14ac:dyDescent="0.5">
      <c r="A1191" s="69"/>
      <c r="B1191" s="53" t="s">
        <v>355</v>
      </c>
      <c r="C1191" s="53" t="s">
        <v>237</v>
      </c>
      <c r="D1191" s="53" t="s">
        <v>356</v>
      </c>
      <c r="E1191" s="53" t="s">
        <v>350</v>
      </c>
      <c r="F1191" s="54">
        <v>91</v>
      </c>
      <c r="G1191" s="53" t="s">
        <v>240</v>
      </c>
      <c r="H1191" s="58">
        <v>91</v>
      </c>
    </row>
    <row r="1192" spans="1:8" ht="61.2" x14ac:dyDescent="0.5">
      <c r="A1192" s="69"/>
      <c r="B1192" s="53" t="s">
        <v>352</v>
      </c>
      <c r="C1192" s="53" t="s">
        <v>237</v>
      </c>
      <c r="D1192" s="53" t="s">
        <v>353</v>
      </c>
      <c r="E1192" s="53" t="s">
        <v>350</v>
      </c>
      <c r="F1192" s="54">
        <v>14.99</v>
      </c>
      <c r="G1192" s="53" t="s">
        <v>245</v>
      </c>
      <c r="H1192" s="58">
        <v>14.99</v>
      </c>
    </row>
    <row r="1193" spans="1:8" ht="20.399999999999999" x14ac:dyDescent="0.5">
      <c r="A1193" s="69"/>
      <c r="B1193" s="53" t="s">
        <v>348</v>
      </c>
      <c r="C1193" s="53" t="s">
        <v>237</v>
      </c>
      <c r="D1193" s="53" t="s">
        <v>349</v>
      </c>
      <c r="E1193" s="53" t="s">
        <v>350</v>
      </c>
      <c r="F1193" s="54">
        <v>23</v>
      </c>
      <c r="G1193" s="53" t="s">
        <v>245</v>
      </c>
      <c r="H1193" s="58">
        <v>23</v>
      </c>
    </row>
    <row r="1194" spans="1:8" ht="40.799999999999997" x14ac:dyDescent="0.5">
      <c r="A1194" s="69" t="s">
        <v>426</v>
      </c>
      <c r="B1194" s="53" t="s">
        <v>362</v>
      </c>
      <c r="C1194" s="53" t="s">
        <v>237</v>
      </c>
      <c r="D1194" s="53" t="s">
        <v>363</v>
      </c>
      <c r="E1194" s="53" t="s">
        <v>244</v>
      </c>
      <c r="F1194" s="54">
        <v>13</v>
      </c>
      <c r="G1194" s="53" t="s">
        <v>245</v>
      </c>
      <c r="H1194" s="58">
        <v>13</v>
      </c>
    </row>
    <row r="1195" spans="1:8" ht="30.6" x14ac:dyDescent="0.5">
      <c r="A1195" s="69"/>
      <c r="B1195" s="53" t="s">
        <v>364</v>
      </c>
      <c r="C1195" s="53" t="s">
        <v>237</v>
      </c>
      <c r="D1195" s="53" t="s">
        <v>365</v>
      </c>
      <c r="E1195" s="53" t="s">
        <v>244</v>
      </c>
      <c r="F1195" s="54">
        <v>9</v>
      </c>
      <c r="G1195" s="53" t="s">
        <v>245</v>
      </c>
      <c r="H1195" s="58">
        <v>9</v>
      </c>
    </row>
    <row r="1196" spans="1:8" ht="20.399999999999999" x14ac:dyDescent="0.5">
      <c r="A1196" s="69"/>
      <c r="B1196" s="53" t="s">
        <v>366</v>
      </c>
      <c r="C1196" s="53" t="s">
        <v>237</v>
      </c>
      <c r="D1196" s="53" t="s">
        <v>367</v>
      </c>
      <c r="E1196" s="53" t="s">
        <v>244</v>
      </c>
      <c r="F1196" s="54">
        <v>3</v>
      </c>
      <c r="G1196" s="53" t="s">
        <v>245</v>
      </c>
      <c r="H1196" s="58">
        <v>3</v>
      </c>
    </row>
    <row r="1197" spans="1:8" ht="30.6" x14ac:dyDescent="0.5">
      <c r="A1197" s="69"/>
      <c r="B1197" s="53" t="s">
        <v>368</v>
      </c>
      <c r="C1197" s="53" t="s">
        <v>237</v>
      </c>
      <c r="D1197" s="53" t="s">
        <v>369</v>
      </c>
      <c r="E1197" s="53" t="s">
        <v>244</v>
      </c>
      <c r="F1197" s="54">
        <v>8</v>
      </c>
      <c r="G1197" s="53" t="s">
        <v>245</v>
      </c>
      <c r="H1197" s="58">
        <v>8</v>
      </c>
    </row>
    <row r="1198" spans="1:8" ht="81.599999999999994" x14ac:dyDescent="0.5">
      <c r="A1198" s="69"/>
      <c r="B1198" s="53" t="s">
        <v>370</v>
      </c>
      <c r="C1198" s="53" t="s">
        <v>237</v>
      </c>
      <c r="D1198" s="53" t="s">
        <v>371</v>
      </c>
      <c r="E1198" s="53" t="s">
        <v>244</v>
      </c>
      <c r="F1198" s="54">
        <v>19</v>
      </c>
      <c r="G1198" s="53" t="s">
        <v>245</v>
      </c>
      <c r="H1198" s="58">
        <v>19</v>
      </c>
    </row>
    <row r="1199" spans="1:8" ht="61.2" x14ac:dyDescent="0.5">
      <c r="A1199" s="69"/>
      <c r="B1199" s="53" t="s">
        <v>375</v>
      </c>
      <c r="C1199" s="53" t="s">
        <v>237</v>
      </c>
      <c r="D1199" s="53" t="s">
        <v>376</v>
      </c>
      <c r="E1199" s="53" t="s">
        <v>262</v>
      </c>
      <c r="F1199" s="54">
        <v>20</v>
      </c>
      <c r="G1199" s="53" t="s">
        <v>245</v>
      </c>
      <c r="H1199" s="58">
        <v>20</v>
      </c>
    </row>
    <row r="1200" spans="1:8" ht="71.400000000000006" x14ac:dyDescent="0.5">
      <c r="A1200" s="69"/>
      <c r="B1200" s="53" t="s">
        <v>372</v>
      </c>
      <c r="C1200" s="53" t="s">
        <v>237</v>
      </c>
      <c r="D1200" s="53" t="s">
        <v>373</v>
      </c>
      <c r="E1200" s="53" t="s">
        <v>262</v>
      </c>
      <c r="F1200" s="54">
        <v>17.95</v>
      </c>
      <c r="G1200" s="53" t="s">
        <v>245</v>
      </c>
      <c r="H1200" s="58">
        <v>17.95</v>
      </c>
    </row>
    <row r="1201" spans="1:8" ht="91.8" x14ac:dyDescent="0.5">
      <c r="A1201" s="53" t="s">
        <v>592</v>
      </c>
      <c r="B1201" s="53" t="s">
        <v>378</v>
      </c>
      <c r="C1201" s="53" t="s">
        <v>237</v>
      </c>
      <c r="D1201" s="53" t="s">
        <v>379</v>
      </c>
      <c r="E1201" s="53" t="s">
        <v>262</v>
      </c>
      <c r="F1201" s="54">
        <v>10.79</v>
      </c>
      <c r="G1201" s="53" t="s">
        <v>240</v>
      </c>
      <c r="H1201" s="58">
        <v>10.79</v>
      </c>
    </row>
    <row r="1202" spans="1:8" ht="71.400000000000006" x14ac:dyDescent="0.5">
      <c r="A1202" s="69" t="s">
        <v>495</v>
      </c>
      <c r="B1202" s="53" t="s">
        <v>392</v>
      </c>
      <c r="C1202" s="53" t="s">
        <v>237</v>
      </c>
      <c r="D1202" s="53" t="s">
        <v>393</v>
      </c>
      <c r="E1202" s="53" t="s">
        <v>244</v>
      </c>
      <c r="F1202" s="54">
        <v>18</v>
      </c>
      <c r="G1202" s="53" t="s">
        <v>245</v>
      </c>
      <c r="H1202" s="58">
        <v>18</v>
      </c>
    </row>
    <row r="1203" spans="1:8" ht="20.399999999999999" x14ac:dyDescent="0.5">
      <c r="A1203" s="69"/>
      <c r="B1203" s="53" t="s">
        <v>389</v>
      </c>
      <c r="C1203" s="53" t="s">
        <v>237</v>
      </c>
      <c r="D1203" s="53" t="s">
        <v>390</v>
      </c>
      <c r="E1203" s="53" t="s">
        <v>262</v>
      </c>
      <c r="F1203" s="54">
        <v>30</v>
      </c>
      <c r="G1203" s="53" t="s">
        <v>240</v>
      </c>
      <c r="H1203" s="58">
        <v>30</v>
      </c>
    </row>
    <row r="1204" spans="1:8" ht="30.6" x14ac:dyDescent="0.5">
      <c r="A1204" s="69"/>
      <c r="B1204" s="53" t="s">
        <v>384</v>
      </c>
      <c r="C1204" s="53" t="s">
        <v>237</v>
      </c>
      <c r="D1204" s="53" t="s">
        <v>385</v>
      </c>
      <c r="E1204" s="53" t="s">
        <v>386</v>
      </c>
      <c r="F1204" s="54">
        <v>18</v>
      </c>
      <c r="G1204" s="53" t="s">
        <v>245</v>
      </c>
      <c r="H1204" s="58">
        <v>18</v>
      </c>
    </row>
    <row r="1205" spans="1:8" ht="40.799999999999997" x14ac:dyDescent="0.5">
      <c r="A1205" s="69"/>
      <c r="B1205" s="53" t="s">
        <v>387</v>
      </c>
      <c r="C1205" s="53" t="s">
        <v>237</v>
      </c>
      <c r="D1205" s="53" t="s">
        <v>388</v>
      </c>
      <c r="E1205" s="53" t="s">
        <v>262</v>
      </c>
      <c r="F1205" s="54">
        <v>18</v>
      </c>
      <c r="G1205" s="53" t="s">
        <v>245</v>
      </c>
      <c r="H1205" s="58">
        <v>18</v>
      </c>
    </row>
    <row r="1206" spans="1:8" ht="173.4" x14ac:dyDescent="0.5">
      <c r="A1206" s="69"/>
      <c r="B1206" s="53" t="s">
        <v>382</v>
      </c>
      <c r="C1206" s="53" t="s">
        <v>237</v>
      </c>
      <c r="D1206" s="53" t="s">
        <v>383</v>
      </c>
      <c r="E1206" s="53" t="s">
        <v>262</v>
      </c>
      <c r="F1206" s="54">
        <v>17.95</v>
      </c>
      <c r="G1206" s="53" t="s">
        <v>240</v>
      </c>
      <c r="H1206" s="58">
        <v>17.95</v>
      </c>
    </row>
    <row r="1207" spans="1:8" ht="20.399999999999999" x14ac:dyDescent="0.5">
      <c r="A1207" s="69" t="s">
        <v>431</v>
      </c>
      <c r="B1207" s="53" t="s">
        <v>399</v>
      </c>
      <c r="C1207" s="53" t="s">
        <v>237</v>
      </c>
      <c r="D1207" s="53" t="s">
        <v>400</v>
      </c>
      <c r="E1207" s="53" t="s">
        <v>401</v>
      </c>
      <c r="F1207" s="54">
        <v>30</v>
      </c>
      <c r="G1207" s="53" t="s">
        <v>240</v>
      </c>
      <c r="H1207" s="58">
        <v>30</v>
      </c>
    </row>
    <row r="1208" spans="1:8" ht="30.6" x14ac:dyDescent="0.5">
      <c r="A1208" s="69"/>
      <c r="B1208" s="53" t="s">
        <v>410</v>
      </c>
      <c r="C1208" s="53" t="s">
        <v>237</v>
      </c>
      <c r="D1208" s="53" t="s">
        <v>411</v>
      </c>
      <c r="E1208" s="53" t="s">
        <v>341</v>
      </c>
      <c r="F1208" s="54">
        <v>14.12</v>
      </c>
      <c r="G1208" s="53" t="s">
        <v>240</v>
      </c>
      <c r="H1208" s="58">
        <v>14.12</v>
      </c>
    </row>
    <row r="1209" spans="1:8" ht="20.399999999999999" x14ac:dyDescent="0.5">
      <c r="A1209" s="69"/>
      <c r="B1209" s="53" t="s">
        <v>407</v>
      </c>
      <c r="C1209" s="53" t="s">
        <v>237</v>
      </c>
      <c r="D1209" s="53" t="s">
        <v>408</v>
      </c>
      <c r="E1209" s="53" t="s">
        <v>401</v>
      </c>
      <c r="F1209" s="54">
        <v>35</v>
      </c>
      <c r="G1209" s="53" t="s">
        <v>240</v>
      </c>
      <c r="H1209" s="58">
        <v>35</v>
      </c>
    </row>
    <row r="1210" spans="1:8" ht="30.6" x14ac:dyDescent="0.5">
      <c r="A1210" s="69"/>
      <c r="B1210" s="53" t="s">
        <v>396</v>
      </c>
      <c r="C1210" s="53" t="s">
        <v>237</v>
      </c>
      <c r="D1210" s="53" t="s">
        <v>397</v>
      </c>
      <c r="E1210" s="53" t="s">
        <v>244</v>
      </c>
      <c r="F1210" s="54">
        <v>37.5</v>
      </c>
      <c r="G1210" s="53" t="s">
        <v>245</v>
      </c>
      <c r="H1210" s="58">
        <v>37.5</v>
      </c>
    </row>
    <row r="1211" spans="1:8" ht="20.399999999999999" x14ac:dyDescent="0.5">
      <c r="A1211" s="69"/>
      <c r="B1211" s="53" t="s">
        <v>403</v>
      </c>
      <c r="C1211" s="53" t="s">
        <v>237</v>
      </c>
      <c r="D1211" s="53" t="s">
        <v>404</v>
      </c>
      <c r="E1211" s="53" t="s">
        <v>405</v>
      </c>
      <c r="F1211" s="54">
        <v>7.99</v>
      </c>
      <c r="G1211" s="53" t="s">
        <v>245</v>
      </c>
      <c r="H1211" s="58">
        <v>7.99</v>
      </c>
    </row>
    <row r="1212" spans="1:8" ht="40.799999999999997" x14ac:dyDescent="0.5">
      <c r="A1212" s="53" t="s">
        <v>1224</v>
      </c>
      <c r="B1212" s="53" t="s">
        <v>414</v>
      </c>
      <c r="C1212" s="53" t="s">
        <v>237</v>
      </c>
      <c r="D1212" s="53" t="s">
        <v>415</v>
      </c>
      <c r="E1212" s="53" t="s">
        <v>244</v>
      </c>
      <c r="F1212" s="54">
        <v>6.74</v>
      </c>
      <c r="G1212" s="53" t="s">
        <v>240</v>
      </c>
      <c r="H1212" s="58">
        <v>6.74</v>
      </c>
    </row>
    <row r="1213" spans="1:8" ht="122.4" x14ac:dyDescent="0.5">
      <c r="A1213" s="69" t="s">
        <v>235</v>
      </c>
      <c r="B1213" s="53" t="s">
        <v>448</v>
      </c>
      <c r="C1213" s="53" t="s">
        <v>237</v>
      </c>
      <c r="D1213" s="53" t="s">
        <v>449</v>
      </c>
      <c r="E1213" s="53" t="s">
        <v>244</v>
      </c>
      <c r="F1213" s="54">
        <v>17.95</v>
      </c>
      <c r="G1213" s="53" t="s">
        <v>245</v>
      </c>
      <c r="H1213" s="58">
        <v>17.95</v>
      </c>
    </row>
    <row r="1214" spans="1:8" ht="20.399999999999999" x14ac:dyDescent="0.5">
      <c r="A1214" s="69"/>
      <c r="B1214" s="53" t="s">
        <v>441</v>
      </c>
      <c r="C1214" s="53" t="s">
        <v>237</v>
      </c>
      <c r="D1214" s="53" t="s">
        <v>442</v>
      </c>
      <c r="E1214" s="53" t="s">
        <v>253</v>
      </c>
      <c r="F1214" s="54">
        <v>12.99</v>
      </c>
      <c r="G1214" s="53" t="s">
        <v>240</v>
      </c>
      <c r="H1214" s="58">
        <v>12.99</v>
      </c>
    </row>
    <row r="1215" spans="1:8" ht="61.2" x14ac:dyDescent="0.5">
      <c r="A1215" s="69"/>
      <c r="B1215" s="53" t="s">
        <v>432</v>
      </c>
      <c r="C1215" s="53" t="s">
        <v>237</v>
      </c>
      <c r="D1215" s="53" t="s">
        <v>433</v>
      </c>
      <c r="E1215" s="53" t="s">
        <v>253</v>
      </c>
      <c r="F1215" s="54">
        <v>16</v>
      </c>
      <c r="G1215" s="53" t="s">
        <v>245</v>
      </c>
      <c r="H1215" s="58">
        <v>16</v>
      </c>
    </row>
    <row r="1216" spans="1:8" ht="142.80000000000001" x14ac:dyDescent="0.5">
      <c r="A1216" s="69"/>
      <c r="B1216" s="53" t="s">
        <v>444</v>
      </c>
      <c r="C1216" s="53" t="s">
        <v>237</v>
      </c>
      <c r="D1216" s="53" t="s">
        <v>445</v>
      </c>
      <c r="E1216" s="53" t="s">
        <v>253</v>
      </c>
      <c r="F1216" s="54">
        <v>24</v>
      </c>
      <c r="G1216" s="53" t="s">
        <v>240</v>
      </c>
      <c r="H1216" s="58">
        <v>24</v>
      </c>
    </row>
    <row r="1217" spans="1:8" ht="61.2" x14ac:dyDescent="0.5">
      <c r="A1217" s="69"/>
      <c r="B1217" s="53" t="s">
        <v>469</v>
      </c>
      <c r="C1217" s="53" t="s">
        <v>237</v>
      </c>
      <c r="D1217" s="53" t="s">
        <v>470</v>
      </c>
      <c r="E1217" s="53" t="s">
        <v>244</v>
      </c>
      <c r="F1217" s="54">
        <v>3</v>
      </c>
      <c r="G1217" s="53" t="s">
        <v>245</v>
      </c>
      <c r="H1217" s="58">
        <v>3</v>
      </c>
    </row>
    <row r="1218" spans="1:8" ht="61.2" x14ac:dyDescent="0.5">
      <c r="A1218" s="69"/>
      <c r="B1218" s="53" t="s">
        <v>420</v>
      </c>
      <c r="C1218" s="53" t="s">
        <v>237</v>
      </c>
      <c r="D1218" s="53" t="s">
        <v>421</v>
      </c>
      <c r="E1218" s="53" t="s">
        <v>262</v>
      </c>
      <c r="F1218" s="54">
        <v>40</v>
      </c>
      <c r="G1218" s="53" t="s">
        <v>245</v>
      </c>
      <c r="H1218" s="58">
        <v>40</v>
      </c>
    </row>
    <row r="1219" spans="1:8" ht="40.799999999999997" x14ac:dyDescent="0.5">
      <c r="A1219" s="69"/>
      <c r="B1219" s="53" t="s">
        <v>455</v>
      </c>
      <c r="C1219" s="53" t="s">
        <v>237</v>
      </c>
      <c r="D1219" s="53" t="s">
        <v>456</v>
      </c>
      <c r="E1219" s="53" t="s">
        <v>262</v>
      </c>
      <c r="F1219" s="54">
        <v>15</v>
      </c>
      <c r="G1219" s="53" t="s">
        <v>245</v>
      </c>
      <c r="H1219" s="58">
        <v>15</v>
      </c>
    </row>
    <row r="1220" spans="1:8" ht="30.6" x14ac:dyDescent="0.5">
      <c r="A1220" s="69"/>
      <c r="B1220" s="53" t="s">
        <v>424</v>
      </c>
      <c r="C1220" s="53" t="s">
        <v>237</v>
      </c>
      <c r="D1220" s="53" t="s">
        <v>425</v>
      </c>
      <c r="E1220" s="53" t="s">
        <v>262</v>
      </c>
      <c r="F1220" s="54">
        <v>15</v>
      </c>
      <c r="G1220" s="53" t="s">
        <v>245</v>
      </c>
      <c r="H1220" s="58">
        <v>15</v>
      </c>
    </row>
    <row r="1221" spans="1:8" ht="40.799999999999997" x14ac:dyDescent="0.5">
      <c r="A1221" s="69"/>
      <c r="B1221" s="53" t="s">
        <v>418</v>
      </c>
      <c r="C1221" s="53" t="s">
        <v>237</v>
      </c>
      <c r="D1221" s="53" t="s">
        <v>419</v>
      </c>
      <c r="E1221" s="53" t="s">
        <v>244</v>
      </c>
      <c r="F1221" s="54">
        <v>43.75</v>
      </c>
      <c r="G1221" s="53" t="s">
        <v>245</v>
      </c>
      <c r="H1221" s="58">
        <v>43.75</v>
      </c>
    </row>
    <row r="1222" spans="1:8" ht="51" x14ac:dyDescent="0.5">
      <c r="A1222" s="69"/>
      <c r="B1222" s="53" t="s">
        <v>458</v>
      </c>
      <c r="C1222" s="53" t="s">
        <v>237</v>
      </c>
      <c r="D1222" s="53" t="s">
        <v>459</v>
      </c>
      <c r="E1222" s="53" t="s">
        <v>262</v>
      </c>
      <c r="F1222" s="54">
        <v>9.9499999999999993</v>
      </c>
      <c r="G1222" s="53" t="s">
        <v>240</v>
      </c>
      <c r="H1222" s="58">
        <v>9.9499999999999993</v>
      </c>
    </row>
    <row r="1223" spans="1:8" ht="51" x14ac:dyDescent="0.5">
      <c r="A1223" s="69"/>
      <c r="B1223" s="53" t="s">
        <v>460</v>
      </c>
      <c r="C1223" s="53" t="s">
        <v>237</v>
      </c>
      <c r="D1223" s="53" t="s">
        <v>461</v>
      </c>
      <c r="E1223" s="53" t="s">
        <v>262</v>
      </c>
      <c r="F1223" s="54">
        <v>32.450000000000003</v>
      </c>
      <c r="G1223" s="53" t="s">
        <v>245</v>
      </c>
      <c r="H1223" s="58">
        <v>32.450000000000003</v>
      </c>
    </row>
    <row r="1224" spans="1:8" ht="40.799999999999997" x14ac:dyDescent="0.5">
      <c r="A1224" s="69"/>
      <c r="B1224" s="53" t="s">
        <v>462</v>
      </c>
      <c r="C1224" s="53" t="s">
        <v>237</v>
      </c>
      <c r="D1224" s="53" t="s">
        <v>463</v>
      </c>
      <c r="E1224" s="53" t="s">
        <v>262</v>
      </c>
      <c r="F1224" s="54">
        <v>17.489999999999998</v>
      </c>
      <c r="G1224" s="53" t="s">
        <v>245</v>
      </c>
      <c r="H1224" s="58">
        <v>17.489999999999998</v>
      </c>
    </row>
    <row r="1225" spans="1:8" ht="20.399999999999999" x14ac:dyDescent="0.5">
      <c r="A1225" s="69"/>
      <c r="B1225" s="69" t="s">
        <v>464</v>
      </c>
      <c r="C1225" s="69" t="s">
        <v>237</v>
      </c>
      <c r="D1225" s="69" t="s">
        <v>465</v>
      </c>
      <c r="E1225" s="53" t="s">
        <v>262</v>
      </c>
      <c r="F1225" s="54">
        <v>5.0599999999999996</v>
      </c>
      <c r="G1225" s="53" t="s">
        <v>245</v>
      </c>
      <c r="H1225" s="58">
        <v>5.0599999999999996</v>
      </c>
    </row>
    <row r="1226" spans="1:8" ht="20.399999999999999" x14ac:dyDescent="0.5">
      <c r="A1226" s="69"/>
      <c r="B1226" s="69"/>
      <c r="C1226" s="69"/>
      <c r="D1226" s="69"/>
      <c r="E1226" s="53" t="s">
        <v>253</v>
      </c>
      <c r="F1226" s="54">
        <v>55.76</v>
      </c>
      <c r="G1226" s="53" t="s">
        <v>245</v>
      </c>
      <c r="H1226" s="58">
        <v>55.76</v>
      </c>
    </row>
    <row r="1227" spans="1:8" ht="20.399999999999999" x14ac:dyDescent="0.5">
      <c r="A1227" s="69"/>
      <c r="B1227" s="53" t="s">
        <v>471</v>
      </c>
      <c r="C1227" s="53" t="s">
        <v>237</v>
      </c>
      <c r="D1227" s="53" t="s">
        <v>472</v>
      </c>
      <c r="E1227" s="53" t="s">
        <v>244</v>
      </c>
      <c r="F1227" s="54">
        <v>5</v>
      </c>
      <c r="G1227" s="53" t="s">
        <v>245</v>
      </c>
      <c r="H1227" s="58">
        <v>5</v>
      </c>
    </row>
    <row r="1228" spans="1:8" ht="30.6" x14ac:dyDescent="0.5">
      <c r="A1228" s="69"/>
      <c r="B1228" s="53" t="s">
        <v>438</v>
      </c>
      <c r="C1228" s="53" t="s">
        <v>237</v>
      </c>
      <c r="D1228" s="53" t="s">
        <v>439</v>
      </c>
      <c r="E1228" s="53" t="s">
        <v>341</v>
      </c>
      <c r="F1228" s="54">
        <v>5</v>
      </c>
      <c r="G1228" s="53" t="s">
        <v>240</v>
      </c>
      <c r="H1228" s="58">
        <v>5</v>
      </c>
    </row>
    <row r="1229" spans="1:8" ht="40.799999999999997" x14ac:dyDescent="0.5">
      <c r="A1229" s="69"/>
      <c r="B1229" s="53" t="s">
        <v>434</v>
      </c>
      <c r="C1229" s="53" t="s">
        <v>237</v>
      </c>
      <c r="D1229" s="53" t="s">
        <v>435</v>
      </c>
      <c r="E1229" s="53" t="s">
        <v>253</v>
      </c>
      <c r="F1229" s="54">
        <v>10.16</v>
      </c>
      <c r="G1229" s="53" t="s">
        <v>240</v>
      </c>
      <c r="H1229" s="58">
        <v>10.16</v>
      </c>
    </row>
    <row r="1230" spans="1:8" ht="40.799999999999997" x14ac:dyDescent="0.5">
      <c r="A1230" s="69"/>
      <c r="B1230" s="53" t="s">
        <v>427</v>
      </c>
      <c r="C1230" s="53" t="s">
        <v>237</v>
      </c>
      <c r="D1230" s="53" t="s">
        <v>428</v>
      </c>
      <c r="E1230" s="53" t="s">
        <v>253</v>
      </c>
      <c r="F1230" s="54">
        <v>8</v>
      </c>
      <c r="G1230" s="53" t="s">
        <v>240</v>
      </c>
      <c r="H1230" s="58">
        <v>8</v>
      </c>
    </row>
    <row r="1231" spans="1:8" ht="20.399999999999999" x14ac:dyDescent="0.5">
      <c r="A1231" s="69"/>
      <c r="B1231" s="53" t="s">
        <v>450</v>
      </c>
      <c r="C1231" s="53" t="s">
        <v>237</v>
      </c>
      <c r="D1231" s="53" t="s">
        <v>451</v>
      </c>
      <c r="E1231" s="53" t="s">
        <v>253</v>
      </c>
      <c r="F1231" s="54">
        <v>9.99</v>
      </c>
      <c r="G1231" s="53" t="s">
        <v>240</v>
      </c>
      <c r="H1231" s="58">
        <v>9.99</v>
      </c>
    </row>
    <row r="1232" spans="1:8" ht="20.399999999999999" x14ac:dyDescent="0.5">
      <c r="A1232" s="69"/>
      <c r="B1232" s="53" t="s">
        <v>473</v>
      </c>
      <c r="C1232" s="53" t="s">
        <v>237</v>
      </c>
      <c r="D1232" s="53" t="s">
        <v>474</v>
      </c>
      <c r="E1232" s="53" t="s">
        <v>239</v>
      </c>
      <c r="F1232" s="54">
        <v>15</v>
      </c>
      <c r="G1232" s="53" t="s">
        <v>240</v>
      </c>
      <c r="H1232" s="58">
        <v>15</v>
      </c>
    </row>
    <row r="1233" spans="1:8" ht="61.2" x14ac:dyDescent="0.5">
      <c r="A1233" s="69"/>
      <c r="B1233" s="53" t="s">
        <v>452</v>
      </c>
      <c r="C1233" s="53" t="s">
        <v>237</v>
      </c>
      <c r="D1233" s="53" t="s">
        <v>453</v>
      </c>
      <c r="E1233" s="53" t="s">
        <v>253</v>
      </c>
      <c r="F1233" s="54">
        <v>24</v>
      </c>
      <c r="G1233" s="53" t="s">
        <v>245</v>
      </c>
      <c r="H1233" s="58">
        <v>24</v>
      </c>
    </row>
    <row r="1234" spans="1:8" ht="51" x14ac:dyDescent="0.5">
      <c r="A1234" s="69"/>
      <c r="B1234" s="53" t="s">
        <v>436</v>
      </c>
      <c r="C1234" s="53" t="s">
        <v>237</v>
      </c>
      <c r="D1234" s="53" t="s">
        <v>437</v>
      </c>
      <c r="E1234" s="53" t="s">
        <v>253</v>
      </c>
      <c r="F1234" s="54">
        <v>35</v>
      </c>
      <c r="G1234" s="53" t="s">
        <v>245</v>
      </c>
      <c r="H1234" s="58">
        <v>35</v>
      </c>
    </row>
    <row r="1235" spans="1:8" ht="40.799999999999997" x14ac:dyDescent="0.5">
      <c r="A1235" s="69"/>
      <c r="B1235" s="53" t="s">
        <v>429</v>
      </c>
      <c r="C1235" s="53" t="s">
        <v>237</v>
      </c>
      <c r="D1235" s="53" t="s">
        <v>430</v>
      </c>
      <c r="E1235" s="53" t="s">
        <v>359</v>
      </c>
      <c r="F1235" s="54">
        <v>8</v>
      </c>
      <c r="G1235" s="53" t="s">
        <v>245</v>
      </c>
      <c r="H1235" s="58">
        <v>8</v>
      </c>
    </row>
    <row r="1236" spans="1:8" ht="71.400000000000006" x14ac:dyDescent="0.5">
      <c r="A1236" s="69"/>
      <c r="B1236" s="53" t="s">
        <v>466</v>
      </c>
      <c r="C1236" s="53" t="s">
        <v>237</v>
      </c>
      <c r="D1236" s="53" t="s">
        <v>467</v>
      </c>
      <c r="E1236" s="53" t="s">
        <v>253</v>
      </c>
      <c r="F1236" s="54">
        <v>14.12</v>
      </c>
      <c r="G1236" s="53" t="s">
        <v>245</v>
      </c>
      <c r="H1236" s="58">
        <v>14.12</v>
      </c>
    </row>
    <row r="1237" spans="1:8" ht="20.399999999999999" x14ac:dyDescent="0.5">
      <c r="A1237" s="69"/>
      <c r="B1237" s="53" t="s">
        <v>446</v>
      </c>
      <c r="C1237" s="53" t="s">
        <v>237</v>
      </c>
      <c r="D1237" s="53" t="s">
        <v>447</v>
      </c>
      <c r="E1237" s="53" t="s">
        <v>253</v>
      </c>
      <c r="F1237" s="54">
        <v>29.99</v>
      </c>
      <c r="G1237" s="53" t="s">
        <v>245</v>
      </c>
      <c r="H1237" s="58">
        <v>29.99</v>
      </c>
    </row>
    <row r="1238" spans="1:8" ht="20.399999999999999" x14ac:dyDescent="0.5">
      <c r="A1238" s="69"/>
      <c r="B1238" s="53" t="s">
        <v>422</v>
      </c>
      <c r="C1238" s="53" t="s">
        <v>237</v>
      </c>
      <c r="D1238" s="53" t="s">
        <v>423</v>
      </c>
      <c r="E1238" s="53" t="s">
        <v>359</v>
      </c>
      <c r="F1238" s="54">
        <v>18</v>
      </c>
      <c r="G1238" s="53" t="s">
        <v>240</v>
      </c>
      <c r="H1238" s="58">
        <v>18</v>
      </c>
    </row>
    <row r="1239" spans="1:8" ht="20.399999999999999" x14ac:dyDescent="0.5">
      <c r="A1239" s="69" t="s">
        <v>498</v>
      </c>
      <c r="B1239" s="53" t="s">
        <v>476</v>
      </c>
      <c r="C1239" s="53" t="s">
        <v>237</v>
      </c>
      <c r="D1239" s="53" t="s">
        <v>477</v>
      </c>
      <c r="E1239" s="53" t="s">
        <v>239</v>
      </c>
      <c r="F1239" s="54">
        <v>15</v>
      </c>
      <c r="G1239" s="53" t="s">
        <v>240</v>
      </c>
      <c r="H1239" s="58">
        <v>15</v>
      </c>
    </row>
    <row r="1240" spans="1:8" ht="71.400000000000006" x14ac:dyDescent="0.5">
      <c r="A1240" s="69"/>
      <c r="B1240" s="53" t="s">
        <v>480</v>
      </c>
      <c r="C1240" s="53" t="s">
        <v>237</v>
      </c>
      <c r="D1240" s="53" t="s">
        <v>481</v>
      </c>
      <c r="E1240" s="53" t="s">
        <v>244</v>
      </c>
      <c r="F1240" s="54">
        <v>16.38</v>
      </c>
      <c r="G1240" s="53" t="s">
        <v>245</v>
      </c>
      <c r="H1240" s="58">
        <v>16.38</v>
      </c>
    </row>
    <row r="1241" spans="1:8" ht="51" x14ac:dyDescent="0.5">
      <c r="A1241" s="69"/>
      <c r="B1241" s="53" t="s">
        <v>478</v>
      </c>
      <c r="C1241" s="53" t="s">
        <v>237</v>
      </c>
      <c r="D1241" s="53" t="s">
        <v>479</v>
      </c>
      <c r="E1241" s="53" t="s">
        <v>239</v>
      </c>
      <c r="F1241" s="54">
        <v>5</v>
      </c>
      <c r="G1241" s="53" t="s">
        <v>245</v>
      </c>
      <c r="H1241" s="58">
        <v>5</v>
      </c>
    </row>
    <row r="1242" spans="1:8" ht="20.399999999999999" x14ac:dyDescent="0.5">
      <c r="A1242" s="69"/>
      <c r="B1242" s="53" t="s">
        <v>482</v>
      </c>
      <c r="C1242" s="53" t="s">
        <v>237</v>
      </c>
      <c r="D1242" s="53" t="s">
        <v>483</v>
      </c>
      <c r="E1242" s="53" t="s">
        <v>239</v>
      </c>
      <c r="F1242" s="54">
        <v>9</v>
      </c>
      <c r="G1242" s="53" t="s">
        <v>240</v>
      </c>
      <c r="H1242" s="58">
        <v>9</v>
      </c>
    </row>
    <row r="1243" spans="1:8" ht="61.2" x14ac:dyDescent="0.5">
      <c r="A1243" s="69" t="s">
        <v>398</v>
      </c>
      <c r="B1243" s="53" t="s">
        <v>485</v>
      </c>
      <c r="C1243" s="53" t="s">
        <v>237</v>
      </c>
      <c r="D1243" s="53" t="s">
        <v>486</v>
      </c>
      <c r="E1243" s="53" t="s">
        <v>253</v>
      </c>
      <c r="F1243" s="54">
        <v>16.8</v>
      </c>
      <c r="G1243" s="53" t="s">
        <v>245</v>
      </c>
      <c r="H1243" s="58">
        <v>16.8</v>
      </c>
    </row>
    <row r="1244" spans="1:8" ht="30.6" x14ac:dyDescent="0.5">
      <c r="A1244" s="69"/>
      <c r="B1244" s="53" t="s">
        <v>487</v>
      </c>
      <c r="C1244" s="53" t="s">
        <v>237</v>
      </c>
      <c r="D1244" s="53" t="s">
        <v>488</v>
      </c>
      <c r="E1244" s="53" t="s">
        <v>239</v>
      </c>
      <c r="F1244" s="54">
        <v>15</v>
      </c>
      <c r="G1244" s="53" t="s">
        <v>240</v>
      </c>
      <c r="H1244" s="58">
        <v>15</v>
      </c>
    </row>
    <row r="1245" spans="1:8" ht="20.399999999999999" x14ac:dyDescent="0.5">
      <c r="A1245" s="69" t="s">
        <v>338</v>
      </c>
      <c r="B1245" s="53" t="s">
        <v>522</v>
      </c>
      <c r="C1245" s="53" t="s">
        <v>237</v>
      </c>
      <c r="D1245" s="53" t="s">
        <v>523</v>
      </c>
      <c r="E1245" s="53" t="s">
        <v>524</v>
      </c>
      <c r="F1245" s="54">
        <v>10</v>
      </c>
      <c r="G1245" s="53" t="s">
        <v>240</v>
      </c>
      <c r="H1245" s="58">
        <v>10</v>
      </c>
    </row>
    <row r="1246" spans="1:8" ht="20.399999999999999" x14ac:dyDescent="0.5">
      <c r="A1246" s="69"/>
      <c r="B1246" s="53" t="s">
        <v>509</v>
      </c>
      <c r="C1246" s="53" t="s">
        <v>237</v>
      </c>
      <c r="D1246" s="53" t="s">
        <v>510</v>
      </c>
      <c r="E1246" s="53" t="s">
        <v>511</v>
      </c>
      <c r="F1246" s="54">
        <v>16.989999999999998</v>
      </c>
      <c r="G1246" s="53" t="s">
        <v>240</v>
      </c>
      <c r="H1246" s="58">
        <v>16.989999999999998</v>
      </c>
    </row>
    <row r="1247" spans="1:8" ht="20.399999999999999" x14ac:dyDescent="0.5">
      <c r="A1247" s="69"/>
      <c r="B1247" s="53" t="s">
        <v>503</v>
      </c>
      <c r="C1247" s="53" t="s">
        <v>237</v>
      </c>
      <c r="D1247" s="53" t="s">
        <v>504</v>
      </c>
      <c r="E1247" s="53" t="s">
        <v>244</v>
      </c>
      <c r="F1247" s="54">
        <v>16.989999999999998</v>
      </c>
      <c r="G1247" s="53" t="s">
        <v>240</v>
      </c>
      <c r="H1247" s="58">
        <v>16.989999999999998</v>
      </c>
    </row>
    <row r="1248" spans="1:8" ht="61.2" x14ac:dyDescent="0.5">
      <c r="A1248" s="69"/>
      <c r="B1248" s="53" t="s">
        <v>515</v>
      </c>
      <c r="C1248" s="53" t="s">
        <v>237</v>
      </c>
      <c r="D1248" s="53" t="s">
        <v>516</v>
      </c>
      <c r="E1248" s="53" t="s">
        <v>253</v>
      </c>
      <c r="F1248" s="54">
        <v>20</v>
      </c>
      <c r="G1248" s="53" t="s">
        <v>245</v>
      </c>
      <c r="H1248" s="58">
        <v>20</v>
      </c>
    </row>
    <row r="1249" spans="1:8" ht="20.399999999999999" x14ac:dyDescent="0.5">
      <c r="A1249" s="69"/>
      <c r="B1249" s="53" t="s">
        <v>519</v>
      </c>
      <c r="C1249" s="53" t="s">
        <v>237</v>
      </c>
      <c r="D1249" s="53" t="s">
        <v>520</v>
      </c>
      <c r="E1249" s="53" t="s">
        <v>239</v>
      </c>
      <c r="F1249" s="54">
        <v>18</v>
      </c>
      <c r="G1249" s="53" t="s">
        <v>245</v>
      </c>
      <c r="H1249" s="58">
        <v>18</v>
      </c>
    </row>
    <row r="1250" spans="1:8" ht="51" x14ac:dyDescent="0.5">
      <c r="A1250" s="69"/>
      <c r="B1250" s="53" t="s">
        <v>506</v>
      </c>
      <c r="C1250" s="53" t="s">
        <v>237</v>
      </c>
      <c r="D1250" s="53" t="s">
        <v>507</v>
      </c>
      <c r="E1250" s="53" t="s">
        <v>239</v>
      </c>
      <c r="F1250" s="54">
        <v>20</v>
      </c>
      <c r="G1250" s="53" t="s">
        <v>245</v>
      </c>
      <c r="H1250" s="58">
        <v>20</v>
      </c>
    </row>
    <row r="1251" spans="1:8" ht="20.399999999999999" x14ac:dyDescent="0.5">
      <c r="A1251" s="69"/>
      <c r="B1251" s="53" t="s">
        <v>493</v>
      </c>
      <c r="C1251" s="53" t="s">
        <v>237</v>
      </c>
      <c r="D1251" s="53" t="s">
        <v>494</v>
      </c>
      <c r="E1251" s="53" t="s">
        <v>262</v>
      </c>
      <c r="F1251" s="54">
        <v>14</v>
      </c>
      <c r="G1251" s="53" t="s">
        <v>240</v>
      </c>
      <c r="H1251" s="58">
        <v>14</v>
      </c>
    </row>
    <row r="1252" spans="1:8" ht="102" x14ac:dyDescent="0.5">
      <c r="A1252" s="69"/>
      <c r="B1252" s="53" t="s">
        <v>501</v>
      </c>
      <c r="C1252" s="53" t="s">
        <v>237</v>
      </c>
      <c r="D1252" s="53" t="s">
        <v>502</v>
      </c>
      <c r="E1252" s="53" t="s">
        <v>253</v>
      </c>
      <c r="F1252" s="54">
        <v>18</v>
      </c>
      <c r="G1252" s="53" t="s">
        <v>245</v>
      </c>
      <c r="H1252" s="58">
        <v>18</v>
      </c>
    </row>
    <row r="1253" spans="1:8" ht="183.6" x14ac:dyDescent="0.5">
      <c r="A1253" s="69"/>
      <c r="B1253" s="53" t="s">
        <v>491</v>
      </c>
      <c r="C1253" s="53" t="s">
        <v>237</v>
      </c>
      <c r="D1253" s="53" t="s">
        <v>492</v>
      </c>
      <c r="E1253" s="53" t="s">
        <v>253</v>
      </c>
      <c r="F1253" s="54">
        <v>11</v>
      </c>
      <c r="G1253" s="53" t="s">
        <v>245</v>
      </c>
      <c r="H1253" s="58">
        <v>11</v>
      </c>
    </row>
    <row r="1254" spans="1:8" ht="81.599999999999994" x14ac:dyDescent="0.5">
      <c r="A1254" s="69"/>
      <c r="B1254" s="53" t="s">
        <v>499</v>
      </c>
      <c r="C1254" s="53" t="s">
        <v>237</v>
      </c>
      <c r="D1254" s="53" t="s">
        <v>500</v>
      </c>
      <c r="E1254" s="53" t="s">
        <v>253</v>
      </c>
      <c r="F1254" s="54">
        <v>60</v>
      </c>
      <c r="G1254" s="53" t="s">
        <v>240</v>
      </c>
      <c r="H1254" s="58">
        <v>60</v>
      </c>
    </row>
    <row r="1255" spans="1:8" ht="81.599999999999994" x14ac:dyDescent="0.5">
      <c r="A1255" s="69"/>
      <c r="B1255" s="53" t="s">
        <v>496</v>
      </c>
      <c r="C1255" s="53" t="s">
        <v>237</v>
      </c>
      <c r="D1255" s="53" t="s">
        <v>497</v>
      </c>
      <c r="E1255" s="53" t="s">
        <v>253</v>
      </c>
      <c r="F1255" s="54">
        <v>8</v>
      </c>
      <c r="G1255" s="53" t="s">
        <v>240</v>
      </c>
      <c r="H1255" s="58">
        <v>8</v>
      </c>
    </row>
    <row r="1256" spans="1:8" ht="132.6" x14ac:dyDescent="0.5">
      <c r="A1256" s="69"/>
      <c r="B1256" s="53" t="s">
        <v>513</v>
      </c>
      <c r="C1256" s="53" t="s">
        <v>237</v>
      </c>
      <c r="D1256" s="53" t="s">
        <v>514</v>
      </c>
      <c r="E1256" s="53" t="s">
        <v>253</v>
      </c>
      <c r="F1256" s="54">
        <v>15</v>
      </c>
      <c r="G1256" s="53" t="s">
        <v>240</v>
      </c>
      <c r="H1256" s="58">
        <v>15</v>
      </c>
    </row>
    <row r="1257" spans="1:8" ht="51" x14ac:dyDescent="0.5">
      <c r="A1257" s="69"/>
      <c r="B1257" s="53" t="s">
        <v>517</v>
      </c>
      <c r="C1257" s="53" t="s">
        <v>237</v>
      </c>
      <c r="D1257" s="53" t="s">
        <v>518</v>
      </c>
      <c r="E1257" s="53" t="s">
        <v>511</v>
      </c>
      <c r="F1257" s="54">
        <v>9.99</v>
      </c>
      <c r="G1257" s="53" t="s">
        <v>240</v>
      </c>
      <c r="H1257" s="58">
        <v>9.99</v>
      </c>
    </row>
    <row r="1258" spans="1:8" ht="40.799999999999997" x14ac:dyDescent="0.5">
      <c r="A1258" s="69" t="s">
        <v>361</v>
      </c>
      <c r="B1258" s="53" t="s">
        <v>529</v>
      </c>
      <c r="C1258" s="53" t="s">
        <v>237</v>
      </c>
      <c r="D1258" s="53" t="s">
        <v>530</v>
      </c>
      <c r="E1258" s="53" t="s">
        <v>262</v>
      </c>
      <c r="F1258" s="54">
        <v>27</v>
      </c>
      <c r="G1258" s="53" t="s">
        <v>245</v>
      </c>
      <c r="H1258" s="58">
        <v>27</v>
      </c>
    </row>
    <row r="1259" spans="1:8" ht="102" x14ac:dyDescent="0.5">
      <c r="A1259" s="69"/>
      <c r="B1259" s="53" t="s">
        <v>526</v>
      </c>
      <c r="C1259" s="53" t="s">
        <v>237</v>
      </c>
      <c r="D1259" s="53" t="s">
        <v>527</v>
      </c>
      <c r="E1259" s="53" t="s">
        <v>262</v>
      </c>
      <c r="F1259" s="54">
        <v>15</v>
      </c>
      <c r="G1259" s="53" t="s">
        <v>240</v>
      </c>
      <c r="H1259" s="58">
        <v>15</v>
      </c>
    </row>
    <row r="1260" spans="1:8" ht="20.399999999999999" x14ac:dyDescent="0.5">
      <c r="A1260" s="69" t="s">
        <v>328</v>
      </c>
      <c r="B1260" s="53" t="s">
        <v>534</v>
      </c>
      <c r="C1260" s="53" t="s">
        <v>237</v>
      </c>
      <c r="D1260" s="53" t="s">
        <v>535</v>
      </c>
      <c r="E1260" s="53" t="s">
        <v>244</v>
      </c>
      <c r="F1260" s="54">
        <v>20</v>
      </c>
      <c r="G1260" s="53" t="s">
        <v>240</v>
      </c>
      <c r="H1260" s="58">
        <v>20</v>
      </c>
    </row>
    <row r="1261" spans="1:8" ht="30.6" x14ac:dyDescent="0.5">
      <c r="A1261" s="69"/>
      <c r="B1261" s="53" t="s">
        <v>532</v>
      </c>
      <c r="C1261" s="53" t="s">
        <v>237</v>
      </c>
      <c r="D1261" s="53" t="s">
        <v>533</v>
      </c>
      <c r="E1261" s="53" t="s">
        <v>244</v>
      </c>
      <c r="F1261" s="54">
        <v>7.99</v>
      </c>
      <c r="G1261" s="53" t="s">
        <v>245</v>
      </c>
      <c r="H1261" s="58">
        <v>7.99</v>
      </c>
    </row>
    <row r="1262" spans="1:8" ht="20.399999999999999" x14ac:dyDescent="0.5">
      <c r="A1262" s="69" t="s">
        <v>790</v>
      </c>
      <c r="B1262" s="53" t="s">
        <v>537</v>
      </c>
      <c r="C1262" s="53" t="s">
        <v>237</v>
      </c>
      <c r="D1262" s="53" t="s">
        <v>538</v>
      </c>
      <c r="E1262" s="53" t="s">
        <v>262</v>
      </c>
      <c r="F1262" s="54">
        <v>15</v>
      </c>
      <c r="G1262" s="53" t="s">
        <v>245</v>
      </c>
      <c r="H1262" s="58">
        <v>15</v>
      </c>
    </row>
    <row r="1263" spans="1:8" ht="30.6" x14ac:dyDescent="0.5">
      <c r="A1263" s="69"/>
      <c r="B1263" s="53" t="s">
        <v>542</v>
      </c>
      <c r="C1263" s="53" t="s">
        <v>237</v>
      </c>
      <c r="D1263" s="53" t="s">
        <v>543</v>
      </c>
      <c r="E1263" s="53" t="s">
        <v>253</v>
      </c>
      <c r="F1263" s="54">
        <v>13</v>
      </c>
      <c r="G1263" s="53" t="s">
        <v>245</v>
      </c>
      <c r="H1263" s="58">
        <v>13</v>
      </c>
    </row>
    <row r="1264" spans="1:8" ht="20.399999999999999" x14ac:dyDescent="0.5">
      <c r="A1264" s="69"/>
      <c r="B1264" s="53" t="s">
        <v>540</v>
      </c>
      <c r="C1264" s="53" t="s">
        <v>237</v>
      </c>
      <c r="D1264" s="53" t="s">
        <v>541</v>
      </c>
      <c r="E1264" s="53" t="s">
        <v>262</v>
      </c>
      <c r="F1264" s="54">
        <v>15</v>
      </c>
      <c r="G1264" s="53" t="s">
        <v>245</v>
      </c>
      <c r="H1264" s="58">
        <v>15</v>
      </c>
    </row>
    <row r="1265" spans="1:8" ht="30.6" x14ac:dyDescent="0.5">
      <c r="A1265" s="69" t="s">
        <v>413</v>
      </c>
      <c r="B1265" s="53" t="s">
        <v>545</v>
      </c>
      <c r="C1265" s="53" t="s">
        <v>237</v>
      </c>
      <c r="D1265" s="53" t="s">
        <v>546</v>
      </c>
      <c r="E1265" s="53" t="s">
        <v>359</v>
      </c>
      <c r="F1265" s="54">
        <v>52</v>
      </c>
      <c r="G1265" s="53" t="s">
        <v>245</v>
      </c>
      <c r="H1265" s="58">
        <v>52</v>
      </c>
    </row>
    <row r="1266" spans="1:8" ht="30.6" x14ac:dyDescent="0.5">
      <c r="A1266" s="69"/>
      <c r="B1266" s="53" t="s">
        <v>547</v>
      </c>
      <c r="C1266" s="53" t="s">
        <v>237</v>
      </c>
      <c r="D1266" s="53" t="s">
        <v>546</v>
      </c>
      <c r="E1266" s="53" t="s">
        <v>359</v>
      </c>
      <c r="F1266" s="54">
        <v>8</v>
      </c>
      <c r="G1266" s="53" t="s">
        <v>245</v>
      </c>
      <c r="H1266" s="58">
        <v>8</v>
      </c>
    </row>
    <row r="1267" spans="1:8" ht="20.399999999999999" x14ac:dyDescent="0.5">
      <c r="A1267" s="69"/>
      <c r="B1267" s="53" t="s">
        <v>548</v>
      </c>
      <c r="C1267" s="53" t="s">
        <v>237</v>
      </c>
      <c r="D1267" s="53" t="s">
        <v>549</v>
      </c>
      <c r="E1267" s="53" t="s">
        <v>262</v>
      </c>
      <c r="F1267" s="54">
        <v>25</v>
      </c>
      <c r="G1267" s="53" t="s">
        <v>240</v>
      </c>
      <c r="H1267" s="58">
        <v>25</v>
      </c>
    </row>
    <row r="1268" spans="1:8" ht="20.399999999999999" x14ac:dyDescent="0.5">
      <c r="A1268" s="69"/>
      <c r="B1268" s="53" t="s">
        <v>550</v>
      </c>
      <c r="C1268" s="53" t="s">
        <v>237</v>
      </c>
      <c r="D1268" s="53" t="s">
        <v>551</v>
      </c>
      <c r="E1268" s="53" t="s">
        <v>239</v>
      </c>
      <c r="F1268" s="54">
        <v>14</v>
      </c>
      <c r="G1268" s="53" t="s">
        <v>245</v>
      </c>
      <c r="H1268" s="58">
        <v>14</v>
      </c>
    </row>
    <row r="1269" spans="1:8" ht="40.799999999999997" x14ac:dyDescent="0.5">
      <c r="A1269" s="69" t="s">
        <v>288</v>
      </c>
      <c r="B1269" s="53" t="s">
        <v>563</v>
      </c>
      <c r="C1269" s="53" t="s">
        <v>237</v>
      </c>
      <c r="D1269" s="53" t="s">
        <v>564</v>
      </c>
      <c r="E1269" s="53" t="s">
        <v>253</v>
      </c>
      <c r="F1269" s="54">
        <v>8.9700000000000006</v>
      </c>
      <c r="G1269" s="53" t="s">
        <v>245</v>
      </c>
      <c r="H1269" s="58">
        <v>8.9700000000000006</v>
      </c>
    </row>
    <row r="1270" spans="1:8" ht="132.6" x14ac:dyDescent="0.5">
      <c r="A1270" s="69"/>
      <c r="B1270" s="53" t="s">
        <v>553</v>
      </c>
      <c r="C1270" s="53" t="s">
        <v>237</v>
      </c>
      <c r="D1270" s="53" t="s">
        <v>554</v>
      </c>
      <c r="E1270" s="53" t="s">
        <v>253</v>
      </c>
      <c r="F1270" s="54">
        <v>8.4700000000000006</v>
      </c>
      <c r="G1270" s="53" t="s">
        <v>245</v>
      </c>
      <c r="H1270" s="58">
        <v>8.4700000000000006</v>
      </c>
    </row>
    <row r="1271" spans="1:8" ht="20.399999999999999" x14ac:dyDescent="0.5">
      <c r="A1271" s="69"/>
      <c r="B1271" s="53" t="s">
        <v>569</v>
      </c>
      <c r="C1271" s="53" t="s">
        <v>237</v>
      </c>
      <c r="D1271" s="53" t="s">
        <v>570</v>
      </c>
      <c r="E1271" s="53" t="s">
        <v>244</v>
      </c>
      <c r="F1271" s="54">
        <v>17</v>
      </c>
      <c r="G1271" s="53" t="s">
        <v>245</v>
      </c>
      <c r="H1271" s="58">
        <v>17</v>
      </c>
    </row>
    <row r="1272" spans="1:8" ht="20.399999999999999" x14ac:dyDescent="0.5">
      <c r="A1272" s="69"/>
      <c r="B1272" s="53" t="s">
        <v>555</v>
      </c>
      <c r="C1272" s="53" t="s">
        <v>237</v>
      </c>
      <c r="D1272" s="53" t="s">
        <v>556</v>
      </c>
      <c r="E1272" s="53" t="s">
        <v>253</v>
      </c>
      <c r="F1272" s="54">
        <v>39.99</v>
      </c>
      <c r="G1272" s="53" t="s">
        <v>245</v>
      </c>
      <c r="H1272" s="58">
        <v>39.99</v>
      </c>
    </row>
    <row r="1273" spans="1:8" ht="20.399999999999999" x14ac:dyDescent="0.5">
      <c r="A1273" s="69"/>
      <c r="B1273" s="53" t="s">
        <v>565</v>
      </c>
      <c r="C1273" s="53" t="s">
        <v>237</v>
      </c>
      <c r="D1273" s="53" t="s">
        <v>566</v>
      </c>
      <c r="E1273" s="53" t="s">
        <v>253</v>
      </c>
      <c r="F1273" s="54">
        <v>25.08</v>
      </c>
      <c r="G1273" s="53" t="s">
        <v>245</v>
      </c>
      <c r="H1273" s="58">
        <v>25.08</v>
      </c>
    </row>
    <row r="1274" spans="1:8" ht="20.399999999999999" x14ac:dyDescent="0.5">
      <c r="A1274" s="69"/>
      <c r="B1274" s="53" t="s">
        <v>559</v>
      </c>
      <c r="C1274" s="53" t="s">
        <v>237</v>
      </c>
      <c r="D1274" s="53" t="s">
        <v>477</v>
      </c>
      <c r="E1274" s="53" t="s">
        <v>244</v>
      </c>
      <c r="F1274" s="54">
        <v>10</v>
      </c>
      <c r="G1274" s="53" t="s">
        <v>245</v>
      </c>
      <c r="H1274" s="58">
        <v>10</v>
      </c>
    </row>
    <row r="1275" spans="1:8" ht="20.399999999999999" x14ac:dyDescent="0.5">
      <c r="A1275" s="69"/>
      <c r="B1275" s="69" t="s">
        <v>567</v>
      </c>
      <c r="C1275" s="69" t="s">
        <v>237</v>
      </c>
      <c r="D1275" s="69" t="s">
        <v>568</v>
      </c>
      <c r="E1275" s="69" t="s">
        <v>253</v>
      </c>
      <c r="F1275" s="54">
        <v>1</v>
      </c>
      <c r="G1275" s="53" t="s">
        <v>245</v>
      </c>
      <c r="H1275" s="58">
        <v>1</v>
      </c>
    </row>
    <row r="1276" spans="1:8" ht="20.399999999999999" x14ac:dyDescent="0.5">
      <c r="A1276" s="69"/>
      <c r="B1276" s="69"/>
      <c r="C1276" s="69"/>
      <c r="D1276" s="69"/>
      <c r="E1276" s="69"/>
      <c r="F1276" s="54">
        <v>18.37</v>
      </c>
      <c r="G1276" s="53" t="s">
        <v>245</v>
      </c>
      <c r="H1276" s="58">
        <v>18.37</v>
      </c>
    </row>
    <row r="1277" spans="1:8" ht="20.399999999999999" x14ac:dyDescent="0.5">
      <c r="A1277" s="69"/>
      <c r="B1277" s="53" t="s">
        <v>557</v>
      </c>
      <c r="C1277" s="53" t="s">
        <v>237</v>
      </c>
      <c r="D1277" s="53" t="s">
        <v>558</v>
      </c>
      <c r="E1277" s="53" t="s">
        <v>244</v>
      </c>
      <c r="F1277" s="54">
        <v>5.99</v>
      </c>
      <c r="G1277" s="53" t="s">
        <v>245</v>
      </c>
      <c r="H1277" s="58">
        <v>5.99</v>
      </c>
    </row>
    <row r="1278" spans="1:8" ht="30.6" x14ac:dyDescent="0.5">
      <c r="A1278" s="69"/>
      <c r="B1278" s="53" t="s">
        <v>561</v>
      </c>
      <c r="C1278" s="53" t="s">
        <v>237</v>
      </c>
      <c r="D1278" s="53" t="s">
        <v>562</v>
      </c>
      <c r="E1278" s="53" t="s">
        <v>253</v>
      </c>
      <c r="F1278" s="54">
        <v>16</v>
      </c>
      <c r="G1278" s="53" t="s">
        <v>245</v>
      </c>
      <c r="H1278" s="58">
        <v>16</v>
      </c>
    </row>
    <row r="1279" spans="1:8" ht="40.799999999999997" x14ac:dyDescent="0.5">
      <c r="A1279" s="69"/>
      <c r="B1279" s="53" t="s">
        <v>572</v>
      </c>
      <c r="C1279" s="53" t="s">
        <v>237</v>
      </c>
      <c r="D1279" s="53" t="s">
        <v>573</v>
      </c>
      <c r="E1279" s="53" t="s">
        <v>253</v>
      </c>
      <c r="F1279" s="54">
        <v>14.75</v>
      </c>
      <c r="G1279" s="53" t="s">
        <v>245</v>
      </c>
      <c r="H1279" s="58">
        <v>14.75</v>
      </c>
    </row>
    <row r="1280" spans="1:8" ht="40.799999999999997" x14ac:dyDescent="0.5">
      <c r="A1280" s="53" t="s">
        <v>816</v>
      </c>
      <c r="B1280" s="53" t="s">
        <v>575</v>
      </c>
      <c r="C1280" s="53" t="s">
        <v>237</v>
      </c>
      <c r="D1280" s="53" t="s">
        <v>576</v>
      </c>
      <c r="E1280" s="53" t="s">
        <v>577</v>
      </c>
      <c r="F1280" s="54">
        <v>15</v>
      </c>
      <c r="G1280" s="53" t="s">
        <v>245</v>
      </c>
      <c r="H1280" s="58">
        <v>15</v>
      </c>
    </row>
    <row r="1281" spans="1:8" ht="51" x14ac:dyDescent="0.5">
      <c r="A1281" s="53" t="s">
        <v>665</v>
      </c>
      <c r="B1281" s="53" t="s">
        <v>580</v>
      </c>
      <c r="C1281" s="53" t="s">
        <v>237</v>
      </c>
      <c r="D1281" s="53" t="s">
        <v>581</v>
      </c>
      <c r="E1281" s="53" t="s">
        <v>244</v>
      </c>
      <c r="F1281" s="54">
        <v>19.95</v>
      </c>
      <c r="G1281" s="53" t="s">
        <v>245</v>
      </c>
      <c r="H1281" s="58">
        <v>19.95</v>
      </c>
    </row>
    <row r="1282" spans="1:8" ht="61.2" x14ac:dyDescent="0.5">
      <c r="A1282" s="69" t="s">
        <v>636</v>
      </c>
      <c r="B1282" s="53" t="s">
        <v>587</v>
      </c>
      <c r="C1282" s="53" t="s">
        <v>237</v>
      </c>
      <c r="D1282" s="53" t="s">
        <v>588</v>
      </c>
      <c r="E1282" s="53" t="s">
        <v>244</v>
      </c>
      <c r="F1282" s="54">
        <v>17.25</v>
      </c>
      <c r="G1282" s="53" t="s">
        <v>245</v>
      </c>
      <c r="H1282" s="58">
        <v>17.25</v>
      </c>
    </row>
    <row r="1283" spans="1:8" ht="40.799999999999997" x14ac:dyDescent="0.5">
      <c r="A1283" s="69"/>
      <c r="B1283" s="53" t="s">
        <v>589</v>
      </c>
      <c r="C1283" s="53" t="s">
        <v>237</v>
      </c>
      <c r="D1283" s="53" t="s">
        <v>590</v>
      </c>
      <c r="E1283" s="53" t="s">
        <v>586</v>
      </c>
      <c r="F1283" s="54">
        <v>30</v>
      </c>
      <c r="G1283" s="53" t="s">
        <v>245</v>
      </c>
      <c r="H1283" s="58">
        <v>30</v>
      </c>
    </row>
    <row r="1284" spans="1:8" ht="61.2" x14ac:dyDescent="0.5">
      <c r="A1284" s="69"/>
      <c r="B1284" s="53" t="s">
        <v>584</v>
      </c>
      <c r="C1284" s="53" t="s">
        <v>237</v>
      </c>
      <c r="D1284" s="53" t="s">
        <v>585</v>
      </c>
      <c r="E1284" s="53" t="s">
        <v>586</v>
      </c>
      <c r="F1284" s="54">
        <v>11</v>
      </c>
      <c r="G1284" s="53" t="s">
        <v>245</v>
      </c>
      <c r="H1284" s="58">
        <v>11</v>
      </c>
    </row>
    <row r="1285" spans="1:8" ht="40.799999999999997" x14ac:dyDescent="0.5">
      <c r="A1285" s="53" t="s">
        <v>241</v>
      </c>
      <c r="B1285" s="53" t="s">
        <v>593</v>
      </c>
      <c r="C1285" s="53" t="s">
        <v>237</v>
      </c>
      <c r="D1285" s="53" t="s">
        <v>594</v>
      </c>
      <c r="E1285" s="53" t="s">
        <v>262</v>
      </c>
      <c r="F1285" s="54">
        <v>19</v>
      </c>
      <c r="G1285" s="53" t="s">
        <v>245</v>
      </c>
      <c r="H1285" s="58">
        <v>19</v>
      </c>
    </row>
    <row r="1286" spans="1:8" ht="40.799999999999997" x14ac:dyDescent="0.5">
      <c r="A1286" s="53" t="s">
        <v>583</v>
      </c>
      <c r="B1286" s="53" t="s">
        <v>596</v>
      </c>
      <c r="C1286" s="53" t="s">
        <v>237</v>
      </c>
      <c r="D1286" s="53" t="s">
        <v>597</v>
      </c>
      <c r="E1286" s="53" t="s">
        <v>598</v>
      </c>
      <c r="F1286" s="54">
        <v>10</v>
      </c>
      <c r="G1286" s="53" t="s">
        <v>240</v>
      </c>
      <c r="H1286" s="58">
        <v>10</v>
      </c>
    </row>
    <row r="1287" spans="1:8" ht="20.399999999999999" x14ac:dyDescent="0.5">
      <c r="A1287" s="69" t="s">
        <v>402</v>
      </c>
      <c r="B1287" s="53" t="s">
        <v>605</v>
      </c>
      <c r="C1287" s="53" t="s">
        <v>237</v>
      </c>
      <c r="D1287" s="53" t="s">
        <v>606</v>
      </c>
      <c r="E1287" s="53" t="s">
        <v>253</v>
      </c>
      <c r="F1287" s="54">
        <v>4.99</v>
      </c>
      <c r="G1287" s="53" t="s">
        <v>245</v>
      </c>
      <c r="H1287" s="58">
        <v>4.99</v>
      </c>
    </row>
    <row r="1288" spans="1:8" ht="61.2" x14ac:dyDescent="0.5">
      <c r="A1288" s="69"/>
      <c r="B1288" s="53" t="s">
        <v>603</v>
      </c>
      <c r="C1288" s="53" t="s">
        <v>237</v>
      </c>
      <c r="D1288" s="53" t="s">
        <v>604</v>
      </c>
      <c r="E1288" s="53" t="s">
        <v>253</v>
      </c>
      <c r="F1288" s="54">
        <v>3</v>
      </c>
      <c r="G1288" s="53" t="s">
        <v>245</v>
      </c>
      <c r="H1288" s="58">
        <v>3</v>
      </c>
    </row>
    <row r="1289" spans="1:8" ht="20.399999999999999" x14ac:dyDescent="0.5">
      <c r="A1289" s="69"/>
      <c r="B1289" s="53" t="s">
        <v>612</v>
      </c>
      <c r="C1289" s="53" t="s">
        <v>237</v>
      </c>
      <c r="D1289" s="53" t="s">
        <v>613</v>
      </c>
      <c r="E1289" s="53" t="s">
        <v>262</v>
      </c>
      <c r="F1289" s="54">
        <v>15</v>
      </c>
      <c r="G1289" s="53" t="s">
        <v>240</v>
      </c>
      <c r="H1289" s="58">
        <v>15</v>
      </c>
    </row>
    <row r="1290" spans="1:8" ht="40.799999999999997" x14ac:dyDescent="0.5">
      <c r="A1290" s="69"/>
      <c r="B1290" s="53" t="s">
        <v>615</v>
      </c>
      <c r="C1290" s="53" t="s">
        <v>237</v>
      </c>
      <c r="D1290" s="53" t="s">
        <v>616</v>
      </c>
      <c r="E1290" s="53" t="s">
        <v>244</v>
      </c>
      <c r="F1290" s="54">
        <v>20</v>
      </c>
      <c r="G1290" s="53" t="s">
        <v>245</v>
      </c>
      <c r="H1290" s="58">
        <v>20</v>
      </c>
    </row>
    <row r="1291" spans="1:8" ht="30.6" x14ac:dyDescent="0.5">
      <c r="A1291" s="69"/>
      <c r="B1291" s="53" t="s">
        <v>609</v>
      </c>
      <c r="C1291" s="53" t="s">
        <v>237</v>
      </c>
      <c r="D1291" s="53" t="s">
        <v>610</v>
      </c>
      <c r="E1291" s="53" t="s">
        <v>253</v>
      </c>
      <c r="F1291" s="54">
        <v>13.99</v>
      </c>
      <c r="G1291" s="53" t="s">
        <v>245</v>
      </c>
      <c r="H1291" s="58">
        <v>13.99</v>
      </c>
    </row>
    <row r="1292" spans="1:8" ht="20.399999999999999" x14ac:dyDescent="0.5">
      <c r="A1292" s="69"/>
      <c r="B1292" s="53" t="s">
        <v>601</v>
      </c>
      <c r="C1292" s="53" t="s">
        <v>237</v>
      </c>
      <c r="D1292" s="53" t="s">
        <v>602</v>
      </c>
      <c r="E1292" s="53" t="s">
        <v>253</v>
      </c>
      <c r="F1292" s="54">
        <v>6</v>
      </c>
      <c r="G1292" s="53" t="s">
        <v>245</v>
      </c>
      <c r="H1292" s="58">
        <v>6</v>
      </c>
    </row>
    <row r="1293" spans="1:8" ht="61.2" x14ac:dyDescent="0.5">
      <c r="A1293" s="69"/>
      <c r="B1293" s="53" t="s">
        <v>607</v>
      </c>
      <c r="C1293" s="53" t="s">
        <v>237</v>
      </c>
      <c r="D1293" s="53" t="s">
        <v>608</v>
      </c>
      <c r="E1293" s="53" t="s">
        <v>244</v>
      </c>
      <c r="F1293" s="54">
        <v>20</v>
      </c>
      <c r="G1293" s="53" t="s">
        <v>240</v>
      </c>
      <c r="H1293" s="58">
        <v>20</v>
      </c>
    </row>
    <row r="1294" spans="1:8" ht="51" x14ac:dyDescent="0.5">
      <c r="A1294" s="53" t="s">
        <v>505</v>
      </c>
      <c r="B1294" s="53" t="s">
        <v>618</v>
      </c>
      <c r="C1294" s="53" t="s">
        <v>237</v>
      </c>
      <c r="D1294" s="53" t="s">
        <v>619</v>
      </c>
      <c r="E1294" s="53" t="s">
        <v>262</v>
      </c>
      <c r="F1294" s="54">
        <v>15.99</v>
      </c>
      <c r="G1294" s="53" t="s">
        <v>245</v>
      </c>
      <c r="H1294" s="58">
        <v>15.99</v>
      </c>
    </row>
    <row r="1295" spans="1:8" ht="20.399999999999999" x14ac:dyDescent="0.5">
      <c r="A1295" s="69" t="s">
        <v>354</v>
      </c>
      <c r="B1295" s="53" t="s">
        <v>641</v>
      </c>
      <c r="C1295" s="53" t="s">
        <v>237</v>
      </c>
      <c r="D1295" s="53" t="s">
        <v>642</v>
      </c>
      <c r="E1295" s="53" t="s">
        <v>623</v>
      </c>
      <c r="F1295" s="54">
        <v>24</v>
      </c>
      <c r="G1295" s="53" t="s">
        <v>240</v>
      </c>
      <c r="H1295" s="58">
        <v>24</v>
      </c>
    </row>
    <row r="1296" spans="1:8" ht="20.399999999999999" x14ac:dyDescent="0.5">
      <c r="A1296" s="69"/>
      <c r="B1296" s="53" t="s">
        <v>637</v>
      </c>
      <c r="C1296" s="53" t="s">
        <v>237</v>
      </c>
      <c r="D1296" s="53" t="s">
        <v>638</v>
      </c>
      <c r="E1296" s="53" t="s">
        <v>262</v>
      </c>
      <c r="F1296" s="54">
        <v>1</v>
      </c>
      <c r="G1296" s="53" t="s">
        <v>245</v>
      </c>
      <c r="H1296" s="58">
        <v>1</v>
      </c>
    </row>
    <row r="1297" spans="1:8" ht="30.6" x14ac:dyDescent="0.5">
      <c r="A1297" s="69"/>
      <c r="B1297" s="53" t="s">
        <v>632</v>
      </c>
      <c r="C1297" s="53" t="s">
        <v>237</v>
      </c>
      <c r="D1297" s="53" t="s">
        <v>633</v>
      </c>
      <c r="E1297" s="53" t="s">
        <v>262</v>
      </c>
      <c r="F1297" s="54">
        <v>13</v>
      </c>
      <c r="G1297" s="53" t="s">
        <v>245</v>
      </c>
      <c r="H1297" s="58">
        <v>13</v>
      </c>
    </row>
    <row r="1298" spans="1:8" ht="20.399999999999999" x14ac:dyDescent="0.5">
      <c r="A1298" s="69"/>
      <c r="B1298" s="53" t="s">
        <v>626</v>
      </c>
      <c r="C1298" s="53" t="s">
        <v>237</v>
      </c>
      <c r="D1298" s="53" t="s">
        <v>627</v>
      </c>
      <c r="E1298" s="53" t="s">
        <v>262</v>
      </c>
      <c r="F1298" s="54">
        <v>10</v>
      </c>
      <c r="G1298" s="53" t="s">
        <v>245</v>
      </c>
      <c r="H1298" s="58">
        <v>10</v>
      </c>
    </row>
    <row r="1299" spans="1:8" ht="20.399999999999999" x14ac:dyDescent="0.5">
      <c r="A1299" s="69"/>
      <c r="B1299" s="53" t="s">
        <v>639</v>
      </c>
      <c r="C1299" s="53" t="s">
        <v>237</v>
      </c>
      <c r="D1299" s="53" t="s">
        <v>640</v>
      </c>
      <c r="E1299" s="53" t="s">
        <v>623</v>
      </c>
      <c r="F1299" s="54">
        <v>7</v>
      </c>
      <c r="G1299" s="53" t="s">
        <v>245</v>
      </c>
      <c r="H1299" s="58">
        <v>7</v>
      </c>
    </row>
    <row r="1300" spans="1:8" ht="20.399999999999999" x14ac:dyDescent="0.5">
      <c r="A1300" s="69"/>
      <c r="B1300" s="53" t="s">
        <v>624</v>
      </c>
      <c r="C1300" s="53" t="s">
        <v>237</v>
      </c>
      <c r="D1300" s="53" t="s">
        <v>625</v>
      </c>
      <c r="E1300" s="53" t="s">
        <v>623</v>
      </c>
      <c r="F1300" s="54">
        <v>8</v>
      </c>
      <c r="G1300" s="53" t="s">
        <v>240</v>
      </c>
      <c r="H1300" s="58">
        <v>8</v>
      </c>
    </row>
    <row r="1301" spans="1:8" ht="20.399999999999999" x14ac:dyDescent="0.5">
      <c r="A1301" s="69"/>
      <c r="B1301" s="53" t="s">
        <v>634</v>
      </c>
      <c r="C1301" s="53" t="s">
        <v>237</v>
      </c>
      <c r="D1301" s="53" t="s">
        <v>635</v>
      </c>
      <c r="E1301" s="53" t="s">
        <v>623</v>
      </c>
      <c r="F1301" s="54">
        <v>29.99</v>
      </c>
      <c r="G1301" s="53" t="s">
        <v>245</v>
      </c>
      <c r="H1301" s="58">
        <v>29.99</v>
      </c>
    </row>
    <row r="1302" spans="1:8" ht="20.399999999999999" x14ac:dyDescent="0.5">
      <c r="A1302" s="69"/>
      <c r="B1302" s="53" t="s">
        <v>621</v>
      </c>
      <c r="C1302" s="53" t="s">
        <v>237</v>
      </c>
      <c r="D1302" s="53" t="s">
        <v>622</v>
      </c>
      <c r="E1302" s="53" t="s">
        <v>623</v>
      </c>
      <c r="F1302" s="54">
        <v>31</v>
      </c>
      <c r="G1302" s="53" t="s">
        <v>245</v>
      </c>
      <c r="H1302" s="58">
        <v>31</v>
      </c>
    </row>
    <row r="1303" spans="1:8" ht="40.799999999999997" x14ac:dyDescent="0.5">
      <c r="A1303" s="69"/>
      <c r="B1303" s="53" t="s">
        <v>628</v>
      </c>
      <c r="C1303" s="53" t="s">
        <v>237</v>
      </c>
      <c r="D1303" s="53" t="s">
        <v>629</v>
      </c>
      <c r="E1303" s="53" t="s">
        <v>623</v>
      </c>
      <c r="F1303" s="54">
        <v>6</v>
      </c>
      <c r="G1303" s="53" t="s">
        <v>245</v>
      </c>
      <c r="H1303" s="58">
        <v>6</v>
      </c>
    </row>
    <row r="1304" spans="1:8" ht="20.399999999999999" x14ac:dyDescent="0.5">
      <c r="A1304" s="69"/>
      <c r="B1304" s="53" t="s">
        <v>630</v>
      </c>
      <c r="C1304" s="53" t="s">
        <v>237</v>
      </c>
      <c r="D1304" s="53" t="s">
        <v>631</v>
      </c>
      <c r="E1304" s="53" t="s">
        <v>623</v>
      </c>
      <c r="F1304" s="54">
        <v>7</v>
      </c>
      <c r="G1304" s="53" t="s">
        <v>245</v>
      </c>
      <c r="H1304" s="58">
        <v>7</v>
      </c>
    </row>
    <row r="1305" spans="1:8" ht="61.2" x14ac:dyDescent="0.5">
      <c r="A1305" s="69" t="s">
        <v>291</v>
      </c>
      <c r="B1305" s="53" t="s">
        <v>693</v>
      </c>
      <c r="C1305" s="53" t="s">
        <v>237</v>
      </c>
      <c r="D1305" s="53" t="s">
        <v>694</v>
      </c>
      <c r="E1305" s="53" t="s">
        <v>253</v>
      </c>
      <c r="F1305" s="54">
        <v>17.95</v>
      </c>
      <c r="G1305" s="53" t="s">
        <v>240</v>
      </c>
      <c r="H1305" s="58">
        <v>17.95</v>
      </c>
    </row>
    <row r="1306" spans="1:8" ht="20.399999999999999" x14ac:dyDescent="0.5">
      <c r="A1306" s="69"/>
      <c r="B1306" s="53" t="s">
        <v>655</v>
      </c>
      <c r="C1306" s="53" t="s">
        <v>237</v>
      </c>
      <c r="D1306" s="53" t="s">
        <v>656</v>
      </c>
      <c r="E1306" s="53" t="s">
        <v>244</v>
      </c>
      <c r="F1306" s="54">
        <v>31</v>
      </c>
      <c r="G1306" s="53" t="s">
        <v>245</v>
      </c>
      <c r="H1306" s="58">
        <v>31</v>
      </c>
    </row>
    <row r="1307" spans="1:8" ht="20.399999999999999" x14ac:dyDescent="0.5">
      <c r="A1307" s="69"/>
      <c r="B1307" s="53" t="s">
        <v>657</v>
      </c>
      <c r="C1307" s="53" t="s">
        <v>237</v>
      </c>
      <c r="D1307" s="53" t="s">
        <v>658</v>
      </c>
      <c r="E1307" s="53" t="s">
        <v>253</v>
      </c>
      <c r="F1307" s="54">
        <v>18</v>
      </c>
      <c r="G1307" s="53" t="s">
        <v>240</v>
      </c>
      <c r="H1307" s="58">
        <v>18</v>
      </c>
    </row>
    <row r="1308" spans="1:8" ht="91.8" x14ac:dyDescent="0.5">
      <c r="A1308" s="69"/>
      <c r="B1308" s="53" t="s">
        <v>644</v>
      </c>
      <c r="C1308" s="53" t="s">
        <v>237</v>
      </c>
      <c r="D1308" s="53" t="s">
        <v>645</v>
      </c>
      <c r="E1308" s="53" t="s">
        <v>253</v>
      </c>
      <c r="F1308" s="54">
        <v>16.95</v>
      </c>
      <c r="G1308" s="53" t="s">
        <v>240</v>
      </c>
      <c r="H1308" s="58">
        <v>16.95</v>
      </c>
    </row>
    <row r="1309" spans="1:8" ht="40.799999999999997" x14ac:dyDescent="0.5">
      <c r="A1309" s="69"/>
      <c r="B1309" s="53" t="s">
        <v>661</v>
      </c>
      <c r="C1309" s="53" t="s">
        <v>237</v>
      </c>
      <c r="D1309" s="53" t="s">
        <v>662</v>
      </c>
      <c r="E1309" s="53" t="s">
        <v>244</v>
      </c>
      <c r="F1309" s="54">
        <v>20</v>
      </c>
      <c r="G1309" s="53" t="s">
        <v>245</v>
      </c>
      <c r="H1309" s="58">
        <v>20</v>
      </c>
    </row>
    <row r="1310" spans="1:8" ht="20.399999999999999" x14ac:dyDescent="0.5">
      <c r="A1310" s="69"/>
      <c r="B1310" s="53" t="s">
        <v>688</v>
      </c>
      <c r="C1310" s="53" t="s">
        <v>237</v>
      </c>
      <c r="D1310" s="53" t="s">
        <v>689</v>
      </c>
      <c r="E1310" s="53" t="s">
        <v>253</v>
      </c>
      <c r="F1310" s="54">
        <v>15</v>
      </c>
      <c r="G1310" s="53" t="s">
        <v>240</v>
      </c>
      <c r="H1310" s="58">
        <v>15</v>
      </c>
    </row>
    <row r="1311" spans="1:8" ht="20.399999999999999" x14ac:dyDescent="0.5">
      <c r="A1311" s="69"/>
      <c r="B1311" s="53" t="s">
        <v>678</v>
      </c>
      <c r="C1311" s="53" t="s">
        <v>237</v>
      </c>
      <c r="D1311" s="53" t="s">
        <v>679</v>
      </c>
      <c r="E1311" s="53" t="s">
        <v>262</v>
      </c>
      <c r="F1311" s="54">
        <v>14</v>
      </c>
      <c r="G1311" s="53" t="s">
        <v>245</v>
      </c>
      <c r="H1311" s="58">
        <v>14</v>
      </c>
    </row>
    <row r="1312" spans="1:8" ht="30.6" x14ac:dyDescent="0.5">
      <c r="A1312" s="69"/>
      <c r="B1312" s="53" t="s">
        <v>680</v>
      </c>
      <c r="C1312" s="53" t="s">
        <v>237</v>
      </c>
      <c r="D1312" s="53" t="s">
        <v>681</v>
      </c>
      <c r="E1312" s="53" t="s">
        <v>262</v>
      </c>
      <c r="F1312" s="54">
        <v>19</v>
      </c>
      <c r="G1312" s="53" t="s">
        <v>245</v>
      </c>
      <c r="H1312" s="58">
        <v>19</v>
      </c>
    </row>
    <row r="1313" spans="1:8" ht="20.399999999999999" x14ac:dyDescent="0.5">
      <c r="A1313" s="69"/>
      <c r="B1313" s="53" t="s">
        <v>668</v>
      </c>
      <c r="C1313" s="53" t="s">
        <v>237</v>
      </c>
      <c r="D1313" s="53" t="s">
        <v>669</v>
      </c>
      <c r="E1313" s="53" t="s">
        <v>262</v>
      </c>
      <c r="F1313" s="54">
        <v>39</v>
      </c>
      <c r="G1313" s="53" t="s">
        <v>240</v>
      </c>
      <c r="H1313" s="58">
        <v>39</v>
      </c>
    </row>
    <row r="1314" spans="1:8" ht="71.400000000000006" x14ac:dyDescent="0.5">
      <c r="A1314" s="69"/>
      <c r="B1314" s="53" t="s">
        <v>663</v>
      </c>
      <c r="C1314" s="53" t="s">
        <v>237</v>
      </c>
      <c r="D1314" s="53" t="s">
        <v>664</v>
      </c>
      <c r="E1314" s="53" t="s">
        <v>253</v>
      </c>
      <c r="F1314" s="54">
        <v>16.95</v>
      </c>
      <c r="G1314" s="53" t="s">
        <v>240</v>
      </c>
      <c r="H1314" s="58">
        <v>16.95</v>
      </c>
    </row>
    <row r="1315" spans="1:8" ht="20.399999999999999" x14ac:dyDescent="0.5">
      <c r="A1315" s="69"/>
      <c r="B1315" s="53" t="s">
        <v>673</v>
      </c>
      <c r="C1315" s="53" t="s">
        <v>237</v>
      </c>
      <c r="D1315" s="53" t="s">
        <v>674</v>
      </c>
      <c r="E1315" s="53" t="s">
        <v>253</v>
      </c>
      <c r="F1315" s="54">
        <v>6</v>
      </c>
      <c r="G1315" s="53" t="s">
        <v>240</v>
      </c>
      <c r="H1315" s="58">
        <v>6</v>
      </c>
    </row>
    <row r="1316" spans="1:8" ht="40.799999999999997" x14ac:dyDescent="0.5">
      <c r="A1316" s="69"/>
      <c r="B1316" s="53" t="s">
        <v>649</v>
      </c>
      <c r="C1316" s="53" t="s">
        <v>237</v>
      </c>
      <c r="D1316" s="53" t="s">
        <v>650</v>
      </c>
      <c r="E1316" s="53" t="s">
        <v>253</v>
      </c>
      <c r="F1316" s="54">
        <v>16.38</v>
      </c>
      <c r="G1316" s="53" t="s">
        <v>240</v>
      </c>
      <c r="H1316" s="58">
        <v>16.38</v>
      </c>
    </row>
    <row r="1317" spans="1:8" ht="20.399999999999999" x14ac:dyDescent="0.5">
      <c r="A1317" s="69"/>
      <c r="B1317" s="53" t="s">
        <v>659</v>
      </c>
      <c r="C1317" s="53" t="s">
        <v>237</v>
      </c>
      <c r="D1317" s="53" t="s">
        <v>660</v>
      </c>
      <c r="E1317" s="53" t="s">
        <v>244</v>
      </c>
      <c r="F1317" s="54">
        <v>18</v>
      </c>
      <c r="G1317" s="53" t="s">
        <v>245</v>
      </c>
      <c r="H1317" s="58">
        <v>18</v>
      </c>
    </row>
    <row r="1318" spans="1:8" ht="30.6" x14ac:dyDescent="0.5">
      <c r="A1318" s="69"/>
      <c r="B1318" s="53" t="s">
        <v>690</v>
      </c>
      <c r="C1318" s="53" t="s">
        <v>237</v>
      </c>
      <c r="D1318" s="53" t="s">
        <v>691</v>
      </c>
      <c r="E1318" s="53" t="s">
        <v>253</v>
      </c>
      <c r="F1318" s="54">
        <v>11</v>
      </c>
      <c r="G1318" s="53" t="s">
        <v>240</v>
      </c>
      <c r="H1318" s="58">
        <v>11</v>
      </c>
    </row>
    <row r="1319" spans="1:8" ht="30.6" x14ac:dyDescent="0.5">
      <c r="A1319" s="69"/>
      <c r="B1319" s="53" t="s">
        <v>675</v>
      </c>
      <c r="C1319" s="53" t="s">
        <v>237</v>
      </c>
      <c r="D1319" s="53" t="s">
        <v>676</v>
      </c>
      <c r="E1319" s="53" t="s">
        <v>262</v>
      </c>
      <c r="F1319" s="54">
        <v>17</v>
      </c>
      <c r="G1319" s="53" t="s">
        <v>240</v>
      </c>
      <c r="H1319" s="58">
        <v>17</v>
      </c>
    </row>
    <row r="1320" spans="1:8" ht="20.399999999999999" x14ac:dyDescent="0.5">
      <c r="A1320" s="69"/>
      <c r="B1320" s="53" t="s">
        <v>666</v>
      </c>
      <c r="C1320" s="53" t="s">
        <v>237</v>
      </c>
      <c r="D1320" s="53" t="s">
        <v>667</v>
      </c>
      <c r="E1320" s="53" t="s">
        <v>262</v>
      </c>
      <c r="F1320" s="54">
        <v>10</v>
      </c>
      <c r="G1320" s="53" t="s">
        <v>240</v>
      </c>
      <c r="H1320" s="58">
        <v>10</v>
      </c>
    </row>
    <row r="1321" spans="1:8" ht="20.399999999999999" x14ac:dyDescent="0.5">
      <c r="A1321" s="69"/>
      <c r="B1321" s="53" t="s">
        <v>702</v>
      </c>
      <c r="C1321" s="53" t="s">
        <v>237</v>
      </c>
      <c r="D1321" s="53" t="s">
        <v>703</v>
      </c>
      <c r="E1321" s="53" t="s">
        <v>253</v>
      </c>
      <c r="F1321" s="54">
        <v>37</v>
      </c>
      <c r="G1321" s="53" t="s">
        <v>240</v>
      </c>
      <c r="H1321" s="58">
        <v>37</v>
      </c>
    </row>
    <row r="1322" spans="1:8" ht="20.399999999999999" x14ac:dyDescent="0.5">
      <c r="A1322" s="69"/>
      <c r="B1322" s="53" t="s">
        <v>695</v>
      </c>
      <c r="C1322" s="53" t="s">
        <v>237</v>
      </c>
      <c r="D1322" s="53" t="s">
        <v>696</v>
      </c>
      <c r="E1322" s="53" t="s">
        <v>253</v>
      </c>
      <c r="F1322" s="54">
        <v>13.59</v>
      </c>
      <c r="G1322" s="53" t="s">
        <v>240</v>
      </c>
      <c r="H1322" s="58">
        <v>13.59</v>
      </c>
    </row>
    <row r="1323" spans="1:8" ht="20.399999999999999" x14ac:dyDescent="0.5">
      <c r="A1323" s="69"/>
      <c r="B1323" s="53" t="s">
        <v>697</v>
      </c>
      <c r="C1323" s="53" t="s">
        <v>237</v>
      </c>
      <c r="D1323" s="53" t="s">
        <v>698</v>
      </c>
      <c r="E1323" s="53" t="s">
        <v>244</v>
      </c>
      <c r="F1323" s="54">
        <v>12.97</v>
      </c>
      <c r="G1323" s="53" t="s">
        <v>245</v>
      </c>
      <c r="H1323" s="58">
        <v>12.97</v>
      </c>
    </row>
    <row r="1324" spans="1:8" ht="20.399999999999999" x14ac:dyDescent="0.5">
      <c r="A1324" s="69"/>
      <c r="B1324" s="53" t="s">
        <v>686</v>
      </c>
      <c r="C1324" s="53" t="s">
        <v>237</v>
      </c>
      <c r="D1324" s="53" t="s">
        <v>687</v>
      </c>
      <c r="E1324" s="53" t="s">
        <v>244</v>
      </c>
      <c r="F1324" s="54">
        <v>3</v>
      </c>
      <c r="G1324" s="53" t="s">
        <v>245</v>
      </c>
      <c r="H1324" s="58">
        <v>3</v>
      </c>
    </row>
    <row r="1325" spans="1:8" ht="20.399999999999999" x14ac:dyDescent="0.5">
      <c r="A1325" s="69"/>
      <c r="B1325" s="53" t="s">
        <v>699</v>
      </c>
      <c r="C1325" s="53" t="s">
        <v>237</v>
      </c>
      <c r="D1325" s="53" t="s">
        <v>700</v>
      </c>
      <c r="E1325" s="53" t="s">
        <v>244</v>
      </c>
      <c r="F1325" s="54">
        <v>19</v>
      </c>
      <c r="G1325" s="53" t="s">
        <v>245</v>
      </c>
      <c r="H1325" s="58">
        <v>19</v>
      </c>
    </row>
    <row r="1326" spans="1:8" ht="30.6" x14ac:dyDescent="0.5">
      <c r="A1326" s="69"/>
      <c r="B1326" s="53" t="s">
        <v>646</v>
      </c>
      <c r="C1326" s="53" t="s">
        <v>237</v>
      </c>
      <c r="D1326" s="53" t="s">
        <v>647</v>
      </c>
      <c r="E1326" s="53" t="s">
        <v>244</v>
      </c>
      <c r="F1326" s="54">
        <v>13.79</v>
      </c>
      <c r="G1326" s="53" t="s">
        <v>245</v>
      </c>
      <c r="H1326" s="58">
        <v>13.79</v>
      </c>
    </row>
    <row r="1327" spans="1:8" ht="61.2" x14ac:dyDescent="0.5">
      <c r="A1327" s="69"/>
      <c r="B1327" s="53" t="s">
        <v>651</v>
      </c>
      <c r="C1327" s="53" t="s">
        <v>237</v>
      </c>
      <c r="D1327" s="53" t="s">
        <v>652</v>
      </c>
      <c r="E1327" s="53" t="s">
        <v>253</v>
      </c>
      <c r="F1327" s="54">
        <v>17</v>
      </c>
      <c r="G1327" s="53" t="s">
        <v>240</v>
      </c>
      <c r="H1327" s="58">
        <v>17</v>
      </c>
    </row>
    <row r="1328" spans="1:8" ht="20.399999999999999" x14ac:dyDescent="0.5">
      <c r="A1328" s="69"/>
      <c r="B1328" s="53" t="s">
        <v>653</v>
      </c>
      <c r="C1328" s="53" t="s">
        <v>237</v>
      </c>
      <c r="D1328" s="53" t="s">
        <v>654</v>
      </c>
      <c r="E1328" s="53" t="s">
        <v>253</v>
      </c>
      <c r="F1328" s="54">
        <v>14</v>
      </c>
      <c r="G1328" s="53" t="s">
        <v>240</v>
      </c>
      <c r="H1328" s="58">
        <v>14</v>
      </c>
    </row>
    <row r="1329" spans="1:8" ht="51" x14ac:dyDescent="0.5">
      <c r="A1329" s="69"/>
      <c r="B1329" s="53" t="s">
        <v>683</v>
      </c>
      <c r="C1329" s="53" t="s">
        <v>237</v>
      </c>
      <c r="D1329" s="53" t="s">
        <v>684</v>
      </c>
      <c r="E1329" s="53" t="s">
        <v>253</v>
      </c>
      <c r="F1329" s="54">
        <v>22</v>
      </c>
      <c r="G1329" s="53" t="s">
        <v>240</v>
      </c>
      <c r="H1329" s="58">
        <v>22</v>
      </c>
    </row>
    <row r="1330" spans="1:8" ht="40.799999999999997" x14ac:dyDescent="0.5">
      <c r="A1330" s="69"/>
      <c r="B1330" s="53" t="s">
        <v>670</v>
      </c>
      <c r="C1330" s="53" t="s">
        <v>237</v>
      </c>
      <c r="D1330" s="53" t="s">
        <v>671</v>
      </c>
      <c r="E1330" s="53" t="s">
        <v>262</v>
      </c>
      <c r="F1330" s="54">
        <v>13</v>
      </c>
      <c r="G1330" s="53" t="s">
        <v>240</v>
      </c>
      <c r="H1330" s="58">
        <v>13</v>
      </c>
    </row>
    <row r="1331" spans="1:8" ht="20.399999999999999" x14ac:dyDescent="0.5">
      <c r="A1331" s="69" t="s">
        <v>443</v>
      </c>
      <c r="B1331" s="53" t="s">
        <v>707</v>
      </c>
      <c r="C1331" s="53" t="s">
        <v>237</v>
      </c>
      <c r="D1331" s="53" t="s">
        <v>708</v>
      </c>
      <c r="E1331" s="53" t="s">
        <v>709</v>
      </c>
      <c r="F1331" s="54">
        <v>4</v>
      </c>
      <c r="G1331" s="53" t="s">
        <v>245</v>
      </c>
      <c r="H1331" s="58">
        <v>4</v>
      </c>
    </row>
    <row r="1332" spans="1:8" ht="81.599999999999994" x14ac:dyDescent="0.5">
      <c r="A1332" s="69"/>
      <c r="B1332" s="53" t="s">
        <v>705</v>
      </c>
      <c r="C1332" s="53" t="s">
        <v>237</v>
      </c>
      <c r="D1332" s="53" t="s">
        <v>706</v>
      </c>
      <c r="E1332" s="53" t="s">
        <v>262</v>
      </c>
      <c r="F1332" s="54">
        <v>18</v>
      </c>
      <c r="G1332" s="53" t="s">
        <v>245</v>
      </c>
      <c r="H1332" s="58">
        <v>18</v>
      </c>
    </row>
    <row r="1333" spans="1:8" ht="30.6" x14ac:dyDescent="0.5">
      <c r="A1333" s="69" t="s">
        <v>406</v>
      </c>
      <c r="B1333" s="53" t="s">
        <v>711</v>
      </c>
      <c r="C1333" s="53" t="s">
        <v>237</v>
      </c>
      <c r="D1333" s="53" t="s">
        <v>712</v>
      </c>
      <c r="E1333" s="53" t="s">
        <v>244</v>
      </c>
      <c r="F1333" s="54">
        <v>15</v>
      </c>
      <c r="G1333" s="53" t="s">
        <v>245</v>
      </c>
      <c r="H1333" s="58">
        <v>15</v>
      </c>
    </row>
    <row r="1334" spans="1:8" ht="30.6" x14ac:dyDescent="0.5">
      <c r="A1334" s="69"/>
      <c r="B1334" s="53" t="s">
        <v>713</v>
      </c>
      <c r="C1334" s="53" t="s">
        <v>237</v>
      </c>
      <c r="D1334" s="53" t="s">
        <v>714</v>
      </c>
      <c r="E1334" s="53" t="s">
        <v>244</v>
      </c>
      <c r="F1334" s="54">
        <v>17</v>
      </c>
      <c r="G1334" s="53" t="s">
        <v>245</v>
      </c>
      <c r="H1334" s="58">
        <v>17</v>
      </c>
    </row>
    <row r="1335" spans="1:8" ht="61.2" x14ac:dyDescent="0.5">
      <c r="A1335" s="69"/>
      <c r="B1335" s="53" t="s">
        <v>716</v>
      </c>
      <c r="C1335" s="53" t="s">
        <v>237</v>
      </c>
      <c r="D1335" s="53" t="s">
        <v>717</v>
      </c>
      <c r="E1335" s="53" t="s">
        <v>244</v>
      </c>
      <c r="F1335" s="54">
        <v>16</v>
      </c>
      <c r="G1335" s="53" t="s">
        <v>245</v>
      </c>
      <c r="H1335" s="58">
        <v>16</v>
      </c>
    </row>
    <row r="1336" spans="1:8" ht="91.8" x14ac:dyDescent="0.5">
      <c r="A1336" s="69" t="s">
        <v>677</v>
      </c>
      <c r="B1336" s="53" t="s">
        <v>743</v>
      </c>
      <c r="C1336" s="53" t="s">
        <v>237</v>
      </c>
      <c r="D1336" s="53" t="s">
        <v>744</v>
      </c>
      <c r="E1336" s="53" t="s">
        <v>731</v>
      </c>
      <c r="F1336" s="54">
        <v>18</v>
      </c>
      <c r="G1336" s="53" t="s">
        <v>245</v>
      </c>
      <c r="H1336" s="58">
        <v>18</v>
      </c>
    </row>
    <row r="1337" spans="1:8" ht="20.399999999999999" x14ac:dyDescent="0.5">
      <c r="A1337" s="69"/>
      <c r="B1337" s="53" t="s">
        <v>719</v>
      </c>
      <c r="C1337" s="53" t="s">
        <v>237</v>
      </c>
      <c r="D1337" s="53" t="s">
        <v>720</v>
      </c>
      <c r="E1337" s="53" t="s">
        <v>721</v>
      </c>
      <c r="F1337" s="54">
        <v>17</v>
      </c>
      <c r="G1337" s="53" t="s">
        <v>245</v>
      </c>
      <c r="H1337" s="58">
        <v>17</v>
      </c>
    </row>
    <row r="1338" spans="1:8" ht="20.399999999999999" x14ac:dyDescent="0.5">
      <c r="A1338" s="69"/>
      <c r="B1338" s="53" t="s">
        <v>732</v>
      </c>
      <c r="C1338" s="53" t="s">
        <v>733</v>
      </c>
      <c r="D1338" s="53" t="s">
        <v>400</v>
      </c>
      <c r="E1338" s="53" t="s">
        <v>731</v>
      </c>
      <c r="F1338" s="54">
        <v>30</v>
      </c>
      <c r="G1338" s="53" t="s">
        <v>240</v>
      </c>
      <c r="H1338" s="58">
        <v>30</v>
      </c>
    </row>
    <row r="1339" spans="1:8" ht="112.2" x14ac:dyDescent="0.5">
      <c r="A1339" s="69"/>
      <c r="B1339" s="53" t="s">
        <v>737</v>
      </c>
      <c r="C1339" s="53" t="s">
        <v>237</v>
      </c>
      <c r="D1339" s="53" t="s">
        <v>738</v>
      </c>
      <c r="E1339" s="53" t="s">
        <v>731</v>
      </c>
      <c r="F1339" s="54">
        <v>17</v>
      </c>
      <c r="G1339" s="53" t="s">
        <v>245</v>
      </c>
      <c r="H1339" s="58">
        <v>17</v>
      </c>
    </row>
    <row r="1340" spans="1:8" ht="30.6" x14ac:dyDescent="0.5">
      <c r="A1340" s="69"/>
      <c r="B1340" s="53" t="s">
        <v>722</v>
      </c>
      <c r="C1340" s="53" t="s">
        <v>237</v>
      </c>
      <c r="D1340" s="53" t="s">
        <v>723</v>
      </c>
      <c r="E1340" s="53" t="s">
        <v>244</v>
      </c>
      <c r="F1340" s="54">
        <v>5</v>
      </c>
      <c r="G1340" s="53" t="s">
        <v>245</v>
      </c>
      <c r="H1340" s="58">
        <v>5</v>
      </c>
    </row>
    <row r="1341" spans="1:8" ht="30.6" x14ac:dyDescent="0.5">
      <c r="A1341" s="69"/>
      <c r="B1341" s="53" t="s">
        <v>724</v>
      </c>
      <c r="C1341" s="53" t="s">
        <v>237</v>
      </c>
      <c r="D1341" s="53" t="s">
        <v>723</v>
      </c>
      <c r="E1341" s="53" t="s">
        <v>244</v>
      </c>
      <c r="F1341" s="54">
        <v>5</v>
      </c>
      <c r="G1341" s="53" t="s">
        <v>245</v>
      </c>
      <c r="H1341" s="58">
        <v>5</v>
      </c>
    </row>
    <row r="1342" spans="1:8" ht="30.6" x14ac:dyDescent="0.5">
      <c r="A1342" s="69"/>
      <c r="B1342" s="53" t="s">
        <v>725</v>
      </c>
      <c r="C1342" s="53" t="s">
        <v>237</v>
      </c>
      <c r="D1342" s="53" t="s">
        <v>723</v>
      </c>
      <c r="E1342" s="53" t="s">
        <v>244</v>
      </c>
      <c r="F1342" s="54">
        <v>5</v>
      </c>
      <c r="G1342" s="53" t="s">
        <v>245</v>
      </c>
      <c r="H1342" s="58">
        <v>5</v>
      </c>
    </row>
    <row r="1343" spans="1:8" ht="30.6" x14ac:dyDescent="0.5">
      <c r="A1343" s="69"/>
      <c r="B1343" s="53" t="s">
        <v>726</v>
      </c>
      <c r="C1343" s="53" t="s">
        <v>237</v>
      </c>
      <c r="D1343" s="53" t="s">
        <v>723</v>
      </c>
      <c r="E1343" s="53" t="s">
        <v>244</v>
      </c>
      <c r="F1343" s="54">
        <v>5</v>
      </c>
      <c r="G1343" s="53" t="s">
        <v>245</v>
      </c>
      <c r="H1343" s="58">
        <v>5</v>
      </c>
    </row>
    <row r="1344" spans="1:8" ht="20.399999999999999" x14ac:dyDescent="0.5">
      <c r="A1344" s="69"/>
      <c r="B1344" s="53" t="s">
        <v>727</v>
      </c>
      <c r="C1344" s="53" t="s">
        <v>237</v>
      </c>
      <c r="D1344" s="53" t="s">
        <v>728</v>
      </c>
      <c r="E1344" s="53" t="s">
        <v>244</v>
      </c>
      <c r="F1344" s="54">
        <v>5</v>
      </c>
      <c r="G1344" s="53" t="s">
        <v>245</v>
      </c>
      <c r="H1344" s="58">
        <v>5</v>
      </c>
    </row>
    <row r="1345" spans="1:8" ht="71.400000000000006" x14ac:dyDescent="0.5">
      <c r="A1345" s="69"/>
      <c r="B1345" s="53" t="s">
        <v>745</v>
      </c>
      <c r="C1345" s="53" t="s">
        <v>237</v>
      </c>
      <c r="D1345" s="53" t="s">
        <v>746</v>
      </c>
      <c r="E1345" s="53" t="s">
        <v>731</v>
      </c>
      <c r="F1345" s="54">
        <v>18</v>
      </c>
      <c r="G1345" s="53" t="s">
        <v>245</v>
      </c>
      <c r="H1345" s="58">
        <v>18</v>
      </c>
    </row>
    <row r="1346" spans="1:8" ht="20.399999999999999" x14ac:dyDescent="0.5">
      <c r="A1346" s="69"/>
      <c r="B1346" s="53" t="s">
        <v>729</v>
      </c>
      <c r="C1346" s="53" t="s">
        <v>237</v>
      </c>
      <c r="D1346" s="53" t="s">
        <v>730</v>
      </c>
      <c r="E1346" s="53" t="s">
        <v>731</v>
      </c>
      <c r="F1346" s="54">
        <v>15.5</v>
      </c>
      <c r="G1346" s="53" t="s">
        <v>245</v>
      </c>
      <c r="H1346" s="58">
        <v>15.5</v>
      </c>
    </row>
    <row r="1347" spans="1:8" ht="20.399999999999999" x14ac:dyDescent="0.5">
      <c r="A1347" s="69"/>
      <c r="B1347" s="53" t="s">
        <v>739</v>
      </c>
      <c r="C1347" s="53" t="s">
        <v>237</v>
      </c>
      <c r="D1347" s="53" t="s">
        <v>740</v>
      </c>
      <c r="E1347" s="53" t="s">
        <v>721</v>
      </c>
      <c r="F1347" s="54">
        <v>7.97</v>
      </c>
      <c r="G1347" s="53" t="s">
        <v>245</v>
      </c>
      <c r="H1347" s="58">
        <v>7.97</v>
      </c>
    </row>
    <row r="1348" spans="1:8" ht="112.2" x14ac:dyDescent="0.5">
      <c r="A1348" s="69"/>
      <c r="B1348" s="53" t="s">
        <v>741</v>
      </c>
      <c r="C1348" s="53" t="s">
        <v>237</v>
      </c>
      <c r="D1348" s="53" t="s">
        <v>742</v>
      </c>
      <c r="E1348" s="53" t="s">
        <v>244</v>
      </c>
      <c r="F1348" s="54">
        <v>21.95</v>
      </c>
      <c r="G1348" s="53" t="s">
        <v>245</v>
      </c>
      <c r="H1348" s="58">
        <v>21.95</v>
      </c>
    </row>
    <row r="1349" spans="1:8" ht="20.399999999999999" x14ac:dyDescent="0.5">
      <c r="A1349" s="69"/>
      <c r="B1349" s="53" t="s">
        <v>749</v>
      </c>
      <c r="C1349" s="53" t="s">
        <v>237</v>
      </c>
      <c r="D1349" s="53" t="s">
        <v>750</v>
      </c>
      <c r="E1349" s="53" t="s">
        <v>731</v>
      </c>
      <c r="F1349" s="54">
        <v>13.99</v>
      </c>
      <c r="G1349" s="53" t="s">
        <v>245</v>
      </c>
      <c r="H1349" s="58">
        <v>13.99</v>
      </c>
    </row>
    <row r="1350" spans="1:8" ht="51" x14ac:dyDescent="0.5">
      <c r="A1350" s="69"/>
      <c r="B1350" s="53" t="s">
        <v>747</v>
      </c>
      <c r="C1350" s="53" t="s">
        <v>237</v>
      </c>
      <c r="D1350" s="53" t="s">
        <v>748</v>
      </c>
      <c r="E1350" s="53" t="s">
        <v>731</v>
      </c>
      <c r="F1350" s="54">
        <v>17</v>
      </c>
      <c r="G1350" s="53" t="s">
        <v>245</v>
      </c>
      <c r="H1350" s="58">
        <v>17</v>
      </c>
    </row>
    <row r="1351" spans="1:8" ht="20.399999999999999" x14ac:dyDescent="0.5">
      <c r="A1351" s="69"/>
      <c r="B1351" s="53" t="s">
        <v>734</v>
      </c>
      <c r="C1351" s="53" t="s">
        <v>237</v>
      </c>
      <c r="D1351" s="53" t="s">
        <v>735</v>
      </c>
      <c r="E1351" s="53" t="s">
        <v>731</v>
      </c>
      <c r="F1351" s="54">
        <v>17</v>
      </c>
      <c r="G1351" s="53" t="s">
        <v>245</v>
      </c>
      <c r="H1351" s="58">
        <v>17</v>
      </c>
    </row>
    <row r="1352" spans="1:8" ht="20.399999999999999" x14ac:dyDescent="0.5">
      <c r="A1352" s="69" t="s">
        <v>508</v>
      </c>
      <c r="B1352" s="53" t="s">
        <v>764</v>
      </c>
      <c r="C1352" s="53" t="s">
        <v>237</v>
      </c>
      <c r="D1352" s="53" t="s">
        <v>765</v>
      </c>
      <c r="E1352" s="53" t="s">
        <v>759</v>
      </c>
      <c r="F1352" s="54">
        <v>37</v>
      </c>
      <c r="G1352" s="53" t="s">
        <v>245</v>
      </c>
      <c r="H1352" s="58">
        <v>37</v>
      </c>
    </row>
    <row r="1353" spans="1:8" ht="20.399999999999999" x14ac:dyDescent="0.5">
      <c r="A1353" s="69"/>
      <c r="B1353" s="53" t="s">
        <v>766</v>
      </c>
      <c r="C1353" s="53" t="s">
        <v>237</v>
      </c>
      <c r="D1353" s="53" t="s">
        <v>767</v>
      </c>
      <c r="E1353" s="53" t="s">
        <v>759</v>
      </c>
      <c r="F1353" s="54">
        <v>9.99</v>
      </c>
      <c r="G1353" s="53" t="s">
        <v>245</v>
      </c>
      <c r="H1353" s="58">
        <v>9.99</v>
      </c>
    </row>
    <row r="1354" spans="1:8" ht="51" x14ac:dyDescent="0.5">
      <c r="A1354" s="69"/>
      <c r="B1354" s="53" t="s">
        <v>755</v>
      </c>
      <c r="C1354" s="53" t="s">
        <v>237</v>
      </c>
      <c r="D1354" s="53" t="s">
        <v>756</v>
      </c>
      <c r="E1354" s="53" t="s">
        <v>262</v>
      </c>
      <c r="F1354" s="54">
        <v>17</v>
      </c>
      <c r="G1354" s="53" t="s">
        <v>245</v>
      </c>
      <c r="H1354" s="58">
        <v>17</v>
      </c>
    </row>
    <row r="1355" spans="1:8" ht="20.399999999999999" x14ac:dyDescent="0.5">
      <c r="A1355" s="69"/>
      <c r="B1355" s="53" t="s">
        <v>752</v>
      </c>
      <c r="C1355" s="53" t="s">
        <v>237</v>
      </c>
      <c r="D1355" s="53" t="s">
        <v>753</v>
      </c>
      <c r="E1355" s="53" t="s">
        <v>359</v>
      </c>
      <c r="F1355" s="54">
        <v>20</v>
      </c>
      <c r="G1355" s="53" t="s">
        <v>240</v>
      </c>
      <c r="H1355" s="58">
        <v>20</v>
      </c>
    </row>
    <row r="1356" spans="1:8" ht="20.399999999999999" x14ac:dyDescent="0.5">
      <c r="A1356" s="69"/>
      <c r="B1356" s="53" t="s">
        <v>768</v>
      </c>
      <c r="C1356" s="53" t="s">
        <v>237</v>
      </c>
      <c r="D1356" s="53" t="s">
        <v>769</v>
      </c>
      <c r="E1356" s="53" t="s">
        <v>359</v>
      </c>
      <c r="F1356" s="54">
        <v>20</v>
      </c>
      <c r="G1356" s="53" t="s">
        <v>240</v>
      </c>
      <c r="H1356" s="58">
        <v>20</v>
      </c>
    </row>
    <row r="1357" spans="1:8" ht="20.399999999999999" x14ac:dyDescent="0.5">
      <c r="A1357" s="69"/>
      <c r="B1357" s="53" t="s">
        <v>757</v>
      </c>
      <c r="C1357" s="53" t="s">
        <v>237</v>
      </c>
      <c r="D1357" s="53" t="s">
        <v>758</v>
      </c>
      <c r="E1357" s="53" t="s">
        <v>759</v>
      </c>
      <c r="F1357" s="54">
        <v>4</v>
      </c>
      <c r="G1357" s="53" t="s">
        <v>245</v>
      </c>
      <c r="H1357" s="58">
        <v>4</v>
      </c>
    </row>
    <row r="1358" spans="1:8" ht="30.6" x14ac:dyDescent="0.5">
      <c r="A1358" s="69"/>
      <c r="B1358" s="53" t="s">
        <v>760</v>
      </c>
      <c r="C1358" s="53" t="s">
        <v>237</v>
      </c>
      <c r="D1358" s="53" t="s">
        <v>761</v>
      </c>
      <c r="E1358" s="53" t="s">
        <v>759</v>
      </c>
      <c r="F1358" s="54">
        <v>9</v>
      </c>
      <c r="G1358" s="53" t="s">
        <v>245</v>
      </c>
      <c r="H1358" s="58">
        <v>9</v>
      </c>
    </row>
    <row r="1359" spans="1:8" ht="30.6" x14ac:dyDescent="0.5">
      <c r="A1359" s="69"/>
      <c r="B1359" s="53" t="s">
        <v>762</v>
      </c>
      <c r="C1359" s="53" t="s">
        <v>237</v>
      </c>
      <c r="D1359" s="53" t="s">
        <v>763</v>
      </c>
      <c r="E1359" s="53" t="s">
        <v>759</v>
      </c>
      <c r="F1359" s="54">
        <v>4</v>
      </c>
      <c r="G1359" s="53" t="s">
        <v>245</v>
      </c>
      <c r="H1359" s="58">
        <v>4</v>
      </c>
    </row>
    <row r="1360" spans="1:8" ht="30.6" x14ac:dyDescent="0.5">
      <c r="A1360" s="69"/>
      <c r="B1360" s="53" t="s">
        <v>770</v>
      </c>
      <c r="C1360" s="53" t="s">
        <v>237</v>
      </c>
      <c r="D1360" s="53" t="s">
        <v>771</v>
      </c>
      <c r="E1360" s="53" t="s">
        <v>772</v>
      </c>
      <c r="F1360" s="54">
        <v>19</v>
      </c>
      <c r="G1360" s="53" t="s">
        <v>245</v>
      </c>
      <c r="H1360" s="58">
        <v>19</v>
      </c>
    </row>
    <row r="1361" spans="1:8" ht="40.799999999999997" x14ac:dyDescent="0.5">
      <c r="A1361" s="69" t="s">
        <v>794</v>
      </c>
      <c r="B1361" s="53" t="s">
        <v>783</v>
      </c>
      <c r="C1361" s="53" t="s">
        <v>237</v>
      </c>
      <c r="D1361" s="53" t="s">
        <v>784</v>
      </c>
      <c r="E1361" s="53" t="s">
        <v>785</v>
      </c>
      <c r="F1361" s="54">
        <v>28.99</v>
      </c>
      <c r="G1361" s="53" t="s">
        <v>245</v>
      </c>
      <c r="H1361" s="58">
        <v>28.99</v>
      </c>
    </row>
    <row r="1362" spans="1:8" ht="40.799999999999997" x14ac:dyDescent="0.5">
      <c r="A1362" s="69"/>
      <c r="B1362" s="53" t="s">
        <v>776</v>
      </c>
      <c r="C1362" s="53" t="s">
        <v>237</v>
      </c>
      <c r="D1362" s="53" t="s">
        <v>777</v>
      </c>
      <c r="E1362" s="53" t="s">
        <v>778</v>
      </c>
      <c r="F1362" s="54">
        <v>13</v>
      </c>
      <c r="G1362" s="53" t="s">
        <v>245</v>
      </c>
      <c r="H1362" s="58">
        <v>13</v>
      </c>
    </row>
    <row r="1363" spans="1:8" ht="81.599999999999994" x14ac:dyDescent="0.5">
      <c r="A1363" s="69"/>
      <c r="B1363" s="53" t="s">
        <v>779</v>
      </c>
      <c r="C1363" s="53" t="s">
        <v>237</v>
      </c>
      <c r="D1363" s="53" t="s">
        <v>780</v>
      </c>
      <c r="E1363" s="53" t="s">
        <v>244</v>
      </c>
      <c r="F1363" s="54">
        <v>10</v>
      </c>
      <c r="G1363" s="53" t="s">
        <v>245</v>
      </c>
      <c r="H1363" s="58">
        <v>10</v>
      </c>
    </row>
    <row r="1364" spans="1:8" ht="102" x14ac:dyDescent="0.5">
      <c r="A1364" s="69"/>
      <c r="B1364" s="53" t="s">
        <v>781</v>
      </c>
      <c r="C1364" s="53" t="s">
        <v>237</v>
      </c>
      <c r="D1364" s="53" t="s">
        <v>782</v>
      </c>
      <c r="E1364" s="53" t="s">
        <v>262</v>
      </c>
      <c r="F1364" s="54">
        <v>23</v>
      </c>
      <c r="G1364" s="53" t="s">
        <v>240</v>
      </c>
      <c r="H1364" s="58">
        <v>23</v>
      </c>
    </row>
    <row r="1365" spans="1:8" ht="30.6" x14ac:dyDescent="0.5">
      <c r="A1365" s="69"/>
      <c r="B1365" s="53" t="s">
        <v>774</v>
      </c>
      <c r="C1365" s="53" t="s">
        <v>237</v>
      </c>
      <c r="D1365" s="53" t="s">
        <v>775</v>
      </c>
      <c r="E1365" s="53" t="s">
        <v>244</v>
      </c>
      <c r="F1365" s="54">
        <v>23</v>
      </c>
      <c r="G1365" s="53" t="s">
        <v>245</v>
      </c>
      <c r="H1365" s="58">
        <v>23</v>
      </c>
    </row>
    <row r="1366" spans="1:8" ht="30.6" x14ac:dyDescent="0.5">
      <c r="A1366" s="69"/>
      <c r="B1366" s="53" t="s">
        <v>787</v>
      </c>
      <c r="C1366" s="53" t="s">
        <v>237</v>
      </c>
      <c r="D1366" s="53" t="s">
        <v>788</v>
      </c>
      <c r="E1366" s="53" t="s">
        <v>785</v>
      </c>
      <c r="F1366" s="54">
        <v>50</v>
      </c>
      <c r="G1366" s="53" t="s">
        <v>245</v>
      </c>
      <c r="H1366" s="58">
        <v>50</v>
      </c>
    </row>
    <row r="1367" spans="1:8" ht="40.799999999999997" x14ac:dyDescent="0.5">
      <c r="A1367" s="53" t="s">
        <v>963</v>
      </c>
      <c r="B1367" s="53" t="s">
        <v>791</v>
      </c>
      <c r="C1367" s="53" t="s">
        <v>237</v>
      </c>
      <c r="D1367" s="53" t="s">
        <v>792</v>
      </c>
      <c r="E1367" s="53" t="s">
        <v>262</v>
      </c>
      <c r="F1367" s="54">
        <v>16</v>
      </c>
      <c r="G1367" s="53" t="s">
        <v>240</v>
      </c>
      <c r="H1367" s="58">
        <v>16</v>
      </c>
    </row>
    <row r="1368" spans="1:8" ht="51" x14ac:dyDescent="0.5">
      <c r="A1368" s="69" t="s">
        <v>685</v>
      </c>
      <c r="B1368" s="53" t="s">
        <v>797</v>
      </c>
      <c r="C1368" s="53" t="s">
        <v>237</v>
      </c>
      <c r="D1368" s="53" t="s">
        <v>798</v>
      </c>
      <c r="E1368" s="53" t="s">
        <v>262</v>
      </c>
      <c r="F1368" s="54">
        <v>19.95</v>
      </c>
      <c r="G1368" s="53" t="s">
        <v>245</v>
      </c>
      <c r="H1368" s="58">
        <v>19.95</v>
      </c>
    </row>
    <row r="1369" spans="1:8" ht="20.399999999999999" x14ac:dyDescent="0.5">
      <c r="A1369" s="69"/>
      <c r="B1369" s="53" t="s">
        <v>795</v>
      </c>
      <c r="C1369" s="53" t="s">
        <v>237</v>
      </c>
      <c r="D1369" s="53" t="s">
        <v>796</v>
      </c>
      <c r="E1369" s="53" t="s">
        <v>244</v>
      </c>
      <c r="F1369" s="54">
        <v>15</v>
      </c>
      <c r="G1369" s="53" t="s">
        <v>240</v>
      </c>
      <c r="H1369" s="58">
        <v>15</v>
      </c>
    </row>
    <row r="1370" spans="1:8" ht="61.2" x14ac:dyDescent="0.5">
      <c r="A1370" s="53" t="s">
        <v>320</v>
      </c>
      <c r="B1370" s="53" t="s">
        <v>800</v>
      </c>
      <c r="C1370" s="53" t="s">
        <v>237</v>
      </c>
      <c r="D1370" s="53" t="s">
        <v>801</v>
      </c>
      <c r="E1370" s="53" t="s">
        <v>262</v>
      </c>
      <c r="F1370" s="54">
        <v>25</v>
      </c>
      <c r="G1370" s="53" t="s">
        <v>245</v>
      </c>
      <c r="H1370" s="58">
        <v>25</v>
      </c>
    </row>
    <row r="1371" spans="1:8" ht="61.2" x14ac:dyDescent="0.5">
      <c r="A1371" s="53" t="s">
        <v>263</v>
      </c>
      <c r="B1371" s="53" t="s">
        <v>803</v>
      </c>
      <c r="C1371" s="53" t="s">
        <v>237</v>
      </c>
      <c r="D1371" s="53" t="s">
        <v>804</v>
      </c>
      <c r="E1371" s="53" t="s">
        <v>244</v>
      </c>
      <c r="F1371" s="54">
        <v>13</v>
      </c>
      <c r="G1371" s="53" t="s">
        <v>245</v>
      </c>
      <c r="H1371" s="58">
        <v>13</v>
      </c>
    </row>
    <row r="1372" spans="1:8" ht="40.799999999999997" x14ac:dyDescent="0.5">
      <c r="A1372" s="69" t="s">
        <v>294</v>
      </c>
      <c r="B1372" s="53" t="s">
        <v>809</v>
      </c>
      <c r="C1372" s="53" t="s">
        <v>237</v>
      </c>
      <c r="D1372" s="53" t="s">
        <v>810</v>
      </c>
      <c r="E1372" s="53" t="s">
        <v>808</v>
      </c>
      <c r="F1372" s="54">
        <v>22</v>
      </c>
      <c r="G1372" s="53" t="s">
        <v>245</v>
      </c>
      <c r="H1372" s="58">
        <v>22</v>
      </c>
    </row>
    <row r="1373" spans="1:8" ht="71.400000000000006" x14ac:dyDescent="0.5">
      <c r="A1373" s="69"/>
      <c r="B1373" s="53" t="s">
        <v>806</v>
      </c>
      <c r="C1373" s="53" t="s">
        <v>237</v>
      </c>
      <c r="D1373" s="53" t="s">
        <v>807</v>
      </c>
      <c r="E1373" s="53" t="s">
        <v>808</v>
      </c>
      <c r="F1373" s="54">
        <v>21</v>
      </c>
      <c r="G1373" s="53" t="s">
        <v>245</v>
      </c>
      <c r="H1373" s="58">
        <v>21</v>
      </c>
    </row>
    <row r="1374" spans="1:8" ht="30.6" x14ac:dyDescent="0.5">
      <c r="A1374" s="53" t="s">
        <v>266</v>
      </c>
      <c r="B1374" s="53" t="s">
        <v>813</v>
      </c>
      <c r="C1374" s="53" t="s">
        <v>237</v>
      </c>
      <c r="D1374" s="53" t="s">
        <v>814</v>
      </c>
      <c r="E1374" s="53" t="s">
        <v>239</v>
      </c>
      <c r="F1374" s="54">
        <v>22</v>
      </c>
      <c r="G1374" s="53" t="s">
        <v>240</v>
      </c>
      <c r="H1374" s="58">
        <v>22</v>
      </c>
    </row>
    <row r="1375" spans="1:8" ht="91.8" x14ac:dyDescent="0.5">
      <c r="A1375" s="53" t="s">
        <v>736</v>
      </c>
      <c r="B1375" s="53" t="s">
        <v>817</v>
      </c>
      <c r="C1375" s="53" t="s">
        <v>237</v>
      </c>
      <c r="D1375" s="53" t="s">
        <v>818</v>
      </c>
      <c r="E1375" s="53" t="s">
        <v>253</v>
      </c>
      <c r="F1375" s="54">
        <v>28</v>
      </c>
      <c r="G1375" s="53" t="s">
        <v>240</v>
      </c>
      <c r="H1375" s="58">
        <v>28</v>
      </c>
    </row>
    <row r="1376" spans="1:8" ht="20.399999999999999" x14ac:dyDescent="0.5">
      <c r="A1376" s="69" t="s">
        <v>374</v>
      </c>
      <c r="B1376" s="53" t="s">
        <v>824</v>
      </c>
      <c r="C1376" s="53" t="s">
        <v>237</v>
      </c>
      <c r="D1376" s="53" t="s">
        <v>825</v>
      </c>
      <c r="E1376" s="53" t="s">
        <v>262</v>
      </c>
      <c r="F1376" s="54">
        <v>11.99</v>
      </c>
      <c r="G1376" s="53" t="s">
        <v>240</v>
      </c>
      <c r="H1376" s="58">
        <v>11.99</v>
      </c>
    </row>
    <row r="1377" spans="1:8" ht="30.6" x14ac:dyDescent="0.5">
      <c r="A1377" s="69"/>
      <c r="B1377" s="53" t="s">
        <v>826</v>
      </c>
      <c r="C1377" s="53" t="s">
        <v>237</v>
      </c>
      <c r="D1377" s="53" t="s">
        <v>827</v>
      </c>
      <c r="E1377" s="53" t="s">
        <v>253</v>
      </c>
      <c r="F1377" s="54">
        <v>16.989999999999998</v>
      </c>
      <c r="G1377" s="53" t="s">
        <v>240</v>
      </c>
      <c r="H1377" s="58">
        <v>16.989999999999998</v>
      </c>
    </row>
    <row r="1378" spans="1:8" ht="122.4" x14ac:dyDescent="0.5">
      <c r="A1378" s="69"/>
      <c r="B1378" s="53" t="s">
        <v>822</v>
      </c>
      <c r="C1378" s="53" t="s">
        <v>237</v>
      </c>
      <c r="D1378" s="53" t="s">
        <v>823</v>
      </c>
      <c r="E1378" s="53" t="s">
        <v>262</v>
      </c>
      <c r="F1378" s="54">
        <v>24.99</v>
      </c>
      <c r="G1378" s="53" t="s">
        <v>245</v>
      </c>
      <c r="H1378" s="58">
        <v>24.99</v>
      </c>
    </row>
    <row r="1379" spans="1:8" ht="20.399999999999999" x14ac:dyDescent="0.5">
      <c r="A1379" s="69"/>
      <c r="B1379" s="53" t="s">
        <v>820</v>
      </c>
      <c r="C1379" s="53" t="s">
        <v>237</v>
      </c>
      <c r="D1379" s="53" t="s">
        <v>821</v>
      </c>
      <c r="E1379" s="53" t="s">
        <v>253</v>
      </c>
      <c r="F1379" s="54">
        <v>23.99</v>
      </c>
      <c r="G1379" s="53" t="s">
        <v>240</v>
      </c>
      <c r="H1379" s="58">
        <v>23.99</v>
      </c>
    </row>
    <row r="1380" spans="1:8" ht="20.399999999999999" x14ac:dyDescent="0.5">
      <c r="A1380" s="69" t="s">
        <v>692</v>
      </c>
      <c r="B1380" s="53" t="s">
        <v>829</v>
      </c>
      <c r="C1380" s="53" t="s">
        <v>237</v>
      </c>
      <c r="D1380" s="53" t="s">
        <v>830</v>
      </c>
      <c r="E1380" s="53" t="s">
        <v>262</v>
      </c>
      <c r="F1380" s="54">
        <v>6</v>
      </c>
      <c r="G1380" s="53" t="s">
        <v>245</v>
      </c>
      <c r="H1380" s="58">
        <v>6</v>
      </c>
    </row>
    <row r="1381" spans="1:8" ht="20.399999999999999" x14ac:dyDescent="0.5">
      <c r="A1381" s="69"/>
      <c r="B1381" s="53" t="s">
        <v>831</v>
      </c>
      <c r="C1381" s="53" t="s">
        <v>237</v>
      </c>
      <c r="D1381" s="53" t="s">
        <v>832</v>
      </c>
      <c r="E1381" s="53" t="s">
        <v>262</v>
      </c>
      <c r="F1381" s="54">
        <v>6</v>
      </c>
      <c r="G1381" s="53" t="s">
        <v>245</v>
      </c>
      <c r="H1381" s="58">
        <v>6</v>
      </c>
    </row>
    <row r="1382" spans="1:8" ht="30.6" x14ac:dyDescent="0.5">
      <c r="A1382" s="69"/>
      <c r="B1382" s="53" t="s">
        <v>833</v>
      </c>
      <c r="C1382" s="53" t="s">
        <v>237</v>
      </c>
      <c r="D1382" s="53" t="s">
        <v>834</v>
      </c>
      <c r="E1382" s="53" t="s">
        <v>262</v>
      </c>
      <c r="F1382" s="54">
        <v>3.99</v>
      </c>
      <c r="G1382" s="53" t="s">
        <v>240</v>
      </c>
      <c r="H1382" s="58">
        <v>3.99</v>
      </c>
    </row>
    <row r="1383" spans="1:8" ht="20.399999999999999" x14ac:dyDescent="0.5">
      <c r="A1383" s="69"/>
      <c r="B1383" s="53" t="s">
        <v>835</v>
      </c>
      <c r="C1383" s="53" t="s">
        <v>237</v>
      </c>
      <c r="D1383" s="53" t="s">
        <v>836</v>
      </c>
      <c r="E1383" s="53" t="s">
        <v>262</v>
      </c>
      <c r="F1383" s="54">
        <v>14.9</v>
      </c>
      <c r="G1383" s="53" t="s">
        <v>245</v>
      </c>
      <c r="H1383" s="58">
        <v>14.9</v>
      </c>
    </row>
    <row r="1384" spans="1:8" ht="30.6" x14ac:dyDescent="0.5">
      <c r="A1384" s="69" t="s">
        <v>313</v>
      </c>
      <c r="B1384" s="53" t="s">
        <v>838</v>
      </c>
      <c r="C1384" s="53" t="s">
        <v>237</v>
      </c>
      <c r="D1384" s="53" t="s">
        <v>839</v>
      </c>
      <c r="E1384" s="53" t="s">
        <v>253</v>
      </c>
      <c r="F1384" s="54">
        <v>19</v>
      </c>
      <c r="G1384" s="53" t="s">
        <v>240</v>
      </c>
      <c r="H1384" s="58">
        <v>19</v>
      </c>
    </row>
    <row r="1385" spans="1:8" ht="30.6" x14ac:dyDescent="0.5">
      <c r="A1385" s="69"/>
      <c r="B1385" s="53" t="s">
        <v>840</v>
      </c>
      <c r="C1385" s="53" t="s">
        <v>237</v>
      </c>
      <c r="D1385" s="53" t="s">
        <v>841</v>
      </c>
      <c r="E1385" s="53" t="s">
        <v>262</v>
      </c>
      <c r="F1385" s="54">
        <v>23</v>
      </c>
      <c r="G1385" s="53" t="s">
        <v>245</v>
      </c>
      <c r="H1385" s="58">
        <v>23</v>
      </c>
    </row>
    <row r="1386" spans="1:8" ht="20.399999999999999" x14ac:dyDescent="0.5">
      <c r="A1386" s="69"/>
      <c r="B1386" s="53" t="s">
        <v>842</v>
      </c>
      <c r="C1386" s="53" t="s">
        <v>237</v>
      </c>
      <c r="D1386" s="53" t="s">
        <v>843</v>
      </c>
      <c r="E1386" s="53" t="s">
        <v>262</v>
      </c>
      <c r="F1386" s="54">
        <v>13</v>
      </c>
      <c r="G1386" s="53" t="s">
        <v>245</v>
      </c>
      <c r="H1386" s="58">
        <v>13</v>
      </c>
    </row>
    <row r="1387" spans="1:8" ht="40.799999999999997" x14ac:dyDescent="0.5">
      <c r="A1387" s="53" t="s">
        <v>895</v>
      </c>
      <c r="B1387" s="53" t="s">
        <v>845</v>
      </c>
      <c r="C1387" s="53" t="s">
        <v>237</v>
      </c>
      <c r="D1387" s="53" t="s">
        <v>846</v>
      </c>
      <c r="E1387" s="53" t="s">
        <v>244</v>
      </c>
      <c r="F1387" s="54">
        <v>13.99</v>
      </c>
      <c r="G1387" s="53" t="s">
        <v>240</v>
      </c>
      <c r="H1387" s="58">
        <v>13.99</v>
      </c>
    </row>
    <row r="1388" spans="1:8" ht="20.399999999999999" x14ac:dyDescent="0.5">
      <c r="A1388" s="69" t="s">
        <v>297</v>
      </c>
      <c r="B1388" s="53" t="s">
        <v>857</v>
      </c>
      <c r="C1388" s="53" t="s">
        <v>237</v>
      </c>
      <c r="D1388" s="53" t="s">
        <v>858</v>
      </c>
      <c r="E1388" s="53" t="s">
        <v>244</v>
      </c>
      <c r="F1388" s="54">
        <v>15</v>
      </c>
      <c r="G1388" s="53" t="s">
        <v>245</v>
      </c>
      <c r="H1388" s="58">
        <v>15</v>
      </c>
    </row>
    <row r="1389" spans="1:8" ht="20.399999999999999" x14ac:dyDescent="0.5">
      <c r="A1389" s="69"/>
      <c r="B1389" s="53" t="s">
        <v>848</v>
      </c>
      <c r="C1389" s="53" t="s">
        <v>237</v>
      </c>
      <c r="D1389" s="53" t="s">
        <v>849</v>
      </c>
      <c r="E1389" s="53" t="s">
        <v>244</v>
      </c>
      <c r="F1389" s="54">
        <v>10.73</v>
      </c>
      <c r="G1389" s="53" t="s">
        <v>245</v>
      </c>
      <c r="H1389" s="58">
        <v>10.73</v>
      </c>
    </row>
    <row r="1390" spans="1:8" ht="20.399999999999999" x14ac:dyDescent="0.5">
      <c r="A1390" s="69"/>
      <c r="B1390" s="53" t="s">
        <v>887</v>
      </c>
      <c r="C1390" s="53" t="s">
        <v>237</v>
      </c>
      <c r="D1390" s="53" t="s">
        <v>888</v>
      </c>
      <c r="E1390" s="53" t="s">
        <v>341</v>
      </c>
      <c r="F1390" s="54">
        <v>31.99</v>
      </c>
      <c r="G1390" s="53" t="s">
        <v>245</v>
      </c>
      <c r="H1390" s="58">
        <v>31.99</v>
      </c>
    </row>
    <row r="1391" spans="1:8" ht="40.799999999999997" x14ac:dyDescent="0.5">
      <c r="A1391" s="69"/>
      <c r="B1391" s="53" t="s">
        <v>869</v>
      </c>
      <c r="C1391" s="53" t="s">
        <v>237</v>
      </c>
      <c r="D1391" s="53" t="s">
        <v>870</v>
      </c>
      <c r="E1391" s="53" t="s">
        <v>341</v>
      </c>
      <c r="F1391" s="54">
        <v>30</v>
      </c>
      <c r="G1391" s="53" t="s">
        <v>245</v>
      </c>
      <c r="H1391" s="58">
        <v>30</v>
      </c>
    </row>
    <row r="1392" spans="1:8" ht="30.6" x14ac:dyDescent="0.5">
      <c r="A1392" s="69"/>
      <c r="B1392" s="53" t="s">
        <v>871</v>
      </c>
      <c r="C1392" s="53" t="s">
        <v>237</v>
      </c>
      <c r="D1392" s="53" t="s">
        <v>872</v>
      </c>
      <c r="E1392" s="53" t="s">
        <v>341</v>
      </c>
      <c r="F1392" s="54">
        <v>20</v>
      </c>
      <c r="G1392" s="53" t="s">
        <v>245</v>
      </c>
      <c r="H1392" s="58">
        <v>20</v>
      </c>
    </row>
    <row r="1393" spans="1:8" ht="91.8" x14ac:dyDescent="0.5">
      <c r="A1393" s="69"/>
      <c r="B1393" s="53" t="s">
        <v>873</v>
      </c>
      <c r="C1393" s="53" t="s">
        <v>237</v>
      </c>
      <c r="D1393" s="53" t="s">
        <v>874</v>
      </c>
      <c r="E1393" s="53" t="s">
        <v>341</v>
      </c>
      <c r="F1393" s="54">
        <v>16</v>
      </c>
      <c r="G1393" s="53" t="s">
        <v>245</v>
      </c>
      <c r="H1393" s="58">
        <v>16</v>
      </c>
    </row>
    <row r="1394" spans="1:8" ht="81.599999999999994" x14ac:dyDescent="0.5">
      <c r="A1394" s="69"/>
      <c r="B1394" s="53" t="s">
        <v>875</v>
      </c>
      <c r="C1394" s="53" t="s">
        <v>237</v>
      </c>
      <c r="D1394" s="53" t="s">
        <v>876</v>
      </c>
      <c r="E1394" s="53" t="s">
        <v>341</v>
      </c>
      <c r="F1394" s="54">
        <v>15</v>
      </c>
      <c r="G1394" s="53" t="s">
        <v>245</v>
      </c>
      <c r="H1394" s="58">
        <v>15</v>
      </c>
    </row>
    <row r="1395" spans="1:8" ht="40.799999999999997" x14ac:dyDescent="0.5">
      <c r="A1395" s="69"/>
      <c r="B1395" s="53" t="s">
        <v>881</v>
      </c>
      <c r="C1395" s="53" t="s">
        <v>237</v>
      </c>
      <c r="D1395" s="53" t="s">
        <v>882</v>
      </c>
      <c r="E1395" s="53" t="s">
        <v>244</v>
      </c>
      <c r="F1395" s="54">
        <v>14</v>
      </c>
      <c r="G1395" s="53" t="s">
        <v>245</v>
      </c>
      <c r="H1395" s="58">
        <v>14</v>
      </c>
    </row>
    <row r="1396" spans="1:8" ht="20.399999999999999" x14ac:dyDescent="0.5">
      <c r="A1396" s="69"/>
      <c r="B1396" s="53" t="s">
        <v>863</v>
      </c>
      <c r="C1396" s="53" t="s">
        <v>237</v>
      </c>
      <c r="D1396" s="53" t="s">
        <v>864</v>
      </c>
      <c r="E1396" s="53" t="s">
        <v>341</v>
      </c>
      <c r="F1396" s="54">
        <v>7</v>
      </c>
      <c r="G1396" s="53" t="s">
        <v>245</v>
      </c>
      <c r="H1396" s="58">
        <v>7</v>
      </c>
    </row>
    <row r="1397" spans="1:8" ht="71.400000000000006" x14ac:dyDescent="0.5">
      <c r="A1397" s="69"/>
      <c r="B1397" s="53" t="s">
        <v>903</v>
      </c>
      <c r="C1397" s="53" t="s">
        <v>237</v>
      </c>
      <c r="D1397" s="53" t="s">
        <v>904</v>
      </c>
      <c r="E1397" s="53" t="s">
        <v>244</v>
      </c>
      <c r="F1397" s="54">
        <v>18.95</v>
      </c>
      <c r="G1397" s="53" t="s">
        <v>245</v>
      </c>
      <c r="H1397" s="58">
        <v>18.95</v>
      </c>
    </row>
    <row r="1398" spans="1:8" ht="20.399999999999999" x14ac:dyDescent="0.5">
      <c r="A1398" s="69"/>
      <c r="B1398" s="53" t="s">
        <v>889</v>
      </c>
      <c r="C1398" s="53" t="s">
        <v>237</v>
      </c>
      <c r="D1398" s="53" t="s">
        <v>890</v>
      </c>
      <c r="E1398" s="53" t="s">
        <v>341</v>
      </c>
      <c r="F1398" s="54">
        <v>18</v>
      </c>
      <c r="G1398" s="53" t="s">
        <v>245</v>
      </c>
      <c r="H1398" s="58">
        <v>18</v>
      </c>
    </row>
    <row r="1399" spans="1:8" ht="51" x14ac:dyDescent="0.5">
      <c r="A1399" s="69"/>
      <c r="B1399" s="53" t="s">
        <v>896</v>
      </c>
      <c r="C1399" s="53" t="s">
        <v>237</v>
      </c>
      <c r="D1399" s="53" t="s">
        <v>897</v>
      </c>
      <c r="E1399" s="53" t="s">
        <v>244</v>
      </c>
      <c r="F1399" s="54">
        <v>8.99</v>
      </c>
      <c r="G1399" s="53" t="s">
        <v>245</v>
      </c>
      <c r="H1399" s="58">
        <v>8.99</v>
      </c>
    </row>
    <row r="1400" spans="1:8" ht="71.400000000000006" x14ac:dyDescent="0.5">
      <c r="A1400" s="69"/>
      <c r="B1400" s="53" t="s">
        <v>879</v>
      </c>
      <c r="C1400" s="53" t="s">
        <v>237</v>
      </c>
      <c r="D1400" s="53" t="s">
        <v>880</v>
      </c>
      <c r="E1400" s="53" t="s">
        <v>244</v>
      </c>
      <c r="F1400" s="54">
        <v>20</v>
      </c>
      <c r="G1400" s="53" t="s">
        <v>245</v>
      </c>
      <c r="H1400" s="58">
        <v>20</v>
      </c>
    </row>
    <row r="1401" spans="1:8" ht="20.399999999999999" x14ac:dyDescent="0.5">
      <c r="A1401" s="69"/>
      <c r="B1401" s="53" t="s">
        <v>867</v>
      </c>
      <c r="C1401" s="53" t="s">
        <v>237</v>
      </c>
      <c r="D1401" s="53" t="s">
        <v>868</v>
      </c>
      <c r="E1401" s="53" t="s">
        <v>244</v>
      </c>
      <c r="F1401" s="54">
        <v>10</v>
      </c>
      <c r="G1401" s="53" t="s">
        <v>245</v>
      </c>
      <c r="H1401" s="58">
        <v>10</v>
      </c>
    </row>
    <row r="1402" spans="1:8" ht="20.399999999999999" x14ac:dyDescent="0.5">
      <c r="A1402" s="69"/>
      <c r="B1402" s="53" t="s">
        <v>850</v>
      </c>
      <c r="C1402" s="53" t="s">
        <v>237</v>
      </c>
      <c r="D1402" s="53" t="s">
        <v>851</v>
      </c>
      <c r="E1402" s="53" t="s">
        <v>244</v>
      </c>
      <c r="F1402" s="54">
        <v>11.99</v>
      </c>
      <c r="G1402" s="53" t="s">
        <v>245</v>
      </c>
      <c r="H1402" s="58">
        <v>11.99</v>
      </c>
    </row>
    <row r="1403" spans="1:8" ht="91.8" x14ac:dyDescent="0.5">
      <c r="A1403" s="69"/>
      <c r="B1403" s="53" t="s">
        <v>917</v>
      </c>
      <c r="C1403" s="53" t="s">
        <v>237</v>
      </c>
      <c r="D1403" s="53" t="s">
        <v>918</v>
      </c>
      <c r="E1403" s="53" t="s">
        <v>359</v>
      </c>
      <c r="F1403" s="54">
        <v>20</v>
      </c>
      <c r="G1403" s="53" t="s">
        <v>240</v>
      </c>
      <c r="H1403" s="58">
        <v>20</v>
      </c>
    </row>
    <row r="1404" spans="1:8" ht="20.399999999999999" x14ac:dyDescent="0.5">
      <c r="A1404" s="69"/>
      <c r="B1404" s="53" t="s">
        <v>865</v>
      </c>
      <c r="C1404" s="53" t="s">
        <v>237</v>
      </c>
      <c r="D1404" s="53" t="s">
        <v>866</v>
      </c>
      <c r="E1404" s="53" t="s">
        <v>244</v>
      </c>
      <c r="F1404" s="54">
        <v>27</v>
      </c>
      <c r="G1404" s="53" t="s">
        <v>245</v>
      </c>
      <c r="H1404" s="58">
        <v>27</v>
      </c>
    </row>
    <row r="1405" spans="1:8" ht="51" x14ac:dyDescent="0.5">
      <c r="A1405" s="69"/>
      <c r="B1405" s="53" t="s">
        <v>915</v>
      </c>
      <c r="C1405" s="53" t="s">
        <v>237</v>
      </c>
      <c r="D1405" s="53" t="s">
        <v>916</v>
      </c>
      <c r="E1405" s="53" t="s">
        <v>244</v>
      </c>
      <c r="F1405" s="54">
        <v>29</v>
      </c>
      <c r="G1405" s="53" t="s">
        <v>245</v>
      </c>
      <c r="H1405" s="58">
        <v>29</v>
      </c>
    </row>
    <row r="1406" spans="1:8" ht="20.399999999999999" x14ac:dyDescent="0.5">
      <c r="A1406" s="69"/>
      <c r="B1406" s="53" t="s">
        <v>905</v>
      </c>
      <c r="C1406" s="53" t="s">
        <v>237</v>
      </c>
      <c r="D1406" s="53" t="s">
        <v>906</v>
      </c>
      <c r="E1406" s="53" t="s">
        <v>244</v>
      </c>
      <c r="F1406" s="54">
        <v>12.99</v>
      </c>
      <c r="G1406" s="53" t="s">
        <v>245</v>
      </c>
      <c r="H1406" s="58">
        <v>12.99</v>
      </c>
    </row>
    <row r="1407" spans="1:8" ht="51" x14ac:dyDescent="0.5">
      <c r="A1407" s="69"/>
      <c r="B1407" s="53" t="s">
        <v>883</v>
      </c>
      <c r="C1407" s="53" t="s">
        <v>237</v>
      </c>
      <c r="D1407" s="53" t="s">
        <v>884</v>
      </c>
      <c r="E1407" s="53" t="s">
        <v>244</v>
      </c>
      <c r="F1407" s="54">
        <v>11.99</v>
      </c>
      <c r="G1407" s="53" t="s">
        <v>240</v>
      </c>
      <c r="H1407" s="58">
        <v>11.99</v>
      </c>
    </row>
    <row r="1408" spans="1:8" ht="20.399999999999999" x14ac:dyDescent="0.5">
      <c r="A1408" s="69"/>
      <c r="B1408" s="53" t="s">
        <v>891</v>
      </c>
      <c r="C1408" s="53" t="s">
        <v>237</v>
      </c>
      <c r="D1408" s="53" t="s">
        <v>892</v>
      </c>
      <c r="E1408" s="53" t="s">
        <v>244</v>
      </c>
      <c r="F1408" s="54">
        <v>8</v>
      </c>
      <c r="G1408" s="53" t="s">
        <v>240</v>
      </c>
      <c r="H1408" s="58">
        <v>8</v>
      </c>
    </row>
    <row r="1409" spans="1:8" ht="20.399999999999999" x14ac:dyDescent="0.5">
      <c r="A1409" s="69"/>
      <c r="B1409" s="53" t="s">
        <v>898</v>
      </c>
      <c r="C1409" s="53" t="s">
        <v>237</v>
      </c>
      <c r="D1409" s="53" t="s">
        <v>899</v>
      </c>
      <c r="E1409" s="53" t="s">
        <v>244</v>
      </c>
      <c r="F1409" s="54">
        <v>13.99</v>
      </c>
      <c r="G1409" s="53" t="s">
        <v>240</v>
      </c>
      <c r="H1409" s="58">
        <v>13.99</v>
      </c>
    </row>
    <row r="1410" spans="1:8" ht="30.6" x14ac:dyDescent="0.5">
      <c r="A1410" s="69"/>
      <c r="B1410" s="53" t="s">
        <v>854</v>
      </c>
      <c r="C1410" s="53" t="s">
        <v>237</v>
      </c>
      <c r="D1410" s="53" t="s">
        <v>855</v>
      </c>
      <c r="E1410" s="53" t="s">
        <v>244</v>
      </c>
      <c r="F1410" s="54">
        <v>25.99</v>
      </c>
      <c r="G1410" s="53" t="s">
        <v>240</v>
      </c>
      <c r="H1410" s="58">
        <v>25.99</v>
      </c>
    </row>
    <row r="1411" spans="1:8" ht="81.599999999999994" x14ac:dyDescent="0.5">
      <c r="A1411" s="69"/>
      <c r="B1411" s="53" t="s">
        <v>908</v>
      </c>
      <c r="C1411" s="53" t="s">
        <v>237</v>
      </c>
      <c r="D1411" s="53" t="s">
        <v>909</v>
      </c>
      <c r="E1411" s="53" t="s">
        <v>341</v>
      </c>
      <c r="F1411" s="54">
        <v>18</v>
      </c>
      <c r="G1411" s="53" t="s">
        <v>245</v>
      </c>
      <c r="H1411" s="58">
        <v>18</v>
      </c>
    </row>
    <row r="1412" spans="1:8" ht="51" x14ac:dyDescent="0.5">
      <c r="A1412" s="69"/>
      <c r="B1412" s="53" t="s">
        <v>861</v>
      </c>
      <c r="C1412" s="53" t="s">
        <v>237</v>
      </c>
      <c r="D1412" s="53" t="s">
        <v>862</v>
      </c>
      <c r="E1412" s="53" t="s">
        <v>341</v>
      </c>
      <c r="F1412" s="54">
        <v>16.95</v>
      </c>
      <c r="G1412" s="53" t="s">
        <v>245</v>
      </c>
      <c r="H1412" s="58">
        <v>16.95</v>
      </c>
    </row>
    <row r="1413" spans="1:8" ht="20.399999999999999" x14ac:dyDescent="0.5">
      <c r="A1413" s="69"/>
      <c r="B1413" s="53" t="s">
        <v>893</v>
      </c>
      <c r="C1413" s="53" t="s">
        <v>237</v>
      </c>
      <c r="D1413" s="53" t="s">
        <v>894</v>
      </c>
      <c r="E1413" s="53" t="s">
        <v>341</v>
      </c>
      <c r="F1413" s="54">
        <v>27.95</v>
      </c>
      <c r="G1413" s="53" t="s">
        <v>240</v>
      </c>
      <c r="H1413" s="58">
        <v>27.95</v>
      </c>
    </row>
    <row r="1414" spans="1:8" ht="91.8" x14ac:dyDescent="0.5">
      <c r="A1414" s="69"/>
      <c r="B1414" s="53" t="s">
        <v>914</v>
      </c>
      <c r="C1414" s="53" t="s">
        <v>237</v>
      </c>
      <c r="D1414" s="53" t="s">
        <v>744</v>
      </c>
      <c r="E1414" s="53" t="s">
        <v>913</v>
      </c>
      <c r="F1414" s="54">
        <v>16</v>
      </c>
      <c r="G1414" s="53" t="s">
        <v>240</v>
      </c>
      <c r="H1414" s="58">
        <v>16</v>
      </c>
    </row>
    <row r="1415" spans="1:8" ht="81.599999999999994" x14ac:dyDescent="0.5">
      <c r="A1415" s="69"/>
      <c r="B1415" s="53" t="s">
        <v>852</v>
      </c>
      <c r="C1415" s="53" t="s">
        <v>237</v>
      </c>
      <c r="D1415" s="53" t="s">
        <v>853</v>
      </c>
      <c r="E1415" s="53" t="s">
        <v>244</v>
      </c>
      <c r="F1415" s="54">
        <v>19.78</v>
      </c>
      <c r="G1415" s="53" t="s">
        <v>245</v>
      </c>
      <c r="H1415" s="58">
        <v>19.78</v>
      </c>
    </row>
    <row r="1416" spans="1:8" ht="20.399999999999999" x14ac:dyDescent="0.5">
      <c r="A1416" s="69"/>
      <c r="B1416" s="69" t="s">
        <v>911</v>
      </c>
      <c r="C1416" s="69" t="s">
        <v>237</v>
      </c>
      <c r="D1416" s="69" t="s">
        <v>912</v>
      </c>
      <c r="E1416" s="53" t="s">
        <v>341</v>
      </c>
      <c r="F1416" s="54">
        <v>10</v>
      </c>
      <c r="G1416" s="53" t="s">
        <v>240</v>
      </c>
      <c r="H1416" s="58">
        <v>10</v>
      </c>
    </row>
    <row r="1417" spans="1:8" ht="20.399999999999999" x14ac:dyDescent="0.5">
      <c r="A1417" s="69"/>
      <c r="B1417" s="69"/>
      <c r="C1417" s="69"/>
      <c r="D1417" s="69"/>
      <c r="E1417" s="53" t="s">
        <v>913</v>
      </c>
      <c r="F1417" s="54">
        <v>10</v>
      </c>
      <c r="G1417" s="53" t="s">
        <v>240</v>
      </c>
      <c r="H1417" s="58">
        <v>10</v>
      </c>
    </row>
    <row r="1418" spans="1:8" ht="20.399999999999999" x14ac:dyDescent="0.5">
      <c r="A1418" s="69"/>
      <c r="B1418" s="53" t="s">
        <v>859</v>
      </c>
      <c r="C1418" s="53" t="s">
        <v>237</v>
      </c>
      <c r="D1418" s="53" t="s">
        <v>860</v>
      </c>
      <c r="E1418" s="53" t="s">
        <v>244</v>
      </c>
      <c r="F1418" s="54">
        <v>24.99</v>
      </c>
      <c r="G1418" s="53" t="s">
        <v>245</v>
      </c>
      <c r="H1418" s="58">
        <v>24.99</v>
      </c>
    </row>
    <row r="1419" spans="1:8" ht="30.6" x14ac:dyDescent="0.5">
      <c r="A1419" s="69"/>
      <c r="B1419" s="53" t="s">
        <v>900</v>
      </c>
      <c r="C1419" s="53" t="s">
        <v>237</v>
      </c>
      <c r="D1419" s="53" t="s">
        <v>901</v>
      </c>
      <c r="E1419" s="53" t="s">
        <v>244</v>
      </c>
      <c r="F1419" s="54">
        <v>10</v>
      </c>
      <c r="G1419" s="53" t="s">
        <v>245</v>
      </c>
      <c r="H1419" s="58">
        <v>10</v>
      </c>
    </row>
    <row r="1420" spans="1:8" ht="51" x14ac:dyDescent="0.5">
      <c r="A1420" s="69"/>
      <c r="B1420" s="53" t="s">
        <v>885</v>
      </c>
      <c r="C1420" s="53" t="s">
        <v>237</v>
      </c>
      <c r="D1420" s="53" t="s">
        <v>886</v>
      </c>
      <c r="E1420" s="53" t="s">
        <v>244</v>
      </c>
      <c r="F1420" s="54">
        <v>5</v>
      </c>
      <c r="G1420" s="53" t="s">
        <v>245</v>
      </c>
      <c r="H1420" s="58">
        <v>5</v>
      </c>
    </row>
    <row r="1421" spans="1:8" ht="122.4" x14ac:dyDescent="0.5">
      <c r="A1421" s="69"/>
      <c r="B1421" s="53" t="s">
        <v>877</v>
      </c>
      <c r="C1421" s="53" t="s">
        <v>237</v>
      </c>
      <c r="D1421" s="53" t="s">
        <v>878</v>
      </c>
      <c r="E1421" s="53" t="s">
        <v>244</v>
      </c>
      <c r="F1421" s="54">
        <v>23</v>
      </c>
      <c r="G1421" s="53" t="s">
        <v>245</v>
      </c>
      <c r="H1421" s="58">
        <v>23</v>
      </c>
    </row>
    <row r="1422" spans="1:8" ht="20.399999999999999" x14ac:dyDescent="0.5">
      <c r="A1422" s="69" t="s">
        <v>902</v>
      </c>
      <c r="B1422" s="53" t="s">
        <v>922</v>
      </c>
      <c r="C1422" s="53" t="s">
        <v>237</v>
      </c>
      <c r="D1422" s="53" t="s">
        <v>923</v>
      </c>
      <c r="E1422" s="53" t="s">
        <v>244</v>
      </c>
      <c r="F1422" s="54">
        <v>18.989999999999998</v>
      </c>
      <c r="G1422" s="53" t="s">
        <v>245</v>
      </c>
      <c r="H1422" s="58">
        <v>18.989999999999998</v>
      </c>
    </row>
    <row r="1423" spans="1:8" ht="20.399999999999999" x14ac:dyDescent="0.5">
      <c r="A1423" s="69"/>
      <c r="B1423" s="53" t="s">
        <v>920</v>
      </c>
      <c r="C1423" s="53" t="s">
        <v>237</v>
      </c>
      <c r="D1423" s="53" t="s">
        <v>921</v>
      </c>
      <c r="E1423" s="53" t="s">
        <v>244</v>
      </c>
      <c r="F1423" s="54">
        <v>16.989999999999998</v>
      </c>
      <c r="G1423" s="53" t="s">
        <v>245</v>
      </c>
      <c r="H1423" s="58">
        <v>16.989999999999998</v>
      </c>
    </row>
    <row r="1424" spans="1:8" ht="20.399999999999999" x14ac:dyDescent="0.5">
      <c r="A1424" s="69"/>
      <c r="B1424" s="53" t="s">
        <v>924</v>
      </c>
      <c r="C1424" s="53" t="s">
        <v>237</v>
      </c>
      <c r="D1424" s="53" t="s">
        <v>925</v>
      </c>
      <c r="E1424" s="53" t="s">
        <v>244</v>
      </c>
      <c r="F1424" s="54">
        <v>16.989999999999998</v>
      </c>
      <c r="G1424" s="53" t="s">
        <v>245</v>
      </c>
      <c r="H1424" s="58">
        <v>16.989999999999998</v>
      </c>
    </row>
    <row r="1425" spans="1:8" ht="30.6" x14ac:dyDescent="0.5">
      <c r="A1425" s="69"/>
      <c r="B1425" s="53" t="s">
        <v>926</v>
      </c>
      <c r="C1425" s="53" t="s">
        <v>237</v>
      </c>
      <c r="D1425" s="53" t="s">
        <v>927</v>
      </c>
      <c r="E1425" s="53" t="s">
        <v>244</v>
      </c>
      <c r="F1425" s="54">
        <v>14.99</v>
      </c>
      <c r="G1425" s="53" t="s">
        <v>245</v>
      </c>
      <c r="H1425" s="58">
        <v>14.99</v>
      </c>
    </row>
    <row r="1426" spans="1:8" ht="20.399999999999999" x14ac:dyDescent="0.5">
      <c r="A1426" s="69"/>
      <c r="B1426" s="53" t="s">
        <v>928</v>
      </c>
      <c r="C1426" s="53" t="s">
        <v>237</v>
      </c>
      <c r="D1426" s="53" t="s">
        <v>929</v>
      </c>
      <c r="E1426" s="53" t="s">
        <v>244</v>
      </c>
      <c r="F1426" s="54">
        <v>9.99</v>
      </c>
      <c r="G1426" s="53" t="s">
        <v>245</v>
      </c>
      <c r="H1426" s="58">
        <v>9.99</v>
      </c>
    </row>
    <row r="1427" spans="1:8" ht="30.6" x14ac:dyDescent="0.5">
      <c r="A1427" s="69"/>
      <c r="B1427" s="53" t="s">
        <v>930</v>
      </c>
      <c r="C1427" s="53" t="s">
        <v>237</v>
      </c>
      <c r="D1427" s="53" t="s">
        <v>931</v>
      </c>
      <c r="E1427" s="53" t="s">
        <v>244</v>
      </c>
      <c r="F1427" s="54">
        <v>14.99</v>
      </c>
      <c r="G1427" s="53" t="s">
        <v>245</v>
      </c>
      <c r="H1427" s="58">
        <v>14.99</v>
      </c>
    </row>
    <row r="1428" spans="1:8" ht="20.399999999999999" x14ac:dyDescent="0.5">
      <c r="A1428" s="69"/>
      <c r="B1428" s="53" t="s">
        <v>932</v>
      </c>
      <c r="C1428" s="53" t="s">
        <v>237</v>
      </c>
      <c r="D1428" s="53" t="s">
        <v>933</v>
      </c>
      <c r="E1428" s="53" t="s">
        <v>244</v>
      </c>
      <c r="F1428" s="54">
        <v>25.99</v>
      </c>
      <c r="G1428" s="53" t="s">
        <v>245</v>
      </c>
      <c r="H1428" s="58">
        <v>25.99</v>
      </c>
    </row>
    <row r="1429" spans="1:8" ht="30.6" x14ac:dyDescent="0.5">
      <c r="A1429" s="69"/>
      <c r="B1429" s="53" t="s">
        <v>934</v>
      </c>
      <c r="C1429" s="53" t="s">
        <v>237</v>
      </c>
      <c r="D1429" s="53" t="s">
        <v>935</v>
      </c>
      <c r="E1429" s="53" t="s">
        <v>244</v>
      </c>
      <c r="F1429" s="54">
        <v>9.99</v>
      </c>
      <c r="G1429" s="53" t="s">
        <v>245</v>
      </c>
      <c r="H1429" s="58">
        <v>9.99</v>
      </c>
    </row>
    <row r="1430" spans="1:8" ht="40.799999999999997" x14ac:dyDescent="0.5">
      <c r="A1430" s="69"/>
      <c r="B1430" s="53" t="s">
        <v>936</v>
      </c>
      <c r="C1430" s="53" t="s">
        <v>237</v>
      </c>
      <c r="D1430" s="53" t="s">
        <v>937</v>
      </c>
      <c r="E1430" s="53" t="s">
        <v>244</v>
      </c>
      <c r="F1430" s="54">
        <v>24</v>
      </c>
      <c r="G1430" s="53" t="s">
        <v>245</v>
      </c>
      <c r="H1430" s="58">
        <v>24</v>
      </c>
    </row>
    <row r="1431" spans="1:8" ht="20.399999999999999" x14ac:dyDescent="0.5">
      <c r="A1431" s="69"/>
      <c r="B1431" s="53" t="s">
        <v>938</v>
      </c>
      <c r="C1431" s="53" t="s">
        <v>237</v>
      </c>
      <c r="D1431" s="53" t="s">
        <v>939</v>
      </c>
      <c r="E1431" s="53" t="s">
        <v>244</v>
      </c>
      <c r="F1431" s="54">
        <v>15.99</v>
      </c>
      <c r="G1431" s="53" t="s">
        <v>245</v>
      </c>
      <c r="H1431" s="58">
        <v>15.99</v>
      </c>
    </row>
    <row r="1432" spans="1:8" ht="30.6" x14ac:dyDescent="0.5">
      <c r="A1432" s="69"/>
      <c r="B1432" s="53" t="s">
        <v>940</v>
      </c>
      <c r="C1432" s="53" t="s">
        <v>237</v>
      </c>
      <c r="D1432" s="53" t="s">
        <v>941</v>
      </c>
      <c r="E1432" s="53" t="s">
        <v>942</v>
      </c>
      <c r="F1432" s="54">
        <v>35</v>
      </c>
      <c r="G1432" s="53" t="s">
        <v>240</v>
      </c>
      <c r="H1432" s="58">
        <v>35</v>
      </c>
    </row>
    <row r="1433" spans="1:8" ht="30.6" x14ac:dyDescent="0.5">
      <c r="A1433" s="69" t="s">
        <v>273</v>
      </c>
      <c r="B1433" s="53" t="s">
        <v>946</v>
      </c>
      <c r="C1433" s="53" t="s">
        <v>237</v>
      </c>
      <c r="D1433" s="53" t="s">
        <v>947</v>
      </c>
      <c r="E1433" s="53" t="s">
        <v>262</v>
      </c>
      <c r="F1433" s="54">
        <v>18</v>
      </c>
      <c r="G1433" s="53" t="s">
        <v>240</v>
      </c>
      <c r="H1433" s="58">
        <v>18</v>
      </c>
    </row>
    <row r="1434" spans="1:8" ht="20.399999999999999" x14ac:dyDescent="0.5">
      <c r="A1434" s="69"/>
      <c r="B1434" s="53" t="s">
        <v>955</v>
      </c>
      <c r="C1434" s="53" t="s">
        <v>237</v>
      </c>
      <c r="D1434" s="53" t="s">
        <v>956</v>
      </c>
      <c r="E1434" s="53" t="s">
        <v>253</v>
      </c>
      <c r="F1434" s="54">
        <v>5</v>
      </c>
      <c r="G1434" s="53" t="s">
        <v>245</v>
      </c>
      <c r="H1434" s="58">
        <v>5</v>
      </c>
    </row>
    <row r="1435" spans="1:8" ht="91.8" x14ac:dyDescent="0.5">
      <c r="A1435" s="69"/>
      <c r="B1435" s="53" t="s">
        <v>950</v>
      </c>
      <c r="C1435" s="53" t="s">
        <v>237</v>
      </c>
      <c r="D1435" s="53" t="s">
        <v>951</v>
      </c>
      <c r="E1435" s="53" t="s">
        <v>244</v>
      </c>
      <c r="F1435" s="54">
        <v>18</v>
      </c>
      <c r="G1435" s="53" t="s">
        <v>240</v>
      </c>
      <c r="H1435" s="58">
        <v>18</v>
      </c>
    </row>
    <row r="1436" spans="1:8" ht="20.399999999999999" x14ac:dyDescent="0.5">
      <c r="A1436" s="69"/>
      <c r="B1436" s="53" t="s">
        <v>944</v>
      </c>
      <c r="C1436" s="53" t="s">
        <v>237</v>
      </c>
      <c r="D1436" s="53" t="s">
        <v>945</v>
      </c>
      <c r="E1436" s="53" t="s">
        <v>253</v>
      </c>
      <c r="F1436" s="54">
        <v>30.99</v>
      </c>
      <c r="G1436" s="53" t="s">
        <v>245</v>
      </c>
      <c r="H1436" s="58">
        <v>30.99</v>
      </c>
    </row>
    <row r="1437" spans="1:8" ht="91.8" x14ac:dyDescent="0.5">
      <c r="A1437" s="69"/>
      <c r="B1437" s="53" t="s">
        <v>948</v>
      </c>
      <c r="C1437" s="53" t="s">
        <v>237</v>
      </c>
      <c r="D1437" s="53" t="s">
        <v>949</v>
      </c>
      <c r="E1437" s="53" t="s">
        <v>253</v>
      </c>
      <c r="F1437" s="54">
        <v>35</v>
      </c>
      <c r="G1437" s="53" t="s">
        <v>245</v>
      </c>
      <c r="H1437" s="58">
        <v>35</v>
      </c>
    </row>
    <row r="1438" spans="1:8" ht="30.6" x14ac:dyDescent="0.5">
      <c r="A1438" s="69"/>
      <c r="B1438" s="53" t="s">
        <v>952</v>
      </c>
      <c r="C1438" s="53" t="s">
        <v>237</v>
      </c>
      <c r="D1438" s="53" t="s">
        <v>953</v>
      </c>
      <c r="E1438" s="53" t="s">
        <v>253</v>
      </c>
      <c r="F1438" s="54">
        <v>26.99</v>
      </c>
      <c r="G1438" s="53" t="s">
        <v>240</v>
      </c>
      <c r="H1438" s="58">
        <v>26.99</v>
      </c>
    </row>
    <row r="1439" spans="1:8" ht="30.6" x14ac:dyDescent="0.5">
      <c r="A1439" s="53" t="s">
        <v>907</v>
      </c>
      <c r="B1439" s="53" t="s">
        <v>958</v>
      </c>
      <c r="C1439" s="53" t="s">
        <v>237</v>
      </c>
      <c r="D1439" s="53" t="s">
        <v>959</v>
      </c>
      <c r="E1439" s="53" t="s">
        <v>244</v>
      </c>
      <c r="F1439" s="54">
        <v>7.99</v>
      </c>
      <c r="G1439" s="53" t="s">
        <v>245</v>
      </c>
      <c r="H1439" s="58">
        <v>7.99</v>
      </c>
    </row>
    <row r="1440" spans="1:8" ht="20.399999999999999" x14ac:dyDescent="0.5">
      <c r="A1440" s="69" t="s">
        <v>2799</v>
      </c>
      <c r="B1440" s="53" t="s">
        <v>964</v>
      </c>
      <c r="C1440" s="53" t="s">
        <v>237</v>
      </c>
      <c r="D1440" s="53" t="s">
        <v>965</v>
      </c>
      <c r="E1440" s="53" t="s">
        <v>262</v>
      </c>
      <c r="F1440" s="54">
        <v>24.04</v>
      </c>
      <c r="G1440" s="53" t="s">
        <v>240</v>
      </c>
      <c r="H1440" s="58">
        <v>24.04</v>
      </c>
    </row>
    <row r="1441" spans="1:8" ht="71.400000000000006" x14ac:dyDescent="0.5">
      <c r="A1441" s="69"/>
      <c r="B1441" s="53" t="s">
        <v>961</v>
      </c>
      <c r="C1441" s="53" t="s">
        <v>237</v>
      </c>
      <c r="D1441" s="53" t="s">
        <v>962</v>
      </c>
      <c r="E1441" s="53" t="s">
        <v>262</v>
      </c>
      <c r="F1441" s="54">
        <v>10</v>
      </c>
      <c r="G1441" s="53" t="s">
        <v>245</v>
      </c>
      <c r="H1441" s="58">
        <v>10</v>
      </c>
    </row>
    <row r="1442" spans="1:8" ht="30.6" x14ac:dyDescent="0.5">
      <c r="A1442" s="69" t="s">
        <v>316</v>
      </c>
      <c r="B1442" s="53" t="s">
        <v>969</v>
      </c>
      <c r="C1442" s="53" t="s">
        <v>237</v>
      </c>
      <c r="D1442" s="53" t="s">
        <v>970</v>
      </c>
      <c r="E1442" s="53" t="s">
        <v>244</v>
      </c>
      <c r="F1442" s="54">
        <v>19</v>
      </c>
      <c r="G1442" s="53" t="s">
        <v>240</v>
      </c>
      <c r="H1442" s="58">
        <v>19</v>
      </c>
    </row>
    <row r="1443" spans="1:8" ht="20.399999999999999" x14ac:dyDescent="0.5">
      <c r="A1443" s="69"/>
      <c r="B1443" s="53" t="s">
        <v>971</v>
      </c>
      <c r="C1443" s="53" t="s">
        <v>237</v>
      </c>
      <c r="D1443" s="53" t="s">
        <v>972</v>
      </c>
      <c r="E1443" s="53" t="s">
        <v>253</v>
      </c>
      <c r="F1443" s="54">
        <v>17.5</v>
      </c>
      <c r="G1443" s="53" t="s">
        <v>240</v>
      </c>
      <c r="H1443" s="58">
        <v>17.5</v>
      </c>
    </row>
    <row r="1444" spans="1:8" ht="40.799999999999997" x14ac:dyDescent="0.5">
      <c r="A1444" s="69"/>
      <c r="B1444" s="53" t="s">
        <v>973</v>
      </c>
      <c r="C1444" s="53" t="s">
        <v>237</v>
      </c>
      <c r="D1444" s="53" t="s">
        <v>974</v>
      </c>
      <c r="E1444" s="53" t="s">
        <v>262</v>
      </c>
      <c r="F1444" s="54">
        <v>11.5</v>
      </c>
      <c r="G1444" s="53" t="s">
        <v>245</v>
      </c>
      <c r="H1444" s="58">
        <v>11.5</v>
      </c>
    </row>
    <row r="1445" spans="1:8" ht="20.399999999999999" x14ac:dyDescent="0.5">
      <c r="A1445" s="69"/>
      <c r="B1445" s="53" t="s">
        <v>979</v>
      </c>
      <c r="C1445" s="53" t="s">
        <v>237</v>
      </c>
      <c r="D1445" s="53" t="s">
        <v>980</v>
      </c>
      <c r="E1445" s="53" t="s">
        <v>262</v>
      </c>
      <c r="F1445" s="54">
        <v>16</v>
      </c>
      <c r="G1445" s="53" t="s">
        <v>245</v>
      </c>
      <c r="H1445" s="58">
        <v>16</v>
      </c>
    </row>
    <row r="1446" spans="1:8" ht="81.599999999999994" x14ac:dyDescent="0.5">
      <c r="A1446" s="69"/>
      <c r="B1446" s="53" t="s">
        <v>975</v>
      </c>
      <c r="C1446" s="53" t="s">
        <v>237</v>
      </c>
      <c r="D1446" s="53" t="s">
        <v>976</v>
      </c>
      <c r="E1446" s="53" t="s">
        <v>244</v>
      </c>
      <c r="F1446" s="54">
        <v>12.99</v>
      </c>
      <c r="G1446" s="53" t="s">
        <v>240</v>
      </c>
      <c r="H1446" s="58">
        <v>12.99</v>
      </c>
    </row>
    <row r="1447" spans="1:8" ht="30.6" x14ac:dyDescent="0.5">
      <c r="A1447" s="69"/>
      <c r="B1447" s="53" t="s">
        <v>967</v>
      </c>
      <c r="C1447" s="53" t="s">
        <v>237</v>
      </c>
      <c r="D1447" s="53" t="s">
        <v>968</v>
      </c>
      <c r="E1447" s="53" t="s">
        <v>253</v>
      </c>
      <c r="F1447" s="54">
        <v>7.19</v>
      </c>
      <c r="G1447" s="53" t="s">
        <v>240</v>
      </c>
      <c r="H1447" s="58">
        <v>7.19</v>
      </c>
    </row>
    <row r="1448" spans="1:8" ht="51" x14ac:dyDescent="0.5">
      <c r="A1448" s="69"/>
      <c r="B1448" s="53" t="s">
        <v>977</v>
      </c>
      <c r="C1448" s="53" t="s">
        <v>237</v>
      </c>
      <c r="D1448" s="53" t="s">
        <v>978</v>
      </c>
      <c r="E1448" s="53" t="s">
        <v>244</v>
      </c>
      <c r="F1448" s="54">
        <v>17.989999999999998</v>
      </c>
      <c r="G1448" s="53" t="s">
        <v>245</v>
      </c>
      <c r="H1448" s="58">
        <v>17.989999999999998</v>
      </c>
    </row>
    <row r="1449" spans="1:8" ht="30.6" x14ac:dyDescent="0.5">
      <c r="A1449" s="69" t="s">
        <v>2829</v>
      </c>
      <c r="B1449" s="53" t="s">
        <v>982</v>
      </c>
      <c r="C1449" s="53" t="s">
        <v>237</v>
      </c>
      <c r="D1449" s="53" t="s">
        <v>983</v>
      </c>
      <c r="E1449" s="53" t="s">
        <v>244</v>
      </c>
      <c r="F1449" s="54">
        <v>29.99</v>
      </c>
      <c r="G1449" s="53" t="s">
        <v>245</v>
      </c>
      <c r="H1449" s="58">
        <v>29.99</v>
      </c>
    </row>
    <row r="1450" spans="1:8" ht="71.400000000000006" x14ac:dyDescent="0.5">
      <c r="A1450" s="69"/>
      <c r="B1450" s="53" t="s">
        <v>984</v>
      </c>
      <c r="C1450" s="53" t="s">
        <v>237</v>
      </c>
      <c r="D1450" s="53" t="s">
        <v>985</v>
      </c>
      <c r="E1450" s="53" t="s">
        <v>262</v>
      </c>
      <c r="F1450" s="54">
        <v>15</v>
      </c>
      <c r="G1450" s="53" t="s">
        <v>245</v>
      </c>
      <c r="H1450" s="58">
        <v>15</v>
      </c>
    </row>
    <row r="1451" spans="1:8" ht="30.6" x14ac:dyDescent="0.5">
      <c r="A1451" s="69" t="s">
        <v>454</v>
      </c>
      <c r="B1451" s="53" t="s">
        <v>992</v>
      </c>
      <c r="C1451" s="53" t="s">
        <v>237</v>
      </c>
      <c r="D1451" s="53" t="s">
        <v>993</v>
      </c>
      <c r="E1451" s="53" t="s">
        <v>244</v>
      </c>
      <c r="F1451" s="54">
        <v>18</v>
      </c>
      <c r="G1451" s="53" t="s">
        <v>245</v>
      </c>
      <c r="H1451" s="58">
        <v>18</v>
      </c>
    </row>
    <row r="1452" spans="1:8" ht="40.799999999999997" x14ac:dyDescent="0.5">
      <c r="A1452" s="69"/>
      <c r="B1452" s="53" t="s">
        <v>1004</v>
      </c>
      <c r="C1452" s="53" t="s">
        <v>237</v>
      </c>
      <c r="D1452" s="53" t="s">
        <v>1005</v>
      </c>
      <c r="E1452" s="53" t="s">
        <v>359</v>
      </c>
      <c r="F1452" s="54">
        <v>30</v>
      </c>
      <c r="G1452" s="53" t="s">
        <v>240</v>
      </c>
      <c r="H1452" s="58">
        <v>30</v>
      </c>
    </row>
    <row r="1453" spans="1:8" ht="102" x14ac:dyDescent="0.5">
      <c r="A1453" s="69"/>
      <c r="B1453" s="53" t="s">
        <v>996</v>
      </c>
      <c r="C1453" s="53" t="s">
        <v>237</v>
      </c>
      <c r="D1453" s="53" t="s">
        <v>997</v>
      </c>
      <c r="E1453" s="53" t="s">
        <v>244</v>
      </c>
      <c r="F1453" s="54">
        <v>27</v>
      </c>
      <c r="G1453" s="53" t="s">
        <v>240</v>
      </c>
      <c r="H1453" s="58">
        <v>27</v>
      </c>
    </row>
    <row r="1454" spans="1:8" ht="91.8" x14ac:dyDescent="0.5">
      <c r="A1454" s="69"/>
      <c r="B1454" s="53" t="s">
        <v>998</v>
      </c>
      <c r="C1454" s="53" t="s">
        <v>237</v>
      </c>
      <c r="D1454" s="53" t="s">
        <v>999</v>
      </c>
      <c r="E1454" s="53" t="s">
        <v>244</v>
      </c>
      <c r="F1454" s="54">
        <v>30</v>
      </c>
      <c r="G1454" s="53" t="s">
        <v>240</v>
      </c>
      <c r="H1454" s="58">
        <v>30</v>
      </c>
    </row>
    <row r="1455" spans="1:8" ht="30.6" x14ac:dyDescent="0.5">
      <c r="A1455" s="69"/>
      <c r="B1455" s="53" t="s">
        <v>994</v>
      </c>
      <c r="C1455" s="53" t="s">
        <v>237</v>
      </c>
      <c r="D1455" s="53" t="s">
        <v>995</v>
      </c>
      <c r="E1455" s="53" t="s">
        <v>262</v>
      </c>
      <c r="F1455" s="54">
        <v>10.99</v>
      </c>
      <c r="G1455" s="53" t="s">
        <v>240</v>
      </c>
      <c r="H1455" s="58">
        <v>10.99</v>
      </c>
    </row>
    <row r="1456" spans="1:8" ht="20.399999999999999" x14ac:dyDescent="0.5">
      <c r="A1456" s="69"/>
      <c r="B1456" s="53" t="s">
        <v>1000</v>
      </c>
      <c r="C1456" s="53" t="s">
        <v>237</v>
      </c>
      <c r="D1456" s="53" t="s">
        <v>1001</v>
      </c>
      <c r="E1456" s="53" t="s">
        <v>244</v>
      </c>
      <c r="F1456" s="54">
        <v>27</v>
      </c>
      <c r="G1456" s="53" t="s">
        <v>240</v>
      </c>
      <c r="H1456" s="58">
        <v>27</v>
      </c>
    </row>
    <row r="1457" spans="1:8" ht="20.399999999999999" x14ac:dyDescent="0.5">
      <c r="A1457" s="69"/>
      <c r="B1457" s="53" t="s">
        <v>1002</v>
      </c>
      <c r="C1457" s="53" t="s">
        <v>237</v>
      </c>
      <c r="D1457" s="53" t="s">
        <v>1003</v>
      </c>
      <c r="E1457" s="53" t="s">
        <v>991</v>
      </c>
      <c r="F1457" s="54">
        <v>17.95</v>
      </c>
      <c r="G1457" s="53" t="s">
        <v>245</v>
      </c>
      <c r="H1457" s="58">
        <v>17.95</v>
      </c>
    </row>
    <row r="1458" spans="1:8" ht="20.399999999999999" x14ac:dyDescent="0.5">
      <c r="A1458" s="69"/>
      <c r="B1458" s="53" t="s">
        <v>989</v>
      </c>
      <c r="C1458" s="53" t="s">
        <v>237</v>
      </c>
      <c r="D1458" s="53" t="s">
        <v>990</v>
      </c>
      <c r="E1458" s="53" t="s">
        <v>991</v>
      </c>
      <c r="F1458" s="54">
        <v>8</v>
      </c>
      <c r="G1458" s="53" t="s">
        <v>240</v>
      </c>
      <c r="H1458" s="58">
        <v>8</v>
      </c>
    </row>
    <row r="1459" spans="1:8" ht="30.6" x14ac:dyDescent="0.5">
      <c r="A1459" s="69"/>
      <c r="B1459" s="53" t="s">
        <v>1006</v>
      </c>
      <c r="C1459" s="53" t="s">
        <v>237</v>
      </c>
      <c r="D1459" s="53" t="s">
        <v>1007</v>
      </c>
      <c r="E1459" s="53" t="s">
        <v>991</v>
      </c>
      <c r="F1459" s="54">
        <v>15</v>
      </c>
      <c r="G1459" s="53" t="s">
        <v>240</v>
      </c>
      <c r="H1459" s="58">
        <v>15</v>
      </c>
    </row>
    <row r="1460" spans="1:8" ht="20.399999999999999" x14ac:dyDescent="0.5">
      <c r="A1460" s="69"/>
      <c r="B1460" s="53" t="s">
        <v>987</v>
      </c>
      <c r="C1460" s="53" t="s">
        <v>237</v>
      </c>
      <c r="D1460" s="53" t="s">
        <v>988</v>
      </c>
      <c r="E1460" s="53" t="s">
        <v>262</v>
      </c>
      <c r="F1460" s="54">
        <v>14</v>
      </c>
      <c r="G1460" s="53" t="s">
        <v>240</v>
      </c>
      <c r="H1460" s="58">
        <v>14</v>
      </c>
    </row>
    <row r="1461" spans="1:8" ht="71.400000000000006" x14ac:dyDescent="0.5">
      <c r="A1461" s="69" t="s">
        <v>457</v>
      </c>
      <c r="B1461" s="53" t="s">
        <v>1011</v>
      </c>
      <c r="C1461" s="53" t="s">
        <v>237</v>
      </c>
      <c r="D1461" s="53" t="s">
        <v>1012</v>
      </c>
      <c r="E1461" s="53" t="s">
        <v>253</v>
      </c>
      <c r="F1461" s="54">
        <v>30</v>
      </c>
      <c r="G1461" s="53" t="s">
        <v>1013</v>
      </c>
      <c r="H1461" s="58">
        <v>30</v>
      </c>
    </row>
    <row r="1462" spans="1:8" ht="40.799999999999997" x14ac:dyDescent="0.5">
      <c r="A1462" s="69"/>
      <c r="B1462" s="53" t="s">
        <v>1009</v>
      </c>
      <c r="C1462" s="53" t="s">
        <v>237</v>
      </c>
      <c r="D1462" s="53" t="s">
        <v>1010</v>
      </c>
      <c r="E1462" s="53" t="s">
        <v>244</v>
      </c>
      <c r="F1462" s="54">
        <v>12</v>
      </c>
      <c r="G1462" s="53" t="s">
        <v>245</v>
      </c>
      <c r="H1462" s="58">
        <v>12</v>
      </c>
    </row>
    <row r="1463" spans="1:8" ht="30.6" x14ac:dyDescent="0.5">
      <c r="A1463" s="53" t="s">
        <v>2824</v>
      </c>
      <c r="B1463" s="53" t="s">
        <v>1015</v>
      </c>
      <c r="C1463" s="53" t="s">
        <v>237</v>
      </c>
      <c r="D1463" s="53" t="s">
        <v>1016</v>
      </c>
      <c r="E1463" s="53" t="s">
        <v>262</v>
      </c>
      <c r="F1463" s="54">
        <v>17</v>
      </c>
      <c r="G1463" s="53" t="s">
        <v>245</v>
      </c>
      <c r="H1463" s="58">
        <v>17</v>
      </c>
    </row>
    <row r="1464" spans="1:8" ht="81.599999999999994" x14ac:dyDescent="0.5">
      <c r="A1464" s="53" t="s">
        <v>278</v>
      </c>
      <c r="B1464" s="53" t="s">
        <v>1018</v>
      </c>
      <c r="C1464" s="53" t="s">
        <v>237</v>
      </c>
      <c r="D1464" s="53" t="s">
        <v>1019</v>
      </c>
      <c r="E1464" s="53" t="s">
        <v>1020</v>
      </c>
      <c r="F1464" s="54">
        <v>11</v>
      </c>
      <c r="G1464" s="53" t="s">
        <v>245</v>
      </c>
      <c r="H1464" s="58">
        <v>11</v>
      </c>
    </row>
    <row r="1465" spans="1:8" ht="30.6" x14ac:dyDescent="0.5">
      <c r="A1465" s="69" t="s">
        <v>300</v>
      </c>
      <c r="B1465" s="53" t="s">
        <v>1078</v>
      </c>
      <c r="C1465" s="53" t="s">
        <v>237</v>
      </c>
      <c r="D1465" s="53" t="s">
        <v>1079</v>
      </c>
      <c r="E1465" s="53" t="s">
        <v>1024</v>
      </c>
      <c r="F1465" s="54">
        <v>9.99</v>
      </c>
      <c r="G1465" s="53" t="s">
        <v>245</v>
      </c>
      <c r="H1465" s="58">
        <v>9.99</v>
      </c>
    </row>
    <row r="1466" spans="1:8" ht="20.399999999999999" x14ac:dyDescent="0.5">
      <c r="A1466" s="69"/>
      <c r="B1466" s="53" t="s">
        <v>1064</v>
      </c>
      <c r="C1466" s="53" t="s">
        <v>237</v>
      </c>
      <c r="D1466" s="53" t="s">
        <v>1065</v>
      </c>
      <c r="E1466" s="53" t="s">
        <v>1024</v>
      </c>
      <c r="F1466" s="54">
        <v>10.5</v>
      </c>
      <c r="G1466" s="53" t="s">
        <v>240</v>
      </c>
      <c r="H1466" s="58">
        <v>10.5</v>
      </c>
    </row>
    <row r="1467" spans="1:8" ht="20.399999999999999" x14ac:dyDescent="0.5">
      <c r="A1467" s="69"/>
      <c r="B1467" s="53" t="s">
        <v>1025</v>
      </c>
      <c r="C1467" s="53" t="s">
        <v>237</v>
      </c>
      <c r="D1467" s="53" t="s">
        <v>1026</v>
      </c>
      <c r="E1467" s="53" t="s">
        <v>262</v>
      </c>
      <c r="F1467" s="54">
        <v>15.98</v>
      </c>
      <c r="G1467" s="53" t="s">
        <v>240</v>
      </c>
      <c r="H1467" s="58">
        <v>15.98</v>
      </c>
    </row>
    <row r="1468" spans="1:8" ht="20.399999999999999" x14ac:dyDescent="0.5">
      <c r="A1468" s="69"/>
      <c r="B1468" s="53" t="s">
        <v>1071</v>
      </c>
      <c r="C1468" s="53" t="s">
        <v>237</v>
      </c>
      <c r="D1468" s="53" t="s">
        <v>1072</v>
      </c>
      <c r="E1468" s="53" t="s">
        <v>262</v>
      </c>
      <c r="F1468" s="54">
        <v>24.99</v>
      </c>
      <c r="G1468" s="53" t="s">
        <v>245</v>
      </c>
      <c r="H1468" s="58">
        <v>24.99</v>
      </c>
    </row>
    <row r="1469" spans="1:8" ht="30.6" x14ac:dyDescent="0.5">
      <c r="A1469" s="69"/>
      <c r="B1469" s="53" t="s">
        <v>1074</v>
      </c>
      <c r="C1469" s="53" t="s">
        <v>237</v>
      </c>
      <c r="D1469" s="53" t="s">
        <v>1075</v>
      </c>
      <c r="E1469" s="53" t="s">
        <v>1024</v>
      </c>
      <c r="F1469" s="54">
        <v>7.99</v>
      </c>
      <c r="G1469" s="53" t="s">
        <v>240</v>
      </c>
      <c r="H1469" s="58">
        <v>7.99</v>
      </c>
    </row>
    <row r="1470" spans="1:8" ht="30.6" x14ac:dyDescent="0.5">
      <c r="A1470" s="69"/>
      <c r="B1470" s="53" t="s">
        <v>1090</v>
      </c>
      <c r="C1470" s="53" t="s">
        <v>237</v>
      </c>
      <c r="D1470" s="53" t="s">
        <v>1091</v>
      </c>
      <c r="E1470" s="53" t="s">
        <v>1024</v>
      </c>
      <c r="F1470" s="54">
        <v>28</v>
      </c>
      <c r="G1470" s="53" t="s">
        <v>240</v>
      </c>
      <c r="H1470" s="58">
        <v>28</v>
      </c>
    </row>
    <row r="1471" spans="1:8" ht="71.400000000000006" x14ac:dyDescent="0.5">
      <c r="A1471" s="69"/>
      <c r="B1471" s="53" t="s">
        <v>1066</v>
      </c>
      <c r="C1471" s="53" t="s">
        <v>237</v>
      </c>
      <c r="D1471" s="53" t="s">
        <v>1067</v>
      </c>
      <c r="E1471" s="53" t="s">
        <v>1024</v>
      </c>
      <c r="F1471" s="54">
        <v>15</v>
      </c>
      <c r="G1471" s="53" t="s">
        <v>240</v>
      </c>
      <c r="H1471" s="58">
        <v>15</v>
      </c>
    </row>
    <row r="1472" spans="1:8" ht="20.399999999999999" x14ac:dyDescent="0.5">
      <c r="A1472" s="69"/>
      <c r="B1472" s="53" t="s">
        <v>1084</v>
      </c>
      <c r="C1472" s="53" t="s">
        <v>237</v>
      </c>
      <c r="D1472" s="53" t="s">
        <v>1085</v>
      </c>
      <c r="E1472" s="53" t="s">
        <v>1024</v>
      </c>
      <c r="F1472" s="54">
        <v>10</v>
      </c>
      <c r="G1472" s="53" t="s">
        <v>245</v>
      </c>
      <c r="H1472" s="58">
        <v>10</v>
      </c>
    </row>
    <row r="1473" spans="1:8" ht="61.2" x14ac:dyDescent="0.5">
      <c r="A1473" s="69"/>
      <c r="B1473" s="53" t="s">
        <v>1037</v>
      </c>
      <c r="C1473" s="53" t="s">
        <v>237</v>
      </c>
      <c r="D1473" s="53" t="s">
        <v>1038</v>
      </c>
      <c r="E1473" s="53" t="s">
        <v>1024</v>
      </c>
      <c r="F1473" s="54">
        <v>15.17</v>
      </c>
      <c r="G1473" s="53" t="s">
        <v>240</v>
      </c>
      <c r="H1473" s="58">
        <v>15.17</v>
      </c>
    </row>
    <row r="1474" spans="1:8" ht="20.399999999999999" x14ac:dyDescent="0.5">
      <c r="A1474" s="69"/>
      <c r="B1474" s="53" t="s">
        <v>1039</v>
      </c>
      <c r="C1474" s="53" t="s">
        <v>237</v>
      </c>
      <c r="D1474" s="53" t="s">
        <v>1040</v>
      </c>
      <c r="E1474" s="53" t="s">
        <v>262</v>
      </c>
      <c r="F1474" s="54">
        <v>11.3</v>
      </c>
      <c r="G1474" s="53" t="s">
        <v>245</v>
      </c>
      <c r="H1474" s="58">
        <v>11.3</v>
      </c>
    </row>
    <row r="1475" spans="1:8" ht="51" x14ac:dyDescent="0.5">
      <c r="A1475" s="69"/>
      <c r="B1475" s="53" t="s">
        <v>1069</v>
      </c>
      <c r="C1475" s="53" t="s">
        <v>237</v>
      </c>
      <c r="D1475" s="53" t="s">
        <v>1070</v>
      </c>
      <c r="E1475" s="53" t="s">
        <v>262</v>
      </c>
      <c r="F1475" s="54">
        <v>5</v>
      </c>
      <c r="G1475" s="53" t="s">
        <v>245</v>
      </c>
      <c r="H1475" s="58">
        <v>5</v>
      </c>
    </row>
    <row r="1476" spans="1:8" ht="20.399999999999999" x14ac:dyDescent="0.5">
      <c r="A1476" s="69"/>
      <c r="B1476" s="53" t="s">
        <v>1062</v>
      </c>
      <c r="C1476" s="53" t="s">
        <v>237</v>
      </c>
      <c r="D1476" s="53" t="s">
        <v>1063</v>
      </c>
      <c r="E1476" s="53" t="s">
        <v>244</v>
      </c>
      <c r="F1476" s="54">
        <v>14</v>
      </c>
      <c r="G1476" s="53" t="s">
        <v>245</v>
      </c>
      <c r="H1476" s="58">
        <v>14</v>
      </c>
    </row>
    <row r="1477" spans="1:8" ht="30.6" x14ac:dyDescent="0.5">
      <c r="A1477" s="69"/>
      <c r="B1477" s="53" t="s">
        <v>1041</v>
      </c>
      <c r="C1477" s="53" t="s">
        <v>237</v>
      </c>
      <c r="D1477" s="53" t="s">
        <v>1042</v>
      </c>
      <c r="E1477" s="53" t="s">
        <v>1024</v>
      </c>
      <c r="F1477" s="54">
        <v>11.96</v>
      </c>
      <c r="G1477" s="53" t="s">
        <v>245</v>
      </c>
      <c r="H1477" s="58">
        <v>11.96</v>
      </c>
    </row>
    <row r="1478" spans="1:8" ht="40.799999999999997" x14ac:dyDescent="0.5">
      <c r="A1478" s="69"/>
      <c r="B1478" s="53" t="s">
        <v>1043</v>
      </c>
      <c r="C1478" s="53" t="s">
        <v>237</v>
      </c>
      <c r="D1478" s="53" t="s">
        <v>1044</v>
      </c>
      <c r="E1478" s="53" t="s">
        <v>262</v>
      </c>
      <c r="F1478" s="54">
        <v>14.99</v>
      </c>
      <c r="G1478" s="53" t="s">
        <v>240</v>
      </c>
      <c r="H1478" s="58">
        <v>14.99</v>
      </c>
    </row>
    <row r="1479" spans="1:8" ht="20.399999999999999" x14ac:dyDescent="0.5">
      <c r="A1479" s="69"/>
      <c r="B1479" s="53" t="s">
        <v>1031</v>
      </c>
      <c r="C1479" s="53" t="s">
        <v>237</v>
      </c>
      <c r="D1479" s="53" t="s">
        <v>1032</v>
      </c>
      <c r="E1479" s="53" t="s">
        <v>1024</v>
      </c>
      <c r="F1479" s="54">
        <v>16</v>
      </c>
      <c r="G1479" s="53" t="s">
        <v>240</v>
      </c>
      <c r="H1479" s="58">
        <v>16</v>
      </c>
    </row>
    <row r="1480" spans="1:8" ht="40.799999999999997" x14ac:dyDescent="0.5">
      <c r="A1480" s="69"/>
      <c r="B1480" s="53" t="s">
        <v>1027</v>
      </c>
      <c r="C1480" s="53" t="s">
        <v>237</v>
      </c>
      <c r="D1480" s="53" t="s">
        <v>1028</v>
      </c>
      <c r="E1480" s="53" t="s">
        <v>262</v>
      </c>
      <c r="F1480" s="54">
        <v>5</v>
      </c>
      <c r="G1480" s="53" t="s">
        <v>245</v>
      </c>
      <c r="H1480" s="58">
        <v>5</v>
      </c>
    </row>
    <row r="1481" spans="1:8" ht="20.399999999999999" x14ac:dyDescent="0.5">
      <c r="A1481" s="69"/>
      <c r="B1481" s="53" t="s">
        <v>1045</v>
      </c>
      <c r="C1481" s="53" t="s">
        <v>237</v>
      </c>
      <c r="D1481" s="53" t="s">
        <v>1046</v>
      </c>
      <c r="E1481" s="53" t="s">
        <v>1024</v>
      </c>
      <c r="F1481" s="54">
        <v>15.99</v>
      </c>
      <c r="G1481" s="53" t="s">
        <v>240</v>
      </c>
      <c r="H1481" s="58">
        <v>15.99</v>
      </c>
    </row>
    <row r="1482" spans="1:8" ht="40.799999999999997" x14ac:dyDescent="0.5">
      <c r="A1482" s="69"/>
      <c r="B1482" s="53" t="s">
        <v>1047</v>
      </c>
      <c r="C1482" s="53" t="s">
        <v>237</v>
      </c>
      <c r="D1482" s="53" t="s">
        <v>1048</v>
      </c>
      <c r="E1482" s="53" t="s">
        <v>1024</v>
      </c>
      <c r="F1482" s="54">
        <v>5</v>
      </c>
      <c r="G1482" s="53" t="s">
        <v>240</v>
      </c>
      <c r="H1482" s="58">
        <v>5</v>
      </c>
    </row>
    <row r="1483" spans="1:8" ht="40.799999999999997" x14ac:dyDescent="0.5">
      <c r="A1483" s="69"/>
      <c r="B1483" s="53" t="s">
        <v>1049</v>
      </c>
      <c r="C1483" s="53" t="s">
        <v>237</v>
      </c>
      <c r="D1483" s="53" t="s">
        <v>1048</v>
      </c>
      <c r="E1483" s="53" t="s">
        <v>1024</v>
      </c>
      <c r="F1483" s="54">
        <v>5</v>
      </c>
      <c r="G1483" s="53" t="s">
        <v>240</v>
      </c>
      <c r="H1483" s="58">
        <v>5</v>
      </c>
    </row>
    <row r="1484" spans="1:8" ht="51" x14ac:dyDescent="0.5">
      <c r="A1484" s="69"/>
      <c r="B1484" s="53" t="s">
        <v>1033</v>
      </c>
      <c r="C1484" s="53" t="s">
        <v>237</v>
      </c>
      <c r="D1484" s="53" t="s">
        <v>1034</v>
      </c>
      <c r="E1484" s="53" t="s">
        <v>253</v>
      </c>
      <c r="F1484" s="54">
        <v>25</v>
      </c>
      <c r="G1484" s="53" t="s">
        <v>240</v>
      </c>
      <c r="H1484" s="58">
        <v>25</v>
      </c>
    </row>
    <row r="1485" spans="1:8" ht="40.799999999999997" x14ac:dyDescent="0.5">
      <c r="A1485" s="69"/>
      <c r="B1485" s="53" t="s">
        <v>1092</v>
      </c>
      <c r="C1485" s="53" t="s">
        <v>237</v>
      </c>
      <c r="D1485" s="53" t="s">
        <v>1093</v>
      </c>
      <c r="E1485" s="53" t="s">
        <v>262</v>
      </c>
      <c r="F1485" s="54">
        <v>7</v>
      </c>
      <c r="G1485" s="53" t="s">
        <v>240</v>
      </c>
      <c r="H1485" s="58">
        <v>7</v>
      </c>
    </row>
    <row r="1486" spans="1:8" ht="20.399999999999999" x14ac:dyDescent="0.5">
      <c r="A1486" s="69"/>
      <c r="B1486" s="53" t="s">
        <v>1080</v>
      </c>
      <c r="C1486" s="53" t="s">
        <v>237</v>
      </c>
      <c r="D1486" s="53" t="s">
        <v>1081</v>
      </c>
      <c r="E1486" s="53" t="s">
        <v>1024</v>
      </c>
      <c r="F1486" s="54">
        <v>10.99</v>
      </c>
      <c r="G1486" s="53" t="s">
        <v>245</v>
      </c>
      <c r="H1486" s="58">
        <v>10.99</v>
      </c>
    </row>
    <row r="1487" spans="1:8" ht="20.399999999999999" x14ac:dyDescent="0.5">
      <c r="A1487" s="69"/>
      <c r="B1487" s="53" t="s">
        <v>1050</v>
      </c>
      <c r="C1487" s="53" t="s">
        <v>237</v>
      </c>
      <c r="D1487" s="53" t="s">
        <v>1051</v>
      </c>
      <c r="E1487" s="53" t="s">
        <v>253</v>
      </c>
      <c r="F1487" s="54">
        <v>13.95</v>
      </c>
      <c r="G1487" s="53" t="s">
        <v>245</v>
      </c>
      <c r="H1487" s="58">
        <v>13.95</v>
      </c>
    </row>
    <row r="1488" spans="1:8" ht="20.399999999999999" x14ac:dyDescent="0.5">
      <c r="A1488" s="69"/>
      <c r="B1488" s="53" t="s">
        <v>1052</v>
      </c>
      <c r="C1488" s="53" t="s">
        <v>237</v>
      </c>
      <c r="D1488" s="53" t="s">
        <v>1053</v>
      </c>
      <c r="E1488" s="53" t="s">
        <v>244</v>
      </c>
      <c r="F1488" s="54">
        <v>59.99</v>
      </c>
      <c r="G1488" s="53" t="s">
        <v>240</v>
      </c>
      <c r="H1488" s="58">
        <v>59.99</v>
      </c>
    </row>
    <row r="1489" spans="1:8" ht="20.399999999999999" x14ac:dyDescent="0.5">
      <c r="A1489" s="69"/>
      <c r="B1489" s="53" t="s">
        <v>1054</v>
      </c>
      <c r="C1489" s="53" t="s">
        <v>237</v>
      </c>
      <c r="D1489" s="53" t="s">
        <v>1055</v>
      </c>
      <c r="E1489" s="53" t="s">
        <v>244</v>
      </c>
      <c r="F1489" s="54">
        <v>15.25</v>
      </c>
      <c r="G1489" s="53" t="s">
        <v>245</v>
      </c>
      <c r="H1489" s="58">
        <v>15.25</v>
      </c>
    </row>
    <row r="1490" spans="1:8" ht="20.399999999999999" x14ac:dyDescent="0.5">
      <c r="A1490" s="69"/>
      <c r="B1490" s="53" t="s">
        <v>1022</v>
      </c>
      <c r="C1490" s="53" t="s">
        <v>237</v>
      </c>
      <c r="D1490" s="53" t="s">
        <v>1023</v>
      </c>
      <c r="E1490" s="53" t="s">
        <v>1024</v>
      </c>
      <c r="F1490" s="54">
        <v>19</v>
      </c>
      <c r="G1490" s="53" t="s">
        <v>240</v>
      </c>
      <c r="H1490" s="58">
        <v>19</v>
      </c>
    </row>
    <row r="1491" spans="1:8" ht="51" x14ac:dyDescent="0.5">
      <c r="A1491" s="69"/>
      <c r="B1491" s="53" t="s">
        <v>1056</v>
      </c>
      <c r="C1491" s="53" t="s">
        <v>237</v>
      </c>
      <c r="D1491" s="53" t="s">
        <v>1057</v>
      </c>
      <c r="E1491" s="53" t="s">
        <v>1024</v>
      </c>
      <c r="F1491" s="54">
        <v>21.14</v>
      </c>
      <c r="G1491" s="53" t="s">
        <v>245</v>
      </c>
      <c r="H1491" s="58">
        <v>21.14</v>
      </c>
    </row>
    <row r="1492" spans="1:8" ht="20.399999999999999" x14ac:dyDescent="0.5">
      <c r="A1492" s="69"/>
      <c r="B1492" s="53" t="s">
        <v>1058</v>
      </c>
      <c r="C1492" s="53" t="s">
        <v>237</v>
      </c>
      <c r="D1492" s="53" t="s">
        <v>1059</v>
      </c>
      <c r="E1492" s="53" t="s">
        <v>253</v>
      </c>
      <c r="F1492" s="54">
        <v>12.49</v>
      </c>
      <c r="G1492" s="53" t="s">
        <v>245</v>
      </c>
      <c r="H1492" s="58">
        <v>12.49</v>
      </c>
    </row>
    <row r="1493" spans="1:8" ht="61.2" x14ac:dyDescent="0.5">
      <c r="A1493" s="69"/>
      <c r="B1493" s="53" t="s">
        <v>1035</v>
      </c>
      <c r="C1493" s="53" t="s">
        <v>237</v>
      </c>
      <c r="D1493" s="53" t="s">
        <v>1036</v>
      </c>
      <c r="E1493" s="53" t="s">
        <v>244</v>
      </c>
      <c r="F1493" s="54">
        <v>6</v>
      </c>
      <c r="G1493" s="53" t="s">
        <v>245</v>
      </c>
      <c r="H1493" s="58">
        <v>6</v>
      </c>
    </row>
    <row r="1494" spans="1:8" ht="20.399999999999999" x14ac:dyDescent="0.5">
      <c r="A1494" s="69"/>
      <c r="B1494" s="53" t="s">
        <v>1086</v>
      </c>
      <c r="C1494" s="53" t="s">
        <v>237</v>
      </c>
      <c r="D1494" s="53" t="s">
        <v>1087</v>
      </c>
      <c r="E1494" s="53" t="s">
        <v>244</v>
      </c>
      <c r="F1494" s="54">
        <v>3.99</v>
      </c>
      <c r="G1494" s="53" t="s">
        <v>245</v>
      </c>
      <c r="H1494" s="58">
        <v>3.99</v>
      </c>
    </row>
    <row r="1495" spans="1:8" ht="61.2" x14ac:dyDescent="0.5">
      <c r="A1495" s="69"/>
      <c r="B1495" s="53" t="s">
        <v>1076</v>
      </c>
      <c r="C1495" s="53" t="s">
        <v>237</v>
      </c>
      <c r="D1495" s="53" t="s">
        <v>1030</v>
      </c>
      <c r="E1495" s="53" t="s">
        <v>1024</v>
      </c>
      <c r="F1495" s="54">
        <v>17.989999999999998</v>
      </c>
      <c r="G1495" s="53" t="s">
        <v>240</v>
      </c>
      <c r="H1495" s="58">
        <v>17.989999999999998</v>
      </c>
    </row>
    <row r="1496" spans="1:8" ht="61.2" x14ac:dyDescent="0.5">
      <c r="A1496" s="69"/>
      <c r="B1496" s="53" t="s">
        <v>1073</v>
      </c>
      <c r="C1496" s="53" t="s">
        <v>237</v>
      </c>
      <c r="D1496" s="53" t="s">
        <v>1030</v>
      </c>
      <c r="E1496" s="53" t="s">
        <v>1024</v>
      </c>
      <c r="F1496" s="54">
        <v>17.989999999999998</v>
      </c>
      <c r="G1496" s="53" t="s">
        <v>240</v>
      </c>
      <c r="H1496" s="58">
        <v>17.989999999999998</v>
      </c>
    </row>
    <row r="1497" spans="1:8" ht="61.2" x14ac:dyDescent="0.5">
      <c r="A1497" s="69"/>
      <c r="B1497" s="53" t="s">
        <v>1077</v>
      </c>
      <c r="C1497" s="53" t="s">
        <v>237</v>
      </c>
      <c r="D1497" s="53" t="s">
        <v>1030</v>
      </c>
      <c r="E1497" s="53" t="s">
        <v>1024</v>
      </c>
      <c r="F1497" s="54">
        <v>18</v>
      </c>
      <c r="G1497" s="53" t="s">
        <v>240</v>
      </c>
      <c r="H1497" s="58">
        <v>18</v>
      </c>
    </row>
    <row r="1498" spans="1:8" ht="61.2" x14ac:dyDescent="0.5">
      <c r="A1498" s="69"/>
      <c r="B1498" s="53" t="s">
        <v>1029</v>
      </c>
      <c r="C1498" s="53" t="s">
        <v>237</v>
      </c>
      <c r="D1498" s="53" t="s">
        <v>1030</v>
      </c>
      <c r="E1498" s="53" t="s">
        <v>1024</v>
      </c>
      <c r="F1498" s="54">
        <v>10.79</v>
      </c>
      <c r="G1498" s="53" t="s">
        <v>240</v>
      </c>
      <c r="H1498" s="58">
        <v>10.79</v>
      </c>
    </row>
    <row r="1499" spans="1:8" ht="40.799999999999997" x14ac:dyDescent="0.5">
      <c r="A1499" s="69"/>
      <c r="B1499" s="53" t="s">
        <v>1082</v>
      </c>
      <c r="C1499" s="53" t="s">
        <v>237</v>
      </c>
      <c r="D1499" s="53" t="s">
        <v>1083</v>
      </c>
      <c r="E1499" s="53" t="s">
        <v>1024</v>
      </c>
      <c r="F1499" s="54">
        <v>19.989999999999998</v>
      </c>
      <c r="G1499" s="53" t="s">
        <v>245</v>
      </c>
      <c r="H1499" s="58">
        <v>19.989999999999998</v>
      </c>
    </row>
    <row r="1500" spans="1:8" ht="30.6" x14ac:dyDescent="0.5">
      <c r="A1500" s="69"/>
      <c r="B1500" s="53" t="s">
        <v>1060</v>
      </c>
      <c r="C1500" s="53" t="s">
        <v>237</v>
      </c>
      <c r="D1500" s="53" t="s">
        <v>1061</v>
      </c>
      <c r="E1500" s="53" t="s">
        <v>262</v>
      </c>
      <c r="F1500" s="54">
        <v>5</v>
      </c>
      <c r="G1500" s="53" t="s">
        <v>245</v>
      </c>
      <c r="H1500" s="58">
        <v>5</v>
      </c>
    </row>
    <row r="1501" spans="1:8" ht="51" x14ac:dyDescent="0.5">
      <c r="A1501" s="69"/>
      <c r="B1501" s="53" t="s">
        <v>1088</v>
      </c>
      <c r="C1501" s="53" t="s">
        <v>237</v>
      </c>
      <c r="D1501" s="53" t="s">
        <v>1089</v>
      </c>
      <c r="E1501" s="53" t="s">
        <v>244</v>
      </c>
      <c r="F1501" s="54">
        <v>10</v>
      </c>
      <c r="G1501" s="53" t="s">
        <v>245</v>
      </c>
      <c r="H1501" s="58">
        <v>10</v>
      </c>
    </row>
    <row r="1502" spans="1:8" ht="71.400000000000006" x14ac:dyDescent="0.5">
      <c r="A1502" s="53" t="s">
        <v>812</v>
      </c>
      <c r="B1502" s="53" t="s">
        <v>1095</v>
      </c>
      <c r="C1502" s="53" t="s">
        <v>237</v>
      </c>
      <c r="D1502" s="53" t="s">
        <v>1096</v>
      </c>
      <c r="E1502" s="53" t="s">
        <v>1097</v>
      </c>
      <c r="F1502" s="54">
        <v>9</v>
      </c>
      <c r="G1502" s="53" t="s">
        <v>245</v>
      </c>
      <c r="H1502" s="58">
        <v>9</v>
      </c>
    </row>
    <row r="1503" spans="1:8" ht="20.399999999999999" x14ac:dyDescent="0.5">
      <c r="A1503" s="69" t="s">
        <v>539</v>
      </c>
      <c r="B1503" s="53" t="s">
        <v>1099</v>
      </c>
      <c r="C1503" s="53" t="s">
        <v>237</v>
      </c>
      <c r="D1503" s="53" t="s">
        <v>912</v>
      </c>
      <c r="E1503" s="53" t="s">
        <v>262</v>
      </c>
      <c r="F1503" s="54">
        <v>14.24</v>
      </c>
      <c r="G1503" s="53" t="s">
        <v>245</v>
      </c>
      <c r="H1503" s="58">
        <v>14.24</v>
      </c>
    </row>
    <row r="1504" spans="1:8" ht="40.799999999999997" x14ac:dyDescent="0.5">
      <c r="A1504" s="69"/>
      <c r="B1504" s="53" t="s">
        <v>1100</v>
      </c>
      <c r="C1504" s="53" t="s">
        <v>237</v>
      </c>
      <c r="D1504" s="53" t="s">
        <v>1101</v>
      </c>
      <c r="E1504" s="53" t="s">
        <v>1102</v>
      </c>
      <c r="F1504" s="54">
        <v>11</v>
      </c>
      <c r="G1504" s="53" t="s">
        <v>245</v>
      </c>
      <c r="H1504" s="58">
        <v>11</v>
      </c>
    </row>
    <row r="1505" spans="1:8" ht="20.399999999999999" x14ac:dyDescent="0.5">
      <c r="A1505" s="69" t="s">
        <v>2953</v>
      </c>
      <c r="B1505" s="53" t="s">
        <v>1125</v>
      </c>
      <c r="C1505" s="53" t="s">
        <v>237</v>
      </c>
      <c r="D1505" s="53" t="s">
        <v>1126</v>
      </c>
      <c r="E1505" s="53" t="s">
        <v>244</v>
      </c>
      <c r="F1505" s="54">
        <v>15</v>
      </c>
      <c r="G1505" s="53" t="s">
        <v>240</v>
      </c>
      <c r="H1505" s="58">
        <v>15</v>
      </c>
    </row>
    <row r="1506" spans="1:8" ht="40.799999999999997" x14ac:dyDescent="0.5">
      <c r="A1506" s="69"/>
      <c r="B1506" s="53" t="s">
        <v>1112</v>
      </c>
      <c r="C1506" s="53" t="s">
        <v>237</v>
      </c>
      <c r="D1506" s="53" t="s">
        <v>1113</v>
      </c>
      <c r="E1506" s="53" t="s">
        <v>244</v>
      </c>
      <c r="F1506" s="54">
        <v>17.989999999999998</v>
      </c>
      <c r="G1506" s="53" t="s">
        <v>245</v>
      </c>
      <c r="H1506" s="58">
        <v>17.989999999999998</v>
      </c>
    </row>
    <row r="1507" spans="1:8" ht="20.399999999999999" x14ac:dyDescent="0.5">
      <c r="A1507" s="69"/>
      <c r="B1507" s="53" t="s">
        <v>1114</v>
      </c>
      <c r="C1507" s="53" t="s">
        <v>237</v>
      </c>
      <c r="D1507" s="53" t="s">
        <v>1115</v>
      </c>
      <c r="E1507" s="53" t="s">
        <v>244</v>
      </c>
      <c r="F1507" s="54">
        <v>12.99</v>
      </c>
      <c r="G1507" s="53" t="s">
        <v>245</v>
      </c>
      <c r="H1507" s="58">
        <v>12.99</v>
      </c>
    </row>
    <row r="1508" spans="1:8" ht="30.6" x14ac:dyDescent="0.5">
      <c r="A1508" s="69"/>
      <c r="B1508" s="53" t="s">
        <v>1127</v>
      </c>
      <c r="C1508" s="53" t="s">
        <v>237</v>
      </c>
      <c r="D1508" s="53" t="s">
        <v>1128</v>
      </c>
      <c r="E1508" s="53" t="s">
        <v>244</v>
      </c>
      <c r="F1508" s="54">
        <v>5</v>
      </c>
      <c r="G1508" s="53" t="s">
        <v>245</v>
      </c>
      <c r="H1508" s="58">
        <v>5</v>
      </c>
    </row>
    <row r="1509" spans="1:8" ht="30.6" x14ac:dyDescent="0.5">
      <c r="A1509" s="69"/>
      <c r="B1509" s="53" t="s">
        <v>1116</v>
      </c>
      <c r="C1509" s="53" t="s">
        <v>237</v>
      </c>
      <c r="D1509" s="53" t="s">
        <v>1117</v>
      </c>
      <c r="E1509" s="53" t="s">
        <v>244</v>
      </c>
      <c r="F1509" s="54">
        <v>14.99</v>
      </c>
      <c r="G1509" s="53" t="s">
        <v>245</v>
      </c>
      <c r="H1509" s="58">
        <v>14.99</v>
      </c>
    </row>
    <row r="1510" spans="1:8" ht="81.599999999999994" x14ac:dyDescent="0.5">
      <c r="A1510" s="69"/>
      <c r="B1510" s="53" t="s">
        <v>1120</v>
      </c>
      <c r="C1510" s="53" t="s">
        <v>237</v>
      </c>
      <c r="D1510" s="53" t="s">
        <v>1121</v>
      </c>
      <c r="E1510" s="53" t="s">
        <v>244</v>
      </c>
      <c r="F1510" s="54">
        <v>10.17</v>
      </c>
      <c r="G1510" s="53" t="s">
        <v>245</v>
      </c>
      <c r="H1510" s="58">
        <v>10.17</v>
      </c>
    </row>
    <row r="1511" spans="1:8" ht="51" x14ac:dyDescent="0.5">
      <c r="A1511" s="69"/>
      <c r="B1511" s="53" t="s">
        <v>1118</v>
      </c>
      <c r="C1511" s="53" t="s">
        <v>237</v>
      </c>
      <c r="D1511" s="53" t="s">
        <v>1119</v>
      </c>
      <c r="E1511" s="53" t="s">
        <v>244</v>
      </c>
      <c r="F1511" s="54">
        <v>32.5</v>
      </c>
      <c r="G1511" s="53" t="s">
        <v>240</v>
      </c>
      <c r="H1511" s="58">
        <v>32.5</v>
      </c>
    </row>
    <row r="1512" spans="1:8" ht="30.6" x14ac:dyDescent="0.5">
      <c r="A1512" s="69"/>
      <c r="B1512" s="53" t="s">
        <v>1104</v>
      </c>
      <c r="C1512" s="53" t="s">
        <v>237</v>
      </c>
      <c r="D1512" s="53" t="s">
        <v>1105</v>
      </c>
      <c r="E1512" s="53" t="s">
        <v>244</v>
      </c>
      <c r="F1512" s="54">
        <v>18</v>
      </c>
      <c r="G1512" s="53" t="s">
        <v>245</v>
      </c>
      <c r="H1512" s="58">
        <v>18</v>
      </c>
    </row>
    <row r="1513" spans="1:8" ht="20.399999999999999" x14ac:dyDescent="0.5">
      <c r="A1513" s="69"/>
      <c r="B1513" s="53" t="s">
        <v>1106</v>
      </c>
      <c r="C1513" s="53" t="s">
        <v>237</v>
      </c>
      <c r="D1513" s="53" t="s">
        <v>1107</v>
      </c>
      <c r="E1513" s="53" t="s">
        <v>244</v>
      </c>
      <c r="F1513" s="54">
        <v>14</v>
      </c>
      <c r="G1513" s="53" t="s">
        <v>245</v>
      </c>
      <c r="H1513" s="58">
        <v>14</v>
      </c>
    </row>
    <row r="1514" spans="1:8" ht="20.399999999999999" x14ac:dyDescent="0.5">
      <c r="A1514" s="69"/>
      <c r="B1514" s="53" t="s">
        <v>1108</v>
      </c>
      <c r="C1514" s="53" t="s">
        <v>237</v>
      </c>
      <c r="D1514" s="53" t="s">
        <v>1109</v>
      </c>
      <c r="E1514" s="53" t="s">
        <v>244</v>
      </c>
      <c r="F1514" s="54">
        <v>9.99</v>
      </c>
      <c r="G1514" s="53" t="s">
        <v>245</v>
      </c>
      <c r="H1514" s="58">
        <v>9.99</v>
      </c>
    </row>
    <row r="1515" spans="1:8" ht="51" x14ac:dyDescent="0.5">
      <c r="A1515" s="69"/>
      <c r="B1515" s="53" t="s">
        <v>1110</v>
      </c>
      <c r="C1515" s="53" t="s">
        <v>237</v>
      </c>
      <c r="D1515" s="53" t="s">
        <v>1111</v>
      </c>
      <c r="E1515" s="53" t="s">
        <v>244</v>
      </c>
      <c r="F1515" s="54">
        <v>17.95</v>
      </c>
      <c r="G1515" s="53" t="s">
        <v>245</v>
      </c>
      <c r="H1515" s="58">
        <v>17.95</v>
      </c>
    </row>
    <row r="1516" spans="1:8" ht="20.399999999999999" x14ac:dyDescent="0.5">
      <c r="A1516" s="69"/>
      <c r="B1516" s="53" t="s">
        <v>1123</v>
      </c>
      <c r="C1516" s="53" t="s">
        <v>237</v>
      </c>
      <c r="D1516" s="53" t="s">
        <v>1124</v>
      </c>
      <c r="E1516" s="53" t="s">
        <v>244</v>
      </c>
      <c r="F1516" s="54">
        <v>17</v>
      </c>
      <c r="G1516" s="53" t="s">
        <v>245</v>
      </c>
      <c r="H1516" s="58">
        <v>17</v>
      </c>
    </row>
    <row r="1517" spans="1:8" ht="102" x14ac:dyDescent="0.5">
      <c r="A1517" s="69" t="s">
        <v>391</v>
      </c>
      <c r="B1517" s="53" t="s">
        <v>1139</v>
      </c>
      <c r="C1517" s="53" t="s">
        <v>237</v>
      </c>
      <c r="D1517" s="53" t="s">
        <v>1140</v>
      </c>
      <c r="E1517" s="53" t="s">
        <v>262</v>
      </c>
      <c r="F1517" s="54">
        <v>30</v>
      </c>
      <c r="G1517" s="53" t="s">
        <v>245</v>
      </c>
      <c r="H1517" s="58">
        <v>30</v>
      </c>
    </row>
    <row r="1518" spans="1:8" ht="30.6" x14ac:dyDescent="0.5">
      <c r="A1518" s="69"/>
      <c r="B1518" s="53" t="s">
        <v>1130</v>
      </c>
      <c r="C1518" s="53" t="s">
        <v>237</v>
      </c>
      <c r="D1518" s="53" t="s">
        <v>1131</v>
      </c>
      <c r="E1518" s="53" t="s">
        <v>262</v>
      </c>
      <c r="F1518" s="54">
        <v>10.19</v>
      </c>
      <c r="G1518" s="53" t="s">
        <v>245</v>
      </c>
      <c r="H1518" s="58">
        <v>10.19</v>
      </c>
    </row>
    <row r="1519" spans="1:8" ht="20.399999999999999" x14ac:dyDescent="0.5">
      <c r="A1519" s="69"/>
      <c r="B1519" s="53" t="s">
        <v>1141</v>
      </c>
      <c r="C1519" s="53" t="s">
        <v>237</v>
      </c>
      <c r="D1519" s="53" t="s">
        <v>1142</v>
      </c>
      <c r="E1519" s="53" t="s">
        <v>262</v>
      </c>
      <c r="F1519" s="54">
        <v>13</v>
      </c>
      <c r="G1519" s="53" t="s">
        <v>245</v>
      </c>
      <c r="H1519" s="58">
        <v>13</v>
      </c>
    </row>
    <row r="1520" spans="1:8" ht="20.399999999999999" x14ac:dyDescent="0.5">
      <c r="A1520" s="69"/>
      <c r="B1520" s="53" t="s">
        <v>1132</v>
      </c>
      <c r="C1520" s="53" t="s">
        <v>237</v>
      </c>
      <c r="D1520" s="53" t="s">
        <v>1133</v>
      </c>
      <c r="E1520" s="53" t="s">
        <v>262</v>
      </c>
      <c r="F1520" s="54">
        <v>8</v>
      </c>
      <c r="G1520" s="53" t="s">
        <v>245</v>
      </c>
      <c r="H1520" s="58">
        <v>8</v>
      </c>
    </row>
    <row r="1521" spans="1:8" ht="20.399999999999999" x14ac:dyDescent="0.5">
      <c r="A1521" s="69"/>
      <c r="B1521" s="53" t="s">
        <v>1134</v>
      </c>
      <c r="C1521" s="53" t="s">
        <v>237</v>
      </c>
      <c r="D1521" s="53" t="s">
        <v>1135</v>
      </c>
      <c r="E1521" s="53" t="s">
        <v>1136</v>
      </c>
      <c r="F1521" s="54">
        <v>40</v>
      </c>
      <c r="G1521" s="53" t="s">
        <v>240</v>
      </c>
      <c r="H1521" s="58">
        <v>40</v>
      </c>
    </row>
    <row r="1522" spans="1:8" ht="20.399999999999999" x14ac:dyDescent="0.5">
      <c r="A1522" s="69"/>
      <c r="B1522" s="53" t="s">
        <v>1147</v>
      </c>
      <c r="C1522" s="53" t="s">
        <v>237</v>
      </c>
      <c r="D1522" s="53" t="s">
        <v>1148</v>
      </c>
      <c r="E1522" s="53" t="s">
        <v>244</v>
      </c>
      <c r="F1522" s="54">
        <v>9.99</v>
      </c>
      <c r="G1522" s="53" t="s">
        <v>240</v>
      </c>
      <c r="H1522" s="58">
        <v>9.99</v>
      </c>
    </row>
    <row r="1523" spans="1:8" ht="102" x14ac:dyDescent="0.5">
      <c r="A1523" s="69"/>
      <c r="B1523" s="53" t="s">
        <v>1145</v>
      </c>
      <c r="C1523" s="53" t="s">
        <v>237</v>
      </c>
      <c r="D1523" s="53" t="s">
        <v>1146</v>
      </c>
      <c r="E1523" s="53" t="s">
        <v>1136</v>
      </c>
      <c r="F1523" s="54">
        <v>11.99</v>
      </c>
      <c r="G1523" s="53" t="s">
        <v>245</v>
      </c>
      <c r="H1523" s="58">
        <v>11.99</v>
      </c>
    </row>
    <row r="1524" spans="1:8" ht="81.599999999999994" x14ac:dyDescent="0.5">
      <c r="A1524" s="69"/>
      <c r="B1524" s="53" t="s">
        <v>1137</v>
      </c>
      <c r="C1524" s="53" t="s">
        <v>237</v>
      </c>
      <c r="D1524" s="53" t="s">
        <v>1138</v>
      </c>
      <c r="E1524" s="53" t="s">
        <v>1136</v>
      </c>
      <c r="F1524" s="54">
        <v>29</v>
      </c>
      <c r="G1524" s="53" t="s">
        <v>240</v>
      </c>
      <c r="H1524" s="58">
        <v>29</v>
      </c>
    </row>
    <row r="1525" spans="1:8" ht="20.399999999999999" x14ac:dyDescent="0.5">
      <c r="A1525" s="69"/>
      <c r="B1525" s="69" t="s">
        <v>1143</v>
      </c>
      <c r="C1525" s="69" t="s">
        <v>237</v>
      </c>
      <c r="D1525" s="69" t="s">
        <v>1144</v>
      </c>
      <c r="E1525" s="53" t="s">
        <v>262</v>
      </c>
      <c r="F1525" s="54">
        <v>12</v>
      </c>
      <c r="G1525" s="53" t="s">
        <v>245</v>
      </c>
      <c r="H1525" s="58">
        <v>12</v>
      </c>
    </row>
    <row r="1526" spans="1:8" ht="20.399999999999999" x14ac:dyDescent="0.5">
      <c r="A1526" s="69"/>
      <c r="B1526" s="69"/>
      <c r="C1526" s="69"/>
      <c r="D1526" s="69"/>
      <c r="E1526" s="53" t="s">
        <v>1136</v>
      </c>
      <c r="F1526" s="54">
        <v>12</v>
      </c>
      <c r="G1526" s="53" t="s">
        <v>245</v>
      </c>
      <c r="H1526" s="58">
        <v>12</v>
      </c>
    </row>
    <row r="1527" spans="1:8" ht="71.400000000000006" x14ac:dyDescent="0.5">
      <c r="A1527" s="69" t="s">
        <v>250</v>
      </c>
      <c r="B1527" s="53" t="s">
        <v>1158</v>
      </c>
      <c r="C1527" s="53" t="s">
        <v>237</v>
      </c>
      <c r="D1527" s="53" t="s">
        <v>1159</v>
      </c>
      <c r="E1527" s="53" t="s">
        <v>262</v>
      </c>
      <c r="F1527" s="54">
        <v>30</v>
      </c>
      <c r="G1527" s="53" t="s">
        <v>240</v>
      </c>
      <c r="H1527" s="58">
        <v>30</v>
      </c>
    </row>
    <row r="1528" spans="1:8" ht="20.399999999999999" x14ac:dyDescent="0.5">
      <c r="A1528" s="69"/>
      <c r="B1528" s="53" t="s">
        <v>1156</v>
      </c>
      <c r="C1528" s="53" t="s">
        <v>237</v>
      </c>
      <c r="D1528" s="53" t="s">
        <v>1157</v>
      </c>
      <c r="E1528" s="53" t="s">
        <v>253</v>
      </c>
      <c r="F1528" s="54">
        <v>56.99</v>
      </c>
      <c r="G1528" s="53" t="s">
        <v>245</v>
      </c>
      <c r="H1528" s="58">
        <v>56.99</v>
      </c>
    </row>
    <row r="1529" spans="1:8" ht="20.399999999999999" x14ac:dyDescent="0.5">
      <c r="A1529" s="69"/>
      <c r="B1529" s="53" t="s">
        <v>1152</v>
      </c>
      <c r="C1529" s="53" t="s">
        <v>237</v>
      </c>
      <c r="D1529" s="53" t="s">
        <v>1153</v>
      </c>
      <c r="E1529" s="53" t="s">
        <v>253</v>
      </c>
      <c r="F1529" s="54">
        <v>38</v>
      </c>
      <c r="G1529" s="53" t="s">
        <v>240</v>
      </c>
      <c r="H1529" s="58">
        <v>38</v>
      </c>
    </row>
    <row r="1530" spans="1:8" ht="30.6" x14ac:dyDescent="0.5">
      <c r="A1530" s="69"/>
      <c r="B1530" s="53" t="s">
        <v>1154</v>
      </c>
      <c r="C1530" s="53" t="s">
        <v>237</v>
      </c>
      <c r="D1530" s="53" t="s">
        <v>1155</v>
      </c>
      <c r="E1530" s="53" t="s">
        <v>359</v>
      </c>
      <c r="F1530" s="54">
        <v>17</v>
      </c>
      <c r="G1530" s="53" t="s">
        <v>245</v>
      </c>
      <c r="H1530" s="58">
        <v>17</v>
      </c>
    </row>
    <row r="1531" spans="1:8" ht="112.2" x14ac:dyDescent="0.5">
      <c r="A1531" s="69"/>
      <c r="B1531" s="53" t="s">
        <v>1150</v>
      </c>
      <c r="C1531" s="53" t="s">
        <v>237</v>
      </c>
      <c r="D1531" s="53" t="s">
        <v>1151</v>
      </c>
      <c r="E1531" s="53" t="s">
        <v>359</v>
      </c>
      <c r="F1531" s="54">
        <v>38</v>
      </c>
      <c r="G1531" s="53" t="s">
        <v>240</v>
      </c>
      <c r="H1531" s="58">
        <v>38</v>
      </c>
    </row>
    <row r="1532" spans="1:8" ht="81.599999999999994" x14ac:dyDescent="0.5">
      <c r="A1532" s="69"/>
      <c r="B1532" s="53" t="s">
        <v>1160</v>
      </c>
      <c r="C1532" s="53" t="s">
        <v>237</v>
      </c>
      <c r="D1532" s="53" t="s">
        <v>1161</v>
      </c>
      <c r="E1532" s="53" t="s">
        <v>359</v>
      </c>
      <c r="F1532" s="54">
        <v>8</v>
      </c>
      <c r="G1532" s="53" t="s">
        <v>245</v>
      </c>
      <c r="H1532" s="58">
        <v>8</v>
      </c>
    </row>
    <row r="1533" spans="1:8" ht="40.799999999999997" x14ac:dyDescent="0.5">
      <c r="A1533" s="69" t="s">
        <v>579</v>
      </c>
      <c r="B1533" s="53" t="s">
        <v>1163</v>
      </c>
      <c r="C1533" s="53" t="s">
        <v>237</v>
      </c>
      <c r="D1533" s="53" t="s">
        <v>1164</v>
      </c>
      <c r="E1533" s="53" t="s">
        <v>244</v>
      </c>
      <c r="F1533" s="54">
        <v>15</v>
      </c>
      <c r="G1533" s="53" t="s">
        <v>245</v>
      </c>
      <c r="H1533" s="58">
        <v>15</v>
      </c>
    </row>
    <row r="1534" spans="1:8" ht="30.6" x14ac:dyDescent="0.5">
      <c r="A1534" s="69"/>
      <c r="B1534" s="53" t="s">
        <v>1165</v>
      </c>
      <c r="C1534" s="53" t="s">
        <v>237</v>
      </c>
      <c r="D1534" s="53" t="s">
        <v>1166</v>
      </c>
      <c r="E1534" s="53" t="s">
        <v>244</v>
      </c>
      <c r="F1534" s="54">
        <v>16</v>
      </c>
      <c r="G1534" s="53" t="s">
        <v>245</v>
      </c>
      <c r="H1534" s="58">
        <v>16</v>
      </c>
    </row>
    <row r="1535" spans="1:8" ht="30.6" x14ac:dyDescent="0.5">
      <c r="A1535" s="69"/>
      <c r="B1535" s="53" t="s">
        <v>1167</v>
      </c>
      <c r="C1535" s="53" t="s">
        <v>237</v>
      </c>
      <c r="D1535" s="53" t="s">
        <v>1168</v>
      </c>
      <c r="E1535" s="53" t="s">
        <v>244</v>
      </c>
      <c r="F1535" s="54">
        <v>19</v>
      </c>
      <c r="G1535" s="53" t="s">
        <v>245</v>
      </c>
      <c r="H1535" s="58">
        <v>19</v>
      </c>
    </row>
    <row r="1536" spans="1:8" ht="40.799999999999997" x14ac:dyDescent="0.5">
      <c r="A1536" s="53" t="s">
        <v>614</v>
      </c>
      <c r="B1536" s="53" t="s">
        <v>1170</v>
      </c>
      <c r="C1536" s="53" t="s">
        <v>237</v>
      </c>
      <c r="D1536" s="53" t="s">
        <v>1171</v>
      </c>
      <c r="E1536" s="53" t="s">
        <v>244</v>
      </c>
      <c r="F1536" s="54">
        <v>20</v>
      </c>
      <c r="G1536" s="53" t="s">
        <v>245</v>
      </c>
      <c r="H1536" s="58">
        <v>20</v>
      </c>
    </row>
    <row r="1537" spans="1:8" ht="20.399999999999999" x14ac:dyDescent="0.5">
      <c r="A1537" s="69" t="s">
        <v>303</v>
      </c>
      <c r="B1537" s="53" t="s">
        <v>1177</v>
      </c>
      <c r="C1537" s="53" t="s">
        <v>237</v>
      </c>
      <c r="D1537" s="53" t="s">
        <v>1178</v>
      </c>
      <c r="E1537" s="53" t="s">
        <v>359</v>
      </c>
      <c r="F1537" s="54">
        <v>29.99</v>
      </c>
      <c r="G1537" s="53" t="s">
        <v>245</v>
      </c>
      <c r="H1537" s="58">
        <v>29.99</v>
      </c>
    </row>
    <row r="1538" spans="1:8" ht="20.399999999999999" x14ac:dyDescent="0.5">
      <c r="A1538" s="69"/>
      <c r="B1538" s="53" t="s">
        <v>1179</v>
      </c>
      <c r="C1538" s="53" t="s">
        <v>237</v>
      </c>
      <c r="D1538" s="53" t="s">
        <v>1180</v>
      </c>
      <c r="E1538" s="53" t="s">
        <v>359</v>
      </c>
      <c r="F1538" s="54">
        <v>11.99</v>
      </c>
      <c r="G1538" s="53" t="s">
        <v>245</v>
      </c>
      <c r="H1538" s="58">
        <v>11.99</v>
      </c>
    </row>
    <row r="1539" spans="1:8" ht="20.399999999999999" x14ac:dyDescent="0.5">
      <c r="A1539" s="69"/>
      <c r="B1539" s="53" t="s">
        <v>1181</v>
      </c>
      <c r="C1539" s="53" t="s">
        <v>237</v>
      </c>
      <c r="D1539" s="53" t="s">
        <v>1182</v>
      </c>
      <c r="E1539" s="53" t="s">
        <v>359</v>
      </c>
      <c r="F1539" s="54">
        <v>11.99</v>
      </c>
      <c r="G1539" s="53" t="s">
        <v>245</v>
      </c>
      <c r="H1539" s="58">
        <v>11.99</v>
      </c>
    </row>
    <row r="1540" spans="1:8" ht="20.399999999999999" x14ac:dyDescent="0.5">
      <c r="A1540" s="69"/>
      <c r="B1540" s="53" t="s">
        <v>1183</v>
      </c>
      <c r="C1540" s="53" t="s">
        <v>237</v>
      </c>
      <c r="D1540" s="53" t="s">
        <v>1184</v>
      </c>
      <c r="E1540" s="53" t="s">
        <v>359</v>
      </c>
      <c r="F1540" s="54">
        <v>20.99</v>
      </c>
      <c r="G1540" s="53" t="s">
        <v>245</v>
      </c>
      <c r="H1540" s="58">
        <v>20.99</v>
      </c>
    </row>
    <row r="1541" spans="1:8" ht="20.399999999999999" x14ac:dyDescent="0.5">
      <c r="A1541" s="69"/>
      <c r="B1541" s="53" t="s">
        <v>1174</v>
      </c>
      <c r="C1541" s="53" t="s">
        <v>237</v>
      </c>
      <c r="D1541" s="53" t="s">
        <v>1175</v>
      </c>
      <c r="E1541" s="53" t="s">
        <v>262</v>
      </c>
      <c r="F1541" s="54">
        <v>6</v>
      </c>
      <c r="G1541" s="53" t="s">
        <v>245</v>
      </c>
      <c r="H1541" s="58">
        <v>6</v>
      </c>
    </row>
    <row r="1542" spans="1:8" ht="20.399999999999999" x14ac:dyDescent="0.5">
      <c r="A1542" s="69" t="s">
        <v>701</v>
      </c>
      <c r="B1542" s="53" t="s">
        <v>1189</v>
      </c>
      <c r="C1542" s="53" t="s">
        <v>237</v>
      </c>
      <c r="D1542" s="53" t="s">
        <v>1190</v>
      </c>
      <c r="E1542" s="53" t="s">
        <v>1188</v>
      </c>
      <c r="F1542" s="54">
        <v>17</v>
      </c>
      <c r="G1542" s="53" t="s">
        <v>245</v>
      </c>
      <c r="H1542" s="58">
        <v>17</v>
      </c>
    </row>
    <row r="1543" spans="1:8" ht="20.399999999999999" x14ac:dyDescent="0.5">
      <c r="A1543" s="69"/>
      <c r="B1543" s="53" t="s">
        <v>1191</v>
      </c>
      <c r="C1543" s="53" t="s">
        <v>237</v>
      </c>
      <c r="D1543" s="53" t="s">
        <v>1192</v>
      </c>
      <c r="E1543" s="53" t="s">
        <v>1188</v>
      </c>
      <c r="F1543" s="54">
        <v>16</v>
      </c>
      <c r="G1543" s="53" t="s">
        <v>245</v>
      </c>
      <c r="H1543" s="58">
        <v>16</v>
      </c>
    </row>
    <row r="1544" spans="1:8" ht="61.2" x14ac:dyDescent="0.5">
      <c r="A1544" s="69"/>
      <c r="B1544" s="53" t="s">
        <v>1186</v>
      </c>
      <c r="C1544" s="53" t="s">
        <v>237</v>
      </c>
      <c r="D1544" s="53" t="s">
        <v>1187</v>
      </c>
      <c r="E1544" s="53" t="s">
        <v>1188</v>
      </c>
      <c r="F1544" s="54">
        <v>30</v>
      </c>
      <c r="G1544" s="53" t="s">
        <v>240</v>
      </c>
      <c r="H1544" s="58">
        <v>30</v>
      </c>
    </row>
    <row r="1545" spans="1:8" ht="20.399999999999999" x14ac:dyDescent="0.5">
      <c r="A1545" s="69" t="s">
        <v>2796</v>
      </c>
      <c r="B1545" s="53" t="s">
        <v>1194</v>
      </c>
      <c r="C1545" s="53" t="s">
        <v>237</v>
      </c>
      <c r="D1545" s="53" t="s">
        <v>1195</v>
      </c>
      <c r="E1545" s="53" t="s">
        <v>1196</v>
      </c>
      <c r="F1545" s="54">
        <v>11.04</v>
      </c>
      <c r="G1545" s="53" t="s">
        <v>245</v>
      </c>
      <c r="H1545" s="58">
        <v>11.04</v>
      </c>
    </row>
    <row r="1546" spans="1:8" ht="81.599999999999994" x14ac:dyDescent="0.5">
      <c r="A1546" s="69"/>
      <c r="B1546" s="53" t="s">
        <v>1199</v>
      </c>
      <c r="C1546" s="53" t="s">
        <v>237</v>
      </c>
      <c r="D1546" s="53" t="s">
        <v>1200</v>
      </c>
      <c r="E1546" s="53" t="s">
        <v>244</v>
      </c>
      <c r="F1546" s="54">
        <v>6</v>
      </c>
      <c r="G1546" s="53" t="s">
        <v>245</v>
      </c>
      <c r="H1546" s="58">
        <v>6</v>
      </c>
    </row>
    <row r="1547" spans="1:8" ht="61.2" x14ac:dyDescent="0.5">
      <c r="A1547" s="69"/>
      <c r="B1547" s="53" t="s">
        <v>1203</v>
      </c>
      <c r="C1547" s="53" t="s">
        <v>237</v>
      </c>
      <c r="D1547" s="53" t="s">
        <v>1204</v>
      </c>
      <c r="E1547" s="53" t="s">
        <v>244</v>
      </c>
      <c r="F1547" s="54">
        <v>39.99</v>
      </c>
      <c r="G1547" s="53" t="s">
        <v>240</v>
      </c>
      <c r="H1547" s="58">
        <v>39.99</v>
      </c>
    </row>
    <row r="1548" spans="1:8" ht="20.399999999999999" x14ac:dyDescent="0.5">
      <c r="A1548" s="69"/>
      <c r="B1548" s="53" t="s">
        <v>1205</v>
      </c>
      <c r="C1548" s="53" t="s">
        <v>237</v>
      </c>
      <c r="D1548" s="53" t="s">
        <v>1206</v>
      </c>
      <c r="E1548" s="53" t="s">
        <v>244</v>
      </c>
      <c r="F1548" s="54">
        <v>24.99</v>
      </c>
      <c r="G1548" s="53" t="s">
        <v>240</v>
      </c>
      <c r="H1548" s="58">
        <v>24.99</v>
      </c>
    </row>
    <row r="1549" spans="1:8" ht="30.6" x14ac:dyDescent="0.5">
      <c r="A1549" s="69"/>
      <c r="B1549" s="53" t="s">
        <v>1197</v>
      </c>
      <c r="C1549" s="53" t="s">
        <v>237</v>
      </c>
      <c r="D1549" s="53" t="s">
        <v>1198</v>
      </c>
      <c r="E1549" s="53" t="s">
        <v>244</v>
      </c>
      <c r="F1549" s="54">
        <v>6.99</v>
      </c>
      <c r="G1549" s="53" t="s">
        <v>245</v>
      </c>
      <c r="H1549" s="58">
        <v>6.99</v>
      </c>
    </row>
    <row r="1550" spans="1:8" ht="40.799999999999997" x14ac:dyDescent="0.5">
      <c r="A1550" s="69"/>
      <c r="B1550" s="53" t="s">
        <v>1201</v>
      </c>
      <c r="C1550" s="53" t="s">
        <v>237</v>
      </c>
      <c r="D1550" s="53" t="s">
        <v>1202</v>
      </c>
      <c r="E1550" s="53" t="s">
        <v>1196</v>
      </c>
      <c r="F1550" s="54">
        <v>17</v>
      </c>
      <c r="G1550" s="53" t="s">
        <v>240</v>
      </c>
      <c r="H1550" s="58">
        <v>17</v>
      </c>
    </row>
    <row r="1551" spans="1:8" ht="20.399999999999999" x14ac:dyDescent="0.5">
      <c r="A1551" s="69" t="s">
        <v>715</v>
      </c>
      <c r="B1551" s="53" t="s">
        <v>1208</v>
      </c>
      <c r="C1551" s="53" t="s">
        <v>237</v>
      </c>
      <c r="D1551" s="53" t="s">
        <v>1209</v>
      </c>
      <c r="E1551" s="53" t="s">
        <v>1210</v>
      </c>
      <c r="F1551" s="54">
        <v>16</v>
      </c>
      <c r="G1551" s="53" t="s">
        <v>245</v>
      </c>
      <c r="H1551" s="58">
        <v>16</v>
      </c>
    </row>
    <row r="1552" spans="1:8" ht="30.6" x14ac:dyDescent="0.5">
      <c r="A1552" s="69"/>
      <c r="B1552" s="53" t="s">
        <v>1211</v>
      </c>
      <c r="C1552" s="53" t="s">
        <v>237</v>
      </c>
      <c r="D1552" s="53" t="s">
        <v>1212</v>
      </c>
      <c r="E1552" s="53" t="s">
        <v>1210</v>
      </c>
      <c r="F1552" s="54">
        <v>11</v>
      </c>
      <c r="G1552" s="53" t="s">
        <v>245</v>
      </c>
      <c r="H1552" s="58">
        <v>11</v>
      </c>
    </row>
    <row r="1553" spans="1:8" ht="20.399999999999999" x14ac:dyDescent="0.5">
      <c r="A1553" s="69" t="s">
        <v>409</v>
      </c>
      <c r="B1553" s="53" t="s">
        <v>1237</v>
      </c>
      <c r="C1553" s="53" t="s">
        <v>237</v>
      </c>
      <c r="D1553" s="53" t="s">
        <v>667</v>
      </c>
      <c r="E1553" s="53" t="s">
        <v>262</v>
      </c>
      <c r="F1553" s="54">
        <v>14.99</v>
      </c>
      <c r="G1553" s="53" t="s">
        <v>240</v>
      </c>
      <c r="H1553" s="58">
        <v>14.99</v>
      </c>
    </row>
    <row r="1554" spans="1:8" ht="30.6" x14ac:dyDescent="0.5">
      <c r="A1554" s="69"/>
      <c r="B1554" s="53" t="s">
        <v>1238</v>
      </c>
      <c r="C1554" s="53" t="s">
        <v>237</v>
      </c>
      <c r="D1554" s="53" t="s">
        <v>1239</v>
      </c>
      <c r="E1554" s="53" t="s">
        <v>244</v>
      </c>
      <c r="F1554" s="54">
        <v>10.73</v>
      </c>
      <c r="G1554" s="53" t="s">
        <v>240</v>
      </c>
      <c r="H1554" s="58">
        <v>10.73</v>
      </c>
    </row>
    <row r="1555" spans="1:8" ht="20.399999999999999" x14ac:dyDescent="0.5">
      <c r="A1555" s="69"/>
      <c r="B1555" s="53" t="s">
        <v>1233</v>
      </c>
      <c r="C1555" s="53" t="s">
        <v>237</v>
      </c>
      <c r="D1555" s="53" t="s">
        <v>1234</v>
      </c>
      <c r="E1555" s="53" t="s">
        <v>1216</v>
      </c>
      <c r="F1555" s="54">
        <v>9.59</v>
      </c>
      <c r="G1555" s="53" t="s">
        <v>240</v>
      </c>
      <c r="H1555" s="58">
        <v>9.59</v>
      </c>
    </row>
    <row r="1556" spans="1:8" ht="20.399999999999999" x14ac:dyDescent="0.5">
      <c r="A1556" s="69"/>
      <c r="B1556" s="53" t="s">
        <v>1214</v>
      </c>
      <c r="C1556" s="53" t="s">
        <v>237</v>
      </c>
      <c r="D1556" s="53" t="s">
        <v>1215</v>
      </c>
      <c r="E1556" s="53" t="s">
        <v>1216</v>
      </c>
      <c r="F1556" s="54">
        <v>18</v>
      </c>
      <c r="G1556" s="53" t="s">
        <v>240</v>
      </c>
      <c r="H1556" s="58">
        <v>18</v>
      </c>
    </row>
    <row r="1557" spans="1:8" ht="20.399999999999999" x14ac:dyDescent="0.5">
      <c r="A1557" s="69"/>
      <c r="B1557" s="53" t="s">
        <v>1219</v>
      </c>
      <c r="C1557" s="53" t="s">
        <v>237</v>
      </c>
      <c r="D1557" s="53" t="s">
        <v>1220</v>
      </c>
      <c r="E1557" s="53" t="s">
        <v>1216</v>
      </c>
      <c r="F1557" s="54">
        <v>18</v>
      </c>
      <c r="G1557" s="53" t="s">
        <v>240</v>
      </c>
      <c r="H1557" s="58">
        <v>18</v>
      </c>
    </row>
    <row r="1558" spans="1:8" ht="20.399999999999999" x14ac:dyDescent="0.5">
      <c r="A1558" s="69"/>
      <c r="B1558" s="53" t="s">
        <v>1235</v>
      </c>
      <c r="C1558" s="53" t="s">
        <v>237</v>
      </c>
      <c r="D1558" s="53" t="s">
        <v>1236</v>
      </c>
      <c r="E1558" s="53" t="s">
        <v>262</v>
      </c>
      <c r="F1558" s="54">
        <v>17</v>
      </c>
      <c r="G1558" s="53" t="s">
        <v>240</v>
      </c>
      <c r="H1558" s="58">
        <v>17</v>
      </c>
    </row>
    <row r="1559" spans="1:8" ht="51" x14ac:dyDescent="0.5">
      <c r="A1559" s="69"/>
      <c r="B1559" s="53" t="s">
        <v>1240</v>
      </c>
      <c r="C1559" s="53" t="s">
        <v>237</v>
      </c>
      <c r="D1559" s="53" t="s">
        <v>884</v>
      </c>
      <c r="E1559" s="53" t="s">
        <v>359</v>
      </c>
      <c r="F1559" s="54">
        <v>7.19</v>
      </c>
      <c r="G1559" s="53" t="s">
        <v>240</v>
      </c>
      <c r="H1559" s="58">
        <v>7.19</v>
      </c>
    </row>
    <row r="1560" spans="1:8" ht="122.4" x14ac:dyDescent="0.5">
      <c r="A1560" s="69"/>
      <c r="B1560" s="53" t="s">
        <v>1227</v>
      </c>
      <c r="C1560" s="53" t="s">
        <v>237</v>
      </c>
      <c r="D1560" s="53" t="s">
        <v>1228</v>
      </c>
      <c r="E1560" s="53" t="s">
        <v>1216</v>
      </c>
      <c r="F1560" s="54">
        <v>24.99</v>
      </c>
      <c r="G1560" s="53" t="s">
        <v>245</v>
      </c>
      <c r="H1560" s="58">
        <v>24.99</v>
      </c>
    </row>
    <row r="1561" spans="1:8" ht="20.399999999999999" x14ac:dyDescent="0.5">
      <c r="A1561" s="69"/>
      <c r="B1561" s="53" t="s">
        <v>1225</v>
      </c>
      <c r="C1561" s="53" t="s">
        <v>237</v>
      </c>
      <c r="D1561" s="53" t="s">
        <v>1226</v>
      </c>
      <c r="E1561" s="53" t="s">
        <v>244</v>
      </c>
      <c r="F1561" s="54">
        <v>17</v>
      </c>
      <c r="G1561" s="53" t="s">
        <v>245</v>
      </c>
      <c r="H1561" s="58">
        <v>17</v>
      </c>
    </row>
    <row r="1562" spans="1:8" ht="132.6" x14ac:dyDescent="0.5">
      <c r="A1562" s="69"/>
      <c r="B1562" s="53" t="s">
        <v>1231</v>
      </c>
      <c r="C1562" s="53" t="s">
        <v>237</v>
      </c>
      <c r="D1562" s="53" t="s">
        <v>1232</v>
      </c>
      <c r="E1562" s="53" t="s">
        <v>1216</v>
      </c>
      <c r="F1562" s="54">
        <v>16</v>
      </c>
      <c r="G1562" s="53" t="s">
        <v>240</v>
      </c>
      <c r="H1562" s="58">
        <v>16</v>
      </c>
    </row>
    <row r="1563" spans="1:8" ht="30.6" x14ac:dyDescent="0.5">
      <c r="A1563" s="69"/>
      <c r="B1563" s="53" t="s">
        <v>1222</v>
      </c>
      <c r="C1563" s="53" t="s">
        <v>237</v>
      </c>
      <c r="D1563" s="53" t="s">
        <v>1223</v>
      </c>
      <c r="E1563" s="53" t="s">
        <v>244</v>
      </c>
      <c r="F1563" s="54">
        <v>8</v>
      </c>
      <c r="G1563" s="53" t="s">
        <v>245</v>
      </c>
      <c r="H1563" s="58">
        <v>8</v>
      </c>
    </row>
    <row r="1564" spans="1:8" ht="20.399999999999999" x14ac:dyDescent="0.5">
      <c r="A1564" s="69"/>
      <c r="B1564" s="53" t="s">
        <v>1217</v>
      </c>
      <c r="C1564" s="53" t="s">
        <v>237</v>
      </c>
      <c r="D1564" s="53" t="s">
        <v>1218</v>
      </c>
      <c r="E1564" s="53" t="s">
        <v>262</v>
      </c>
      <c r="F1564" s="54">
        <v>9</v>
      </c>
      <c r="G1564" s="53" t="s">
        <v>240</v>
      </c>
      <c r="H1564" s="58">
        <v>9</v>
      </c>
    </row>
    <row r="1565" spans="1:8" ht="20.399999999999999" x14ac:dyDescent="0.5">
      <c r="A1565" s="69"/>
      <c r="B1565" s="53" t="s">
        <v>1229</v>
      </c>
      <c r="C1565" s="53" t="s">
        <v>237</v>
      </c>
      <c r="D1565" s="53" t="s">
        <v>1230</v>
      </c>
      <c r="E1565" s="53" t="s">
        <v>1216</v>
      </c>
      <c r="F1565" s="54">
        <v>17</v>
      </c>
      <c r="G1565" s="53" t="s">
        <v>240</v>
      </c>
      <c r="H1565" s="58">
        <v>17</v>
      </c>
    </row>
    <row r="1566" spans="1:8" ht="40.799999999999997" x14ac:dyDescent="0.5">
      <c r="A1566" s="53" t="s">
        <v>571</v>
      </c>
      <c r="B1566" s="53" t="s">
        <v>1242</v>
      </c>
      <c r="C1566" s="53" t="s">
        <v>237</v>
      </c>
      <c r="D1566" s="53" t="s">
        <v>1243</v>
      </c>
      <c r="E1566" s="53" t="s">
        <v>262</v>
      </c>
      <c r="F1566" s="54">
        <v>19</v>
      </c>
      <c r="G1566" s="53" t="s">
        <v>240</v>
      </c>
      <c r="H1566" s="58">
        <v>19</v>
      </c>
    </row>
    <row r="1567" spans="1:8" ht="51" x14ac:dyDescent="0.5">
      <c r="A1567" s="69" t="s">
        <v>468</v>
      </c>
      <c r="B1567" s="53" t="s">
        <v>1253</v>
      </c>
      <c r="C1567" s="53" t="s">
        <v>237</v>
      </c>
      <c r="D1567" s="53" t="s">
        <v>1254</v>
      </c>
      <c r="E1567" s="53" t="s">
        <v>253</v>
      </c>
      <c r="F1567" s="54">
        <v>8</v>
      </c>
      <c r="G1567" s="53" t="s">
        <v>240</v>
      </c>
      <c r="H1567" s="58">
        <v>8</v>
      </c>
    </row>
    <row r="1568" spans="1:8" ht="30.6" x14ac:dyDescent="0.5">
      <c r="A1568" s="69"/>
      <c r="B1568" s="53" t="s">
        <v>1257</v>
      </c>
      <c r="C1568" s="53" t="s">
        <v>237</v>
      </c>
      <c r="D1568" s="53" t="s">
        <v>1258</v>
      </c>
      <c r="E1568" s="53" t="s">
        <v>253</v>
      </c>
      <c r="F1568" s="54">
        <v>26</v>
      </c>
      <c r="G1568" s="53" t="s">
        <v>240</v>
      </c>
      <c r="H1568" s="58">
        <v>26</v>
      </c>
    </row>
    <row r="1569" spans="1:8" ht="132.6" x14ac:dyDescent="0.5">
      <c r="A1569" s="69"/>
      <c r="B1569" s="53" t="s">
        <v>1255</v>
      </c>
      <c r="C1569" s="53" t="s">
        <v>237</v>
      </c>
      <c r="D1569" s="53" t="s">
        <v>1256</v>
      </c>
      <c r="E1569" s="53" t="s">
        <v>253</v>
      </c>
      <c r="F1569" s="54">
        <v>37</v>
      </c>
      <c r="G1569" s="53" t="s">
        <v>245</v>
      </c>
      <c r="H1569" s="58">
        <v>37</v>
      </c>
    </row>
    <row r="1570" spans="1:8" ht="30.6" x14ac:dyDescent="0.5">
      <c r="A1570" s="69"/>
      <c r="B1570" s="53" t="s">
        <v>1249</v>
      </c>
      <c r="C1570" s="53" t="s">
        <v>237</v>
      </c>
      <c r="D1570" s="53" t="s">
        <v>1250</v>
      </c>
      <c r="E1570" s="53" t="s">
        <v>253</v>
      </c>
      <c r="F1570" s="54">
        <v>7.19</v>
      </c>
      <c r="G1570" s="53" t="s">
        <v>240</v>
      </c>
      <c r="H1570" s="58">
        <v>7.19</v>
      </c>
    </row>
    <row r="1571" spans="1:8" ht="30.6" x14ac:dyDescent="0.5">
      <c r="A1571" s="69"/>
      <c r="B1571" s="53" t="s">
        <v>1251</v>
      </c>
      <c r="C1571" s="53" t="s">
        <v>237</v>
      </c>
      <c r="D1571" s="53" t="s">
        <v>1252</v>
      </c>
      <c r="E1571" s="53" t="s">
        <v>253</v>
      </c>
      <c r="F1571" s="54">
        <v>25</v>
      </c>
      <c r="G1571" s="53" t="s">
        <v>240</v>
      </c>
      <c r="H1571" s="58">
        <v>25</v>
      </c>
    </row>
    <row r="1572" spans="1:8" ht="122.4" x14ac:dyDescent="0.5">
      <c r="A1572" s="69"/>
      <c r="B1572" s="53" t="s">
        <v>1247</v>
      </c>
      <c r="C1572" s="53" t="s">
        <v>237</v>
      </c>
      <c r="D1572" s="53" t="s">
        <v>1248</v>
      </c>
      <c r="E1572" s="53" t="s">
        <v>253</v>
      </c>
      <c r="F1572" s="54">
        <v>19</v>
      </c>
      <c r="G1572" s="53" t="s">
        <v>245</v>
      </c>
      <c r="H1572" s="58">
        <v>19</v>
      </c>
    </row>
    <row r="1573" spans="1:8" ht="61.2" x14ac:dyDescent="0.5">
      <c r="A1573" s="69"/>
      <c r="B1573" s="53" t="s">
        <v>1245</v>
      </c>
      <c r="C1573" s="53" t="s">
        <v>237</v>
      </c>
      <c r="D1573" s="53" t="s">
        <v>1246</v>
      </c>
      <c r="E1573" s="53" t="s">
        <v>244</v>
      </c>
      <c r="F1573" s="54">
        <v>26</v>
      </c>
      <c r="G1573" s="53" t="s">
        <v>245</v>
      </c>
      <c r="H1573" s="58">
        <v>26</v>
      </c>
    </row>
    <row r="1574" spans="1:8" ht="40.799999999999997" x14ac:dyDescent="0.5">
      <c r="A1574" s="53" t="s">
        <v>521</v>
      </c>
      <c r="B1574" s="53" t="s">
        <v>1260</v>
      </c>
      <c r="C1574" s="53" t="s">
        <v>237</v>
      </c>
      <c r="D1574" s="53" t="s">
        <v>912</v>
      </c>
      <c r="E1574" s="53" t="s">
        <v>262</v>
      </c>
      <c r="F1574" s="54">
        <v>9.99</v>
      </c>
      <c r="G1574" s="53" t="s">
        <v>245</v>
      </c>
      <c r="H1574" s="58">
        <v>9.99</v>
      </c>
    </row>
    <row r="1575" spans="1:8" x14ac:dyDescent="0.5">
      <c r="A1575" s="59" t="s">
        <v>254</v>
      </c>
      <c r="B1575" s="59"/>
      <c r="C1575" s="59"/>
      <c r="D1575" s="59"/>
      <c r="E1575" s="59"/>
      <c r="F1575" s="59"/>
      <c r="G1575" s="59"/>
      <c r="H1575" s="60">
        <v>7244.9199999999801</v>
      </c>
    </row>
  </sheetData>
  <mergeCells count="325">
    <mergeCell ref="A1567:A1573"/>
    <mergeCell ref="A1551:A1552"/>
    <mergeCell ref="A1553:A1565"/>
    <mergeCell ref="A1545:A1550"/>
    <mergeCell ref="A1537:A1541"/>
    <mergeCell ref="A1542:A1544"/>
    <mergeCell ref="A1533:A1535"/>
    <mergeCell ref="A1517:A1526"/>
    <mergeCell ref="A1503:A1504"/>
    <mergeCell ref="A1505:A1516"/>
    <mergeCell ref="C1525:C1526"/>
    <mergeCell ref="D1525:D1526"/>
    <mergeCell ref="A1527:A1532"/>
    <mergeCell ref="B1525:B1526"/>
    <mergeCell ref="A1461:A1462"/>
    <mergeCell ref="A1465:A1501"/>
    <mergeCell ref="A1442:A1448"/>
    <mergeCell ref="A1449:A1450"/>
    <mergeCell ref="A1451:A1460"/>
    <mergeCell ref="A1433:A1438"/>
    <mergeCell ref="A1440:A1441"/>
    <mergeCell ref="D1416:D1417"/>
    <mergeCell ref="A1422:A1432"/>
    <mergeCell ref="B1416:B1417"/>
    <mergeCell ref="C1416:C1417"/>
    <mergeCell ref="A1384:A1386"/>
    <mergeCell ref="A1388:A1421"/>
    <mergeCell ref="A1361:A1366"/>
    <mergeCell ref="A1368:A1369"/>
    <mergeCell ref="A1372:A1373"/>
    <mergeCell ref="A1376:A1379"/>
    <mergeCell ref="A1380:A1383"/>
    <mergeCell ref="A1352:A1360"/>
    <mergeCell ref="A1331:A1332"/>
    <mergeCell ref="A1333:A1335"/>
    <mergeCell ref="A1336:A1351"/>
    <mergeCell ref="A1305:A1330"/>
    <mergeCell ref="A1295:A1304"/>
    <mergeCell ref="C1275:C1276"/>
    <mergeCell ref="D1275:D1276"/>
    <mergeCell ref="E1275:E1276"/>
    <mergeCell ref="A1282:A1284"/>
    <mergeCell ref="A1287:A1293"/>
    <mergeCell ref="A1269:A1279"/>
    <mergeCell ref="B1275:B1276"/>
    <mergeCell ref="A1262:A1264"/>
    <mergeCell ref="A1265:A1268"/>
    <mergeCell ref="A1258:A1259"/>
    <mergeCell ref="A1260:A1261"/>
    <mergeCell ref="B1225:B1226"/>
    <mergeCell ref="C1225:C1226"/>
    <mergeCell ref="D1225:D1226"/>
    <mergeCell ref="A1239:A1242"/>
    <mergeCell ref="A1243:A1244"/>
    <mergeCell ref="A1245:A1257"/>
    <mergeCell ref="A1213:A1238"/>
    <mergeCell ref="A1202:A1206"/>
    <mergeCell ref="A1207:A1211"/>
    <mergeCell ref="A1194:A1200"/>
    <mergeCell ref="B1184:B1185"/>
    <mergeCell ref="C1184:C1185"/>
    <mergeCell ref="D1184:D1185"/>
    <mergeCell ref="A1187:A1189"/>
    <mergeCell ref="A1190:A1193"/>
    <mergeCell ref="A1177:A1178"/>
    <mergeCell ref="A1179:A1180"/>
    <mergeCell ref="A1182:A1185"/>
    <mergeCell ref="A1160:A1168"/>
    <mergeCell ref="A1169:A1176"/>
    <mergeCell ref="A1132:A1134"/>
    <mergeCell ref="A1141:H1141"/>
    <mergeCell ref="A1142:H1142"/>
    <mergeCell ref="A1151:H1151"/>
    <mergeCell ref="A1152:H1152"/>
    <mergeCell ref="A1155:A1159"/>
    <mergeCell ref="C1110:C1111"/>
    <mergeCell ref="D1110:D1111"/>
    <mergeCell ref="A1117:H1117"/>
    <mergeCell ref="A1118:H1118"/>
    <mergeCell ref="A1128:H1128"/>
    <mergeCell ref="A1129:H1129"/>
    <mergeCell ref="A1108:A1112"/>
    <mergeCell ref="B1110:B1111"/>
    <mergeCell ref="A1081:H1081"/>
    <mergeCell ref="A1086:A1087"/>
    <mergeCell ref="A1092:H1092"/>
    <mergeCell ref="A1093:H1093"/>
    <mergeCell ref="A1103:H1103"/>
    <mergeCell ref="A1104:H1104"/>
    <mergeCell ref="A1050:A1052"/>
    <mergeCell ref="A1057:H1057"/>
    <mergeCell ref="A1058:H1058"/>
    <mergeCell ref="A1067:H1067"/>
    <mergeCell ref="A1068:H1068"/>
    <mergeCell ref="A1080:H1080"/>
    <mergeCell ref="A1018:H1018"/>
    <mergeCell ref="A1019:H1019"/>
    <mergeCell ref="A1027:H1027"/>
    <mergeCell ref="A1028:H1028"/>
    <mergeCell ref="A1045:H1045"/>
    <mergeCell ref="A1046:H1046"/>
    <mergeCell ref="A985:H985"/>
    <mergeCell ref="A986:H986"/>
    <mergeCell ref="A995:H995"/>
    <mergeCell ref="A996:H996"/>
    <mergeCell ref="A1004:H1004"/>
    <mergeCell ref="A1005:H1005"/>
    <mergeCell ref="A974:H974"/>
    <mergeCell ref="A978:A980"/>
    <mergeCell ref="A945:A947"/>
    <mergeCell ref="A952:H952"/>
    <mergeCell ref="A953:H953"/>
    <mergeCell ref="A961:H961"/>
    <mergeCell ref="A962:H962"/>
    <mergeCell ref="A973:H973"/>
    <mergeCell ref="E936:E937"/>
    <mergeCell ref="A938:A939"/>
    <mergeCell ref="A943:A944"/>
    <mergeCell ref="A929:H929"/>
    <mergeCell ref="A930:H930"/>
    <mergeCell ref="A934:A937"/>
    <mergeCell ref="B936:B937"/>
    <mergeCell ref="C936:C937"/>
    <mergeCell ref="D936:D937"/>
    <mergeCell ref="A899:H899"/>
    <mergeCell ref="A908:H908"/>
    <mergeCell ref="A909:H909"/>
    <mergeCell ref="A918:H918"/>
    <mergeCell ref="A919:H919"/>
    <mergeCell ref="C874:C875"/>
    <mergeCell ref="D874:D875"/>
    <mergeCell ref="A880:H880"/>
    <mergeCell ref="A881:H881"/>
    <mergeCell ref="A889:H889"/>
    <mergeCell ref="A890:H890"/>
    <mergeCell ref="A870:H870"/>
    <mergeCell ref="A871:H871"/>
    <mergeCell ref="A874:A875"/>
    <mergeCell ref="B874:B875"/>
    <mergeCell ref="A898:H898"/>
    <mergeCell ref="A850:H850"/>
    <mergeCell ref="A851:H851"/>
    <mergeCell ref="A859:H859"/>
    <mergeCell ref="A860:H860"/>
    <mergeCell ref="A863:A864"/>
    <mergeCell ref="B863:B864"/>
    <mergeCell ref="C863:C864"/>
    <mergeCell ref="D863:D864"/>
    <mergeCell ref="A821:A822"/>
    <mergeCell ref="A827:H827"/>
    <mergeCell ref="A828:H828"/>
    <mergeCell ref="A831:A832"/>
    <mergeCell ref="A841:H841"/>
    <mergeCell ref="A842:H842"/>
    <mergeCell ref="A802:A803"/>
    <mergeCell ref="A804:A805"/>
    <mergeCell ref="A806:A807"/>
    <mergeCell ref="A808:A811"/>
    <mergeCell ref="A817:H817"/>
    <mergeCell ref="A818:H818"/>
    <mergeCell ref="A768:H768"/>
    <mergeCell ref="A771:A773"/>
    <mergeCell ref="A778:H778"/>
    <mergeCell ref="A779:H779"/>
    <mergeCell ref="A784:A785"/>
    <mergeCell ref="A791:A800"/>
    <mergeCell ref="A761:A762"/>
    <mergeCell ref="A767:H767"/>
    <mergeCell ref="A738:H738"/>
    <mergeCell ref="A739:H739"/>
    <mergeCell ref="A755:A756"/>
    <mergeCell ref="A757:A760"/>
    <mergeCell ref="A712:H712"/>
    <mergeCell ref="A713:H713"/>
    <mergeCell ref="A718:A719"/>
    <mergeCell ref="A721:A722"/>
    <mergeCell ref="A727:H727"/>
    <mergeCell ref="A728:H728"/>
    <mergeCell ref="A692:H692"/>
    <mergeCell ref="A693:H693"/>
    <mergeCell ref="A701:H701"/>
    <mergeCell ref="A702:H702"/>
    <mergeCell ref="A706:A707"/>
    <mergeCell ref="A662:H662"/>
    <mergeCell ref="A670:H670"/>
    <mergeCell ref="A671:H671"/>
    <mergeCell ref="A679:H679"/>
    <mergeCell ref="A680:H680"/>
    <mergeCell ref="A683:A685"/>
    <mergeCell ref="A632:H632"/>
    <mergeCell ref="A641:H641"/>
    <mergeCell ref="A642:H642"/>
    <mergeCell ref="A650:H650"/>
    <mergeCell ref="A651:H651"/>
    <mergeCell ref="A661:H661"/>
    <mergeCell ref="A605:H605"/>
    <mergeCell ref="A613:H613"/>
    <mergeCell ref="A614:H614"/>
    <mergeCell ref="A622:H622"/>
    <mergeCell ref="A623:H623"/>
    <mergeCell ref="A631:H631"/>
    <mergeCell ref="B588:B589"/>
    <mergeCell ref="C588:C589"/>
    <mergeCell ref="D588:D589"/>
    <mergeCell ref="A594:H594"/>
    <mergeCell ref="A595:H595"/>
    <mergeCell ref="A604:H604"/>
    <mergeCell ref="A582:A583"/>
    <mergeCell ref="A586:A589"/>
    <mergeCell ref="A576:H576"/>
    <mergeCell ref="A577:H577"/>
    <mergeCell ref="A580:A581"/>
    <mergeCell ref="A552:H552"/>
    <mergeCell ref="A560:H560"/>
    <mergeCell ref="A561:H561"/>
    <mergeCell ref="A567:A568"/>
    <mergeCell ref="A569:A570"/>
    <mergeCell ref="A520:A521"/>
    <mergeCell ref="A527:H527"/>
    <mergeCell ref="A528:H528"/>
    <mergeCell ref="A539:H539"/>
    <mergeCell ref="A540:H540"/>
    <mergeCell ref="A551:H551"/>
    <mergeCell ref="A487:H487"/>
    <mergeCell ref="A488:H488"/>
    <mergeCell ref="A497:H497"/>
    <mergeCell ref="A498:H498"/>
    <mergeCell ref="A511:H511"/>
    <mergeCell ref="A512:H512"/>
    <mergeCell ref="A475:A479"/>
    <mergeCell ref="A480:A481"/>
    <mergeCell ref="A450:H450"/>
    <mergeCell ref="A451:H451"/>
    <mergeCell ref="A459:H459"/>
    <mergeCell ref="A460:H460"/>
    <mergeCell ref="A469:H469"/>
    <mergeCell ref="A470:H470"/>
    <mergeCell ref="A425:H425"/>
    <mergeCell ref="A426:H426"/>
    <mergeCell ref="A436:H436"/>
    <mergeCell ref="A437:H437"/>
    <mergeCell ref="A440:A442"/>
    <mergeCell ref="A393:H393"/>
    <mergeCell ref="A394:H394"/>
    <mergeCell ref="A404:H404"/>
    <mergeCell ref="A405:H405"/>
    <mergeCell ref="A415:H415"/>
    <mergeCell ref="A416:H416"/>
    <mergeCell ref="A368:H368"/>
    <mergeCell ref="A373:A385"/>
    <mergeCell ref="A342:H342"/>
    <mergeCell ref="A343:H343"/>
    <mergeCell ref="A348:A349"/>
    <mergeCell ref="A355:H355"/>
    <mergeCell ref="A356:H356"/>
    <mergeCell ref="A367:H367"/>
    <mergeCell ref="A326:H326"/>
    <mergeCell ref="A327:H327"/>
    <mergeCell ref="A333:A337"/>
    <mergeCell ref="A313:A317"/>
    <mergeCell ref="A319:A321"/>
    <mergeCell ref="A285:H285"/>
    <mergeCell ref="A286:H286"/>
    <mergeCell ref="A298:H298"/>
    <mergeCell ref="A299:H299"/>
    <mergeCell ref="A309:H309"/>
    <mergeCell ref="A310:H310"/>
    <mergeCell ref="A262:A263"/>
    <mergeCell ref="A268:H268"/>
    <mergeCell ref="A269:H269"/>
    <mergeCell ref="A273:A275"/>
    <mergeCell ref="A235:H235"/>
    <mergeCell ref="A243:H243"/>
    <mergeCell ref="A244:H244"/>
    <mergeCell ref="A251:A253"/>
    <mergeCell ref="A256:A257"/>
    <mergeCell ref="A203:H203"/>
    <mergeCell ref="A213:H213"/>
    <mergeCell ref="A214:H214"/>
    <mergeCell ref="A225:H225"/>
    <mergeCell ref="A226:H226"/>
    <mergeCell ref="A234:H234"/>
    <mergeCell ref="A181:H181"/>
    <mergeCell ref="A182:H182"/>
    <mergeCell ref="A185:A186"/>
    <mergeCell ref="A192:H192"/>
    <mergeCell ref="A193:H193"/>
    <mergeCell ref="A202:H202"/>
    <mergeCell ref="A169:H169"/>
    <mergeCell ref="A170:H170"/>
    <mergeCell ref="A173:A176"/>
    <mergeCell ref="A136:A137"/>
    <mergeCell ref="A142:H142"/>
    <mergeCell ref="A143:H143"/>
    <mergeCell ref="A152:H152"/>
    <mergeCell ref="A153:H153"/>
    <mergeCell ref="A161:A163"/>
    <mergeCell ref="A106:A107"/>
    <mergeCell ref="A114:H114"/>
    <mergeCell ref="A115:H115"/>
    <mergeCell ref="A120:A121"/>
    <mergeCell ref="A131:H131"/>
    <mergeCell ref="A132:H132"/>
    <mergeCell ref="A90:H90"/>
    <mergeCell ref="A98:H98"/>
    <mergeCell ref="A99:H99"/>
    <mergeCell ref="A103:A104"/>
    <mergeCell ref="A80:H80"/>
    <mergeCell ref="A81:H81"/>
    <mergeCell ref="A89:H89"/>
    <mergeCell ref="A33:A35"/>
    <mergeCell ref="A37:A39"/>
    <mergeCell ref="A40:A42"/>
    <mergeCell ref="A49:H49"/>
    <mergeCell ref="A50:H50"/>
    <mergeCell ref="A60:H60"/>
    <mergeCell ref="A3:H3"/>
    <mergeCell ref="A4:H4"/>
    <mergeCell ref="A15:H15"/>
    <mergeCell ref="A16:H16"/>
    <mergeCell ref="A28:H28"/>
    <mergeCell ref="A29:H29"/>
    <mergeCell ref="A61:H61"/>
    <mergeCell ref="A69:H69"/>
    <mergeCell ref="A70:H7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6B"/>
  </sheetPr>
  <dimension ref="A1:J2043"/>
  <sheetViews>
    <sheetView workbookViewId="0">
      <selection activeCell="H1" sqref="H1"/>
    </sheetView>
  </sheetViews>
  <sheetFormatPr defaultRowHeight="18" x14ac:dyDescent="0.5"/>
  <cols>
    <col min="7" max="7" width="12.88671875" customWidth="1"/>
    <col min="10" max="10" width="12.109375" bestFit="1" customWidth="1"/>
  </cols>
  <sheetData>
    <row r="1" spans="1:10" ht="22.2" x14ac:dyDescent="0.5">
      <c r="A1" s="50" t="s">
        <v>8</v>
      </c>
    </row>
    <row r="3" spans="1:10" ht="10.5" customHeight="1" x14ac:dyDescent="0.5">
      <c r="A3" s="68" t="s">
        <v>225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0.5" customHeight="1" x14ac:dyDescent="0.5">
      <c r="A4" s="67" t="s">
        <v>2792</v>
      </c>
      <c r="B4" s="67"/>
      <c r="C4" s="67"/>
      <c r="D4" s="67"/>
      <c r="E4" s="67"/>
      <c r="F4" s="67"/>
      <c r="G4" s="67"/>
      <c r="H4" s="67"/>
      <c r="I4" s="67"/>
      <c r="J4" s="67"/>
    </row>
    <row r="6" spans="1:10" ht="30.6" x14ac:dyDescent="0.5">
      <c r="A6" s="51" t="s">
        <v>2793</v>
      </c>
      <c r="B6" s="51" t="s">
        <v>1272</v>
      </c>
      <c r="C6" s="51" t="s">
        <v>229</v>
      </c>
      <c r="D6" s="51" t="s">
        <v>1273</v>
      </c>
      <c r="E6" s="51" t="s">
        <v>1274</v>
      </c>
      <c r="F6" s="51" t="s">
        <v>1275</v>
      </c>
      <c r="G6" s="51" t="s">
        <v>228</v>
      </c>
      <c r="H6" s="51" t="s">
        <v>1276</v>
      </c>
      <c r="I6" s="51" t="s">
        <v>1277</v>
      </c>
      <c r="J6" s="52" t="s">
        <v>1278</v>
      </c>
    </row>
    <row r="7" spans="1:10" ht="102" x14ac:dyDescent="0.5">
      <c r="A7" s="53" t="s">
        <v>495</v>
      </c>
      <c r="B7" s="54">
        <v>21</v>
      </c>
      <c r="C7" s="53" t="s">
        <v>1280</v>
      </c>
      <c r="D7" s="55">
        <v>45191</v>
      </c>
      <c r="E7" s="53" t="s">
        <v>1525</v>
      </c>
      <c r="F7" s="53" t="s">
        <v>1526</v>
      </c>
      <c r="G7" s="56">
        <v>31804002898177</v>
      </c>
      <c r="H7" s="53" t="s">
        <v>1283</v>
      </c>
      <c r="I7" s="57">
        <v>44825</v>
      </c>
      <c r="J7" s="58">
        <v>21</v>
      </c>
    </row>
    <row r="8" spans="1:10" ht="112.2" x14ac:dyDescent="0.5">
      <c r="A8" s="53" t="s">
        <v>816</v>
      </c>
      <c r="B8" s="54">
        <v>12</v>
      </c>
      <c r="C8" s="53" t="s">
        <v>1280</v>
      </c>
      <c r="D8" s="55">
        <v>45135</v>
      </c>
      <c r="E8" s="53" t="s">
        <v>1789</v>
      </c>
      <c r="F8" s="53" t="s">
        <v>1790</v>
      </c>
      <c r="G8" s="56">
        <v>31804002881363</v>
      </c>
      <c r="H8" s="53" t="s">
        <v>1283</v>
      </c>
      <c r="I8" s="57">
        <v>44764</v>
      </c>
      <c r="J8" s="58">
        <v>12</v>
      </c>
    </row>
    <row r="9" spans="1:10" x14ac:dyDescent="0.5">
      <c r="A9" s="59" t="s">
        <v>254</v>
      </c>
      <c r="B9" s="59"/>
      <c r="C9" s="59"/>
      <c r="D9" s="59"/>
      <c r="E9" s="59"/>
      <c r="F9" s="59"/>
      <c r="G9" s="59"/>
      <c r="H9" s="59"/>
      <c r="I9" s="59"/>
      <c r="J9" s="60">
        <v>33</v>
      </c>
    </row>
    <row r="13" spans="1:10" ht="10.5" customHeight="1" x14ac:dyDescent="0.5">
      <c r="A13" s="68" t="s">
        <v>225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0.5" customHeight="1" x14ac:dyDescent="0.5">
      <c r="A14" s="67" t="s">
        <v>2794</v>
      </c>
      <c r="B14" s="67"/>
      <c r="C14" s="67"/>
      <c r="D14" s="67"/>
      <c r="E14" s="67"/>
      <c r="F14" s="67"/>
      <c r="G14" s="67"/>
      <c r="H14" s="67"/>
      <c r="I14" s="67"/>
      <c r="J14" s="67"/>
    </row>
    <row r="16" spans="1:10" ht="30.6" x14ac:dyDescent="0.5">
      <c r="A16" s="51" t="s">
        <v>2793</v>
      </c>
      <c r="B16" s="51" t="s">
        <v>1272</v>
      </c>
      <c r="C16" s="51" t="s">
        <v>229</v>
      </c>
      <c r="D16" s="51" t="s">
        <v>1273</v>
      </c>
      <c r="E16" s="51" t="s">
        <v>1274</v>
      </c>
      <c r="F16" s="51" t="s">
        <v>1275</v>
      </c>
      <c r="G16" s="51" t="s">
        <v>228</v>
      </c>
      <c r="H16" s="51" t="s">
        <v>1276</v>
      </c>
      <c r="I16" s="51" t="s">
        <v>1277</v>
      </c>
      <c r="J16" s="52" t="s">
        <v>1278</v>
      </c>
    </row>
    <row r="17" spans="1:10" ht="102" x14ac:dyDescent="0.5">
      <c r="A17" s="53" t="s">
        <v>235</v>
      </c>
      <c r="B17" s="54">
        <v>11</v>
      </c>
      <c r="C17" s="53" t="s">
        <v>1280</v>
      </c>
      <c r="D17" s="55">
        <v>45177</v>
      </c>
      <c r="E17" s="53" t="s">
        <v>1615</v>
      </c>
      <c r="F17" s="53" t="s">
        <v>1616</v>
      </c>
      <c r="G17" s="56">
        <v>31145003945892</v>
      </c>
      <c r="H17" s="53" t="s">
        <v>1283</v>
      </c>
      <c r="I17" s="57">
        <v>44812</v>
      </c>
      <c r="J17" s="58">
        <v>11</v>
      </c>
    </row>
    <row r="18" spans="1:10" ht="112.2" x14ac:dyDescent="0.5">
      <c r="A18" s="53" t="s">
        <v>288</v>
      </c>
      <c r="B18" s="54">
        <v>17</v>
      </c>
      <c r="C18" s="53" t="s">
        <v>1280</v>
      </c>
      <c r="D18" s="55">
        <v>45142</v>
      </c>
      <c r="E18" s="53" t="s">
        <v>1754</v>
      </c>
      <c r="F18" s="53" t="s">
        <v>1755</v>
      </c>
      <c r="G18" s="56">
        <v>31145002292627</v>
      </c>
      <c r="H18" s="53" t="s">
        <v>1283</v>
      </c>
      <c r="I18" s="57">
        <v>44776</v>
      </c>
      <c r="J18" s="58">
        <v>17</v>
      </c>
    </row>
    <row r="19" spans="1:10" ht="102" x14ac:dyDescent="0.5">
      <c r="A19" s="53" t="s">
        <v>266</v>
      </c>
      <c r="B19" s="54">
        <v>55</v>
      </c>
      <c r="C19" s="53" t="s">
        <v>1280</v>
      </c>
      <c r="D19" s="55">
        <v>45198</v>
      </c>
      <c r="E19" s="53" t="s">
        <v>2212</v>
      </c>
      <c r="F19" s="53" t="s">
        <v>2213</v>
      </c>
      <c r="G19" s="56">
        <v>31145010721807</v>
      </c>
      <c r="H19" s="53" t="s">
        <v>1610</v>
      </c>
      <c r="I19" s="57">
        <v>44830</v>
      </c>
      <c r="J19" s="58">
        <v>55</v>
      </c>
    </row>
    <row r="20" spans="1:10" ht="91.8" x14ac:dyDescent="0.5">
      <c r="A20" s="53" t="s">
        <v>297</v>
      </c>
      <c r="B20" s="54">
        <v>6</v>
      </c>
      <c r="C20" s="53" t="s">
        <v>1280</v>
      </c>
      <c r="D20" s="55">
        <v>45184</v>
      </c>
      <c r="E20" s="53" t="s">
        <v>2319</v>
      </c>
      <c r="F20" s="53" t="s">
        <v>2320</v>
      </c>
      <c r="G20" s="56">
        <v>31145001625660</v>
      </c>
      <c r="H20" s="53" t="s">
        <v>1283</v>
      </c>
      <c r="I20" s="57">
        <v>44814</v>
      </c>
      <c r="J20" s="58">
        <v>6</v>
      </c>
    </row>
    <row r="21" spans="1:10" ht="91.8" x14ac:dyDescent="0.5">
      <c r="A21" s="53" t="s">
        <v>457</v>
      </c>
      <c r="B21" s="54">
        <v>16</v>
      </c>
      <c r="C21" s="53" t="s">
        <v>1280</v>
      </c>
      <c r="D21" s="55">
        <v>45163</v>
      </c>
      <c r="E21" s="53" t="s">
        <v>2556</v>
      </c>
      <c r="F21" s="53" t="s">
        <v>2557</v>
      </c>
      <c r="G21" s="56">
        <v>31145010834568</v>
      </c>
      <c r="H21" s="53" t="s">
        <v>1338</v>
      </c>
      <c r="I21" s="57">
        <v>44798</v>
      </c>
      <c r="J21" s="58">
        <v>16</v>
      </c>
    </row>
    <row r="22" spans="1:10" x14ac:dyDescent="0.5">
      <c r="A22" s="59" t="s">
        <v>254</v>
      </c>
      <c r="B22" s="59"/>
      <c r="C22" s="59"/>
      <c r="D22" s="59"/>
      <c r="E22" s="59"/>
      <c r="F22" s="59"/>
      <c r="G22" s="59"/>
      <c r="H22" s="59"/>
      <c r="I22" s="59"/>
      <c r="J22" s="60">
        <v>105</v>
      </c>
    </row>
    <row r="26" spans="1:10" ht="10.5" customHeight="1" x14ac:dyDescent="0.5">
      <c r="A26" s="68" t="s">
        <v>225</v>
      </c>
      <c r="B26" s="68"/>
      <c r="C26" s="68"/>
      <c r="D26" s="68"/>
      <c r="E26" s="68"/>
      <c r="F26" s="68"/>
      <c r="G26" s="68"/>
      <c r="H26" s="68"/>
      <c r="I26" s="68"/>
      <c r="J26" s="68"/>
    </row>
    <row r="27" spans="1:10" ht="10.5" customHeight="1" x14ac:dyDescent="0.5">
      <c r="A27" s="67" t="s">
        <v>2795</v>
      </c>
      <c r="B27" s="67"/>
      <c r="C27" s="67"/>
      <c r="D27" s="67"/>
      <c r="E27" s="67"/>
      <c r="F27" s="67"/>
      <c r="G27" s="67"/>
      <c r="H27" s="67"/>
      <c r="I27" s="67"/>
      <c r="J27" s="67"/>
    </row>
    <row r="29" spans="1:10" ht="30.6" x14ac:dyDescent="0.5">
      <c r="A29" s="51" t="s">
        <v>2793</v>
      </c>
      <c r="B29" s="51" t="s">
        <v>1272</v>
      </c>
      <c r="C29" s="51" t="s">
        <v>229</v>
      </c>
      <c r="D29" s="51" t="s">
        <v>1273</v>
      </c>
      <c r="E29" s="51" t="s">
        <v>1274</v>
      </c>
      <c r="F29" s="51" t="s">
        <v>1275</v>
      </c>
      <c r="G29" s="51" t="s">
        <v>228</v>
      </c>
      <c r="H29" s="51" t="s">
        <v>1276</v>
      </c>
      <c r="I29" s="51" t="s">
        <v>1277</v>
      </c>
      <c r="J29" s="52" t="s">
        <v>1278</v>
      </c>
    </row>
    <row r="30" spans="1:10" ht="122.4" x14ac:dyDescent="0.5">
      <c r="A30" s="69" t="s">
        <v>816</v>
      </c>
      <c r="B30" s="54">
        <v>17.989999999999998</v>
      </c>
      <c r="C30" s="53" t="s">
        <v>1280</v>
      </c>
      <c r="D30" s="55">
        <v>45163</v>
      </c>
      <c r="E30" s="53" t="s">
        <v>1792</v>
      </c>
      <c r="F30" s="53" t="s">
        <v>1793</v>
      </c>
      <c r="G30" s="56">
        <v>31531004275415</v>
      </c>
      <c r="H30" s="53" t="s">
        <v>1794</v>
      </c>
      <c r="I30" s="57">
        <v>44795</v>
      </c>
      <c r="J30" s="58">
        <v>17.989999999999998</v>
      </c>
    </row>
    <row r="31" spans="1:10" ht="91.8" x14ac:dyDescent="0.5">
      <c r="A31" s="69"/>
      <c r="B31" s="54">
        <v>14.99</v>
      </c>
      <c r="C31" s="53" t="s">
        <v>1280</v>
      </c>
      <c r="D31" s="55">
        <v>45156</v>
      </c>
      <c r="E31" s="53" t="s">
        <v>1795</v>
      </c>
      <c r="F31" s="53" t="s">
        <v>1796</v>
      </c>
      <c r="G31" s="56">
        <v>31531005048720</v>
      </c>
      <c r="H31" s="53" t="s">
        <v>1283</v>
      </c>
      <c r="I31" s="57">
        <v>44785</v>
      </c>
      <c r="J31" s="58">
        <v>14.99</v>
      </c>
    </row>
    <row r="32" spans="1:10" ht="91.8" x14ac:dyDescent="0.5">
      <c r="A32" s="69"/>
      <c r="B32" s="70">
        <v>2.99</v>
      </c>
      <c r="C32" s="69" t="s">
        <v>1280</v>
      </c>
      <c r="D32" s="71">
        <v>45177</v>
      </c>
      <c r="E32" s="53" t="s">
        <v>1797</v>
      </c>
      <c r="F32" s="53" t="s">
        <v>1798</v>
      </c>
      <c r="G32" s="56">
        <v>31531004580244</v>
      </c>
      <c r="H32" s="53" t="s">
        <v>1283</v>
      </c>
      <c r="I32" s="57">
        <v>44811</v>
      </c>
      <c r="J32" s="58">
        <v>2.99</v>
      </c>
    </row>
    <row r="33" spans="1:10" ht="102" x14ac:dyDescent="0.5">
      <c r="A33" s="69"/>
      <c r="B33" s="70"/>
      <c r="C33" s="69"/>
      <c r="D33" s="71"/>
      <c r="E33" s="53" t="s">
        <v>1799</v>
      </c>
      <c r="F33" s="53" t="s">
        <v>1800</v>
      </c>
      <c r="G33" s="56">
        <v>31531004825805</v>
      </c>
      <c r="H33" s="53" t="s">
        <v>1283</v>
      </c>
      <c r="I33" s="57">
        <v>44811</v>
      </c>
      <c r="J33" s="58">
        <v>2.99</v>
      </c>
    </row>
    <row r="34" spans="1:10" ht="91.8" x14ac:dyDescent="0.5">
      <c r="A34" s="69"/>
      <c r="B34" s="70"/>
      <c r="C34" s="69"/>
      <c r="D34" s="71"/>
      <c r="E34" s="53" t="s">
        <v>1801</v>
      </c>
      <c r="F34" s="53" t="s">
        <v>1802</v>
      </c>
      <c r="G34" s="56">
        <v>31531004295488</v>
      </c>
      <c r="H34" s="53" t="s">
        <v>1283</v>
      </c>
      <c r="I34" s="57">
        <v>44811</v>
      </c>
      <c r="J34" s="58">
        <v>2.99</v>
      </c>
    </row>
    <row r="35" spans="1:10" ht="112.2" x14ac:dyDescent="0.5">
      <c r="A35" s="69"/>
      <c r="B35" s="54">
        <v>7.9</v>
      </c>
      <c r="C35" s="53" t="s">
        <v>1280</v>
      </c>
      <c r="D35" s="55">
        <v>45177</v>
      </c>
      <c r="E35" s="53" t="s">
        <v>1803</v>
      </c>
      <c r="F35" s="53" t="s">
        <v>1804</v>
      </c>
      <c r="G35" s="56">
        <v>31531004580400</v>
      </c>
      <c r="H35" s="53" t="s">
        <v>1283</v>
      </c>
      <c r="I35" s="57">
        <v>44811</v>
      </c>
      <c r="J35" s="58">
        <v>7.9</v>
      </c>
    </row>
    <row r="36" spans="1:10" ht="91.8" x14ac:dyDescent="0.5">
      <c r="A36" s="69"/>
      <c r="B36" s="54">
        <v>10.16</v>
      </c>
      <c r="C36" s="53" t="s">
        <v>1280</v>
      </c>
      <c r="D36" s="55">
        <v>45177</v>
      </c>
      <c r="E36" s="53" t="s">
        <v>1805</v>
      </c>
      <c r="F36" s="53" t="s">
        <v>1806</v>
      </c>
      <c r="G36" s="56">
        <v>31531005138034</v>
      </c>
      <c r="H36" s="53" t="s">
        <v>1283</v>
      </c>
      <c r="I36" s="57">
        <v>44811</v>
      </c>
      <c r="J36" s="58">
        <v>10.16</v>
      </c>
    </row>
    <row r="37" spans="1:10" ht="81.599999999999994" x14ac:dyDescent="0.5">
      <c r="A37" s="69"/>
      <c r="B37" s="54">
        <v>44.99</v>
      </c>
      <c r="C37" s="53" t="s">
        <v>1280</v>
      </c>
      <c r="D37" s="55">
        <v>45177</v>
      </c>
      <c r="E37" s="53" t="s">
        <v>1807</v>
      </c>
      <c r="F37" s="53" t="s">
        <v>1808</v>
      </c>
      <c r="G37" s="56">
        <v>31531004943475</v>
      </c>
      <c r="H37" s="53" t="s">
        <v>1809</v>
      </c>
      <c r="I37" s="57">
        <v>44811</v>
      </c>
      <c r="J37" s="58">
        <v>44.99</v>
      </c>
    </row>
    <row r="38" spans="1:10" ht="81.599999999999994" x14ac:dyDescent="0.5">
      <c r="A38" s="53" t="s">
        <v>2796</v>
      </c>
      <c r="B38" s="54">
        <v>12.4</v>
      </c>
      <c r="C38" s="53" t="s">
        <v>1280</v>
      </c>
      <c r="D38" s="55">
        <v>45121</v>
      </c>
      <c r="E38" s="53" t="s">
        <v>2734</v>
      </c>
      <c r="F38" s="53" t="s">
        <v>2735</v>
      </c>
      <c r="G38" s="56">
        <v>31531003852586</v>
      </c>
      <c r="H38" s="53" t="s">
        <v>1283</v>
      </c>
      <c r="I38" s="57">
        <v>44755</v>
      </c>
      <c r="J38" s="58">
        <v>12.4</v>
      </c>
    </row>
    <row r="39" spans="1:10" x14ac:dyDescent="0.5">
      <c r="A39" s="59" t="s">
        <v>254</v>
      </c>
      <c r="B39" s="59"/>
      <c r="C39" s="59"/>
      <c r="D39" s="59"/>
      <c r="E39" s="59"/>
      <c r="F39" s="59"/>
      <c r="G39" s="59"/>
      <c r="H39" s="59"/>
      <c r="I39" s="59"/>
      <c r="J39" s="60">
        <v>117.4</v>
      </c>
    </row>
    <row r="43" spans="1:10" ht="10.5" customHeight="1" x14ac:dyDescent="0.5">
      <c r="A43" s="68" t="s">
        <v>225</v>
      </c>
      <c r="B43" s="68"/>
      <c r="C43" s="68"/>
      <c r="D43" s="68"/>
      <c r="E43" s="68"/>
      <c r="F43" s="68"/>
      <c r="G43" s="68"/>
      <c r="H43" s="68"/>
      <c r="I43" s="68"/>
      <c r="J43" s="68"/>
    </row>
    <row r="44" spans="1:10" ht="10.5" customHeight="1" x14ac:dyDescent="0.5">
      <c r="A44" s="67" t="s">
        <v>2797</v>
      </c>
      <c r="B44" s="67"/>
      <c r="C44" s="67"/>
      <c r="D44" s="67"/>
      <c r="E44" s="67"/>
      <c r="F44" s="67"/>
      <c r="G44" s="67"/>
      <c r="H44" s="67"/>
      <c r="I44" s="67"/>
      <c r="J44" s="67"/>
    </row>
    <row r="46" spans="1:10" ht="30.6" x14ac:dyDescent="0.5">
      <c r="A46" s="51" t="s">
        <v>2793</v>
      </c>
      <c r="B46" s="51" t="s">
        <v>1272</v>
      </c>
      <c r="C46" s="51" t="s">
        <v>229</v>
      </c>
      <c r="D46" s="51" t="s">
        <v>1273</v>
      </c>
      <c r="E46" s="51" t="s">
        <v>1274</v>
      </c>
      <c r="F46" s="51" t="s">
        <v>1275</v>
      </c>
      <c r="G46" s="51" t="s">
        <v>228</v>
      </c>
      <c r="H46" s="51" t="s">
        <v>1276</v>
      </c>
      <c r="I46" s="51" t="s">
        <v>1277</v>
      </c>
      <c r="J46" s="52" t="s">
        <v>1278</v>
      </c>
    </row>
    <row r="47" spans="1:10" ht="91.8" x14ac:dyDescent="0.5">
      <c r="A47" s="53" t="s">
        <v>495</v>
      </c>
      <c r="B47" s="54">
        <v>26</v>
      </c>
      <c r="C47" s="53" t="s">
        <v>1280</v>
      </c>
      <c r="D47" s="55">
        <v>45170</v>
      </c>
      <c r="E47" s="53" t="s">
        <v>1528</v>
      </c>
      <c r="F47" s="53" t="s">
        <v>1529</v>
      </c>
      <c r="G47" s="56">
        <v>30056003139546</v>
      </c>
      <c r="H47" s="53" t="s">
        <v>1338</v>
      </c>
      <c r="I47" s="57">
        <v>44804</v>
      </c>
      <c r="J47" s="58">
        <v>26</v>
      </c>
    </row>
    <row r="48" spans="1:10" ht="91.8" x14ac:dyDescent="0.5">
      <c r="A48" s="53" t="s">
        <v>2798</v>
      </c>
      <c r="B48" s="54">
        <v>45</v>
      </c>
      <c r="C48" s="53" t="s">
        <v>1280</v>
      </c>
      <c r="D48" s="55">
        <v>45163</v>
      </c>
      <c r="E48" s="53" t="s">
        <v>1908</v>
      </c>
      <c r="F48" s="53" t="s">
        <v>1909</v>
      </c>
      <c r="G48" s="56">
        <v>30056003134752</v>
      </c>
      <c r="H48" s="53" t="s">
        <v>1910</v>
      </c>
      <c r="I48" s="57">
        <v>44792</v>
      </c>
      <c r="J48" s="58">
        <v>45</v>
      </c>
    </row>
    <row r="49" spans="1:10" ht="91.8" x14ac:dyDescent="0.5">
      <c r="A49" s="53" t="s">
        <v>406</v>
      </c>
      <c r="B49" s="54">
        <v>30</v>
      </c>
      <c r="C49" s="53" t="s">
        <v>1280</v>
      </c>
      <c r="D49" s="55">
        <v>45142</v>
      </c>
      <c r="E49" s="53" t="s">
        <v>2057</v>
      </c>
      <c r="F49" s="53" t="s">
        <v>2058</v>
      </c>
      <c r="G49" s="56">
        <v>30056002330112</v>
      </c>
      <c r="H49" s="53" t="s">
        <v>1794</v>
      </c>
      <c r="I49" s="57">
        <v>44776</v>
      </c>
      <c r="J49" s="58">
        <v>30</v>
      </c>
    </row>
    <row r="50" spans="1:10" ht="91.8" x14ac:dyDescent="0.5">
      <c r="A50" s="53" t="s">
        <v>736</v>
      </c>
      <c r="B50" s="54">
        <v>17</v>
      </c>
      <c r="C50" s="53" t="s">
        <v>1280</v>
      </c>
      <c r="D50" s="55">
        <v>45128</v>
      </c>
      <c r="E50" s="53" t="s">
        <v>2226</v>
      </c>
      <c r="F50" s="53" t="s">
        <v>2227</v>
      </c>
      <c r="G50" s="56">
        <v>30056002511489</v>
      </c>
      <c r="H50" s="53" t="s">
        <v>1283</v>
      </c>
      <c r="I50" s="57">
        <v>44762</v>
      </c>
      <c r="J50" s="58">
        <v>17</v>
      </c>
    </row>
    <row r="51" spans="1:10" ht="81.599999999999994" x14ac:dyDescent="0.5">
      <c r="A51" s="53" t="s">
        <v>2799</v>
      </c>
      <c r="B51" s="54">
        <v>50</v>
      </c>
      <c r="C51" s="53" t="s">
        <v>1280</v>
      </c>
      <c r="D51" s="55">
        <v>45163</v>
      </c>
      <c r="E51" s="53" t="s">
        <v>2491</v>
      </c>
      <c r="F51" s="53" t="s">
        <v>2492</v>
      </c>
      <c r="G51" s="56">
        <v>30056003113467</v>
      </c>
      <c r="H51" s="53" t="s">
        <v>1283</v>
      </c>
      <c r="I51" s="57">
        <v>44795</v>
      </c>
      <c r="J51" s="58">
        <v>50</v>
      </c>
    </row>
    <row r="52" spans="1:10" ht="112.2" x14ac:dyDescent="0.5">
      <c r="A52" s="53" t="s">
        <v>468</v>
      </c>
      <c r="B52" s="54">
        <v>20</v>
      </c>
      <c r="C52" s="53" t="s">
        <v>1280</v>
      </c>
      <c r="D52" s="55">
        <v>45184</v>
      </c>
      <c r="E52" s="53" t="s">
        <v>2773</v>
      </c>
      <c r="F52" s="53" t="s">
        <v>2774</v>
      </c>
      <c r="G52" s="56">
        <v>30056002409601</v>
      </c>
      <c r="H52" s="53" t="s">
        <v>1304</v>
      </c>
      <c r="I52" s="57">
        <v>44817</v>
      </c>
      <c r="J52" s="58">
        <v>20</v>
      </c>
    </row>
    <row r="53" spans="1:10" x14ac:dyDescent="0.5">
      <c r="A53" s="59" t="s">
        <v>254</v>
      </c>
      <c r="B53" s="59"/>
      <c r="C53" s="59"/>
      <c r="D53" s="59"/>
      <c r="E53" s="59"/>
      <c r="F53" s="59"/>
      <c r="G53" s="59"/>
      <c r="H53" s="59"/>
      <c r="I53" s="59"/>
      <c r="J53" s="60">
        <v>188</v>
      </c>
    </row>
    <row r="57" spans="1:10" ht="10.5" customHeight="1" x14ac:dyDescent="0.5">
      <c r="A57" s="68" t="s">
        <v>225</v>
      </c>
      <c r="B57" s="68"/>
      <c r="C57" s="68"/>
      <c r="D57" s="68"/>
      <c r="E57" s="68"/>
      <c r="F57" s="68"/>
      <c r="G57" s="68"/>
      <c r="H57" s="68"/>
      <c r="I57" s="68"/>
      <c r="J57" s="68"/>
    </row>
    <row r="58" spans="1:10" ht="10.5" customHeight="1" x14ac:dyDescent="0.5">
      <c r="A58" s="67" t="s">
        <v>2800</v>
      </c>
      <c r="B58" s="67"/>
      <c r="C58" s="67"/>
      <c r="D58" s="67"/>
      <c r="E58" s="67"/>
      <c r="F58" s="67"/>
      <c r="G58" s="67"/>
      <c r="H58" s="67"/>
      <c r="I58" s="67"/>
      <c r="J58" s="67"/>
    </row>
    <row r="60" spans="1:10" ht="30.6" x14ac:dyDescent="0.5">
      <c r="A60" s="51" t="s">
        <v>2793</v>
      </c>
      <c r="B60" s="51" t="s">
        <v>1272</v>
      </c>
      <c r="C60" s="51" t="s">
        <v>229</v>
      </c>
      <c r="D60" s="51" t="s">
        <v>1273</v>
      </c>
      <c r="E60" s="51" t="s">
        <v>1274</v>
      </c>
      <c r="F60" s="51" t="s">
        <v>1275</v>
      </c>
      <c r="G60" s="51" t="s">
        <v>228</v>
      </c>
      <c r="H60" s="51" t="s">
        <v>1276</v>
      </c>
      <c r="I60" s="51" t="s">
        <v>1277</v>
      </c>
      <c r="J60" s="52" t="s">
        <v>1278</v>
      </c>
    </row>
    <row r="61" spans="1:10" ht="81.599999999999994" x14ac:dyDescent="0.5">
      <c r="A61" s="53" t="s">
        <v>1221</v>
      </c>
      <c r="B61" s="54">
        <v>22</v>
      </c>
      <c r="C61" s="53" t="s">
        <v>1280</v>
      </c>
      <c r="D61" s="55">
        <v>45135</v>
      </c>
      <c r="E61" s="53" t="s">
        <v>1573</v>
      </c>
      <c r="F61" s="53" t="s">
        <v>1574</v>
      </c>
      <c r="G61" s="56">
        <v>31237003318228</v>
      </c>
      <c r="H61" s="53" t="s">
        <v>1283</v>
      </c>
      <c r="I61" s="57">
        <v>44769</v>
      </c>
      <c r="J61" s="58">
        <v>22</v>
      </c>
    </row>
    <row r="62" spans="1:10" ht="102" x14ac:dyDescent="0.5">
      <c r="A62" s="53" t="s">
        <v>498</v>
      </c>
      <c r="B62" s="54">
        <v>13</v>
      </c>
      <c r="C62" s="53" t="s">
        <v>1280</v>
      </c>
      <c r="D62" s="55">
        <v>45198</v>
      </c>
      <c r="E62" s="53" t="s">
        <v>1664</v>
      </c>
      <c r="F62" s="53" t="s">
        <v>1665</v>
      </c>
      <c r="G62" s="56">
        <v>31237003404499</v>
      </c>
      <c r="H62" s="53" t="s">
        <v>1283</v>
      </c>
      <c r="I62" s="57">
        <v>44831</v>
      </c>
      <c r="J62" s="58">
        <v>13</v>
      </c>
    </row>
    <row r="63" spans="1:10" ht="91.8" x14ac:dyDescent="0.5">
      <c r="A63" s="53" t="s">
        <v>665</v>
      </c>
      <c r="B63" s="54">
        <v>16</v>
      </c>
      <c r="C63" s="53" t="s">
        <v>1280</v>
      </c>
      <c r="D63" s="55">
        <v>45177</v>
      </c>
      <c r="E63" s="53" t="s">
        <v>1832</v>
      </c>
      <c r="F63" s="53" t="s">
        <v>1833</v>
      </c>
      <c r="G63" s="56">
        <v>31237003488559</v>
      </c>
      <c r="H63" s="53" t="s">
        <v>1283</v>
      </c>
      <c r="I63" s="57">
        <v>44810</v>
      </c>
      <c r="J63" s="58">
        <v>16</v>
      </c>
    </row>
    <row r="64" spans="1:10" ht="81.599999999999994" x14ac:dyDescent="0.5">
      <c r="A64" s="53" t="s">
        <v>291</v>
      </c>
      <c r="B64" s="54">
        <v>29</v>
      </c>
      <c r="C64" s="53" t="s">
        <v>1280</v>
      </c>
      <c r="D64" s="55">
        <v>45170</v>
      </c>
      <c r="E64" s="53" t="s">
        <v>1979</v>
      </c>
      <c r="F64" s="53" t="s">
        <v>1980</v>
      </c>
      <c r="G64" s="56">
        <v>31237002348309</v>
      </c>
      <c r="H64" s="53" t="s">
        <v>1283</v>
      </c>
      <c r="I64" s="57">
        <v>44805</v>
      </c>
      <c r="J64" s="58">
        <v>29</v>
      </c>
    </row>
    <row r="65" spans="1:10" ht="122.4" x14ac:dyDescent="0.5">
      <c r="A65" s="53" t="s">
        <v>443</v>
      </c>
      <c r="B65" s="54">
        <v>15</v>
      </c>
      <c r="C65" s="53" t="s">
        <v>1280</v>
      </c>
      <c r="D65" s="55">
        <v>45156</v>
      </c>
      <c r="E65" s="53" t="s">
        <v>2007</v>
      </c>
      <c r="F65" s="53" t="s">
        <v>2008</v>
      </c>
      <c r="G65" s="56">
        <v>31237003343473</v>
      </c>
      <c r="H65" s="53" t="s">
        <v>1488</v>
      </c>
      <c r="I65" s="57">
        <v>44789</v>
      </c>
      <c r="J65" s="58">
        <v>15</v>
      </c>
    </row>
    <row r="66" spans="1:10" ht="81.599999999999994" x14ac:dyDescent="0.5">
      <c r="A66" s="53" t="s">
        <v>528</v>
      </c>
      <c r="B66" s="54">
        <v>20</v>
      </c>
      <c r="C66" s="53" t="s">
        <v>1280</v>
      </c>
      <c r="D66" s="55">
        <v>45149</v>
      </c>
      <c r="E66" s="53" t="s">
        <v>2223</v>
      </c>
      <c r="F66" s="53" t="s">
        <v>2224</v>
      </c>
      <c r="G66" s="56">
        <v>31237003765907</v>
      </c>
      <c r="H66" s="53" t="s">
        <v>1283</v>
      </c>
      <c r="I66" s="57">
        <v>44783</v>
      </c>
      <c r="J66" s="58">
        <v>20</v>
      </c>
    </row>
    <row r="67" spans="1:10" ht="122.4" x14ac:dyDescent="0.5">
      <c r="A67" s="53" t="s">
        <v>2801</v>
      </c>
      <c r="B67" s="54">
        <v>7</v>
      </c>
      <c r="C67" s="53" t="s">
        <v>1280</v>
      </c>
      <c r="D67" s="55">
        <v>45135</v>
      </c>
      <c r="E67" s="53" t="s">
        <v>2757</v>
      </c>
      <c r="F67" s="53" t="s">
        <v>2758</v>
      </c>
      <c r="G67" s="56">
        <v>31237003753374</v>
      </c>
      <c r="H67" s="53" t="s">
        <v>1283</v>
      </c>
      <c r="I67" s="57">
        <v>44768</v>
      </c>
      <c r="J67" s="58">
        <v>7</v>
      </c>
    </row>
    <row r="68" spans="1:10" x14ac:dyDescent="0.5">
      <c r="A68" s="59" t="s">
        <v>254</v>
      </c>
      <c r="B68" s="59"/>
      <c r="C68" s="59"/>
      <c r="D68" s="59"/>
      <c r="E68" s="59"/>
      <c r="F68" s="59"/>
      <c r="G68" s="59"/>
      <c r="H68" s="59"/>
      <c r="I68" s="59"/>
      <c r="J68" s="60">
        <v>122</v>
      </c>
    </row>
    <row r="72" spans="1:10" ht="10.5" customHeight="1" x14ac:dyDescent="0.5">
      <c r="A72" s="68" t="s">
        <v>225</v>
      </c>
      <c r="B72" s="68"/>
      <c r="C72" s="68"/>
      <c r="D72" s="68"/>
      <c r="E72" s="68"/>
      <c r="F72" s="68"/>
      <c r="G72" s="68"/>
      <c r="H72" s="68"/>
      <c r="I72" s="68"/>
      <c r="J72" s="68"/>
    </row>
    <row r="73" spans="1:10" ht="10.5" customHeight="1" x14ac:dyDescent="0.5">
      <c r="A73" s="67" t="s">
        <v>2802</v>
      </c>
      <c r="B73" s="67"/>
      <c r="C73" s="67"/>
      <c r="D73" s="67"/>
      <c r="E73" s="67"/>
      <c r="F73" s="67"/>
      <c r="G73" s="67"/>
      <c r="H73" s="67"/>
      <c r="I73" s="67"/>
      <c r="J73" s="67"/>
    </row>
    <row r="75" spans="1:10" ht="30.6" x14ac:dyDescent="0.5">
      <c r="A75" s="51" t="s">
        <v>2793</v>
      </c>
      <c r="B75" s="51" t="s">
        <v>1272</v>
      </c>
      <c r="C75" s="51" t="s">
        <v>229</v>
      </c>
      <c r="D75" s="51" t="s">
        <v>1273</v>
      </c>
      <c r="E75" s="51" t="s">
        <v>1274</v>
      </c>
      <c r="F75" s="51" t="s">
        <v>1275</v>
      </c>
      <c r="G75" s="51" t="s">
        <v>228</v>
      </c>
      <c r="H75" s="51" t="s">
        <v>1276</v>
      </c>
      <c r="I75" s="51" t="s">
        <v>1277</v>
      </c>
      <c r="J75" s="52" t="s">
        <v>1278</v>
      </c>
    </row>
    <row r="76" spans="1:10" ht="102" x14ac:dyDescent="0.5">
      <c r="A76" s="53" t="s">
        <v>426</v>
      </c>
      <c r="B76" s="54">
        <v>5.39</v>
      </c>
      <c r="C76" s="53" t="s">
        <v>1280</v>
      </c>
      <c r="D76" s="55">
        <v>45142</v>
      </c>
      <c r="E76" s="53" t="s">
        <v>1477</v>
      </c>
      <c r="F76" s="53" t="s">
        <v>1478</v>
      </c>
      <c r="G76" s="56">
        <v>36173004281765</v>
      </c>
      <c r="H76" s="53" t="s">
        <v>1283</v>
      </c>
      <c r="I76" s="57">
        <v>44771</v>
      </c>
      <c r="J76" s="58">
        <v>5.39</v>
      </c>
    </row>
    <row r="77" spans="1:10" ht="91.8" x14ac:dyDescent="0.5">
      <c r="A77" s="53" t="s">
        <v>235</v>
      </c>
      <c r="B77" s="54">
        <v>11.29</v>
      </c>
      <c r="C77" s="53" t="s">
        <v>1280</v>
      </c>
      <c r="D77" s="55">
        <v>45177</v>
      </c>
      <c r="E77" s="53" t="s">
        <v>1617</v>
      </c>
      <c r="F77" s="53" t="s">
        <v>1618</v>
      </c>
      <c r="G77" s="56">
        <v>36173004906650</v>
      </c>
      <c r="H77" s="53" t="s">
        <v>1283</v>
      </c>
      <c r="I77" s="57">
        <v>44806</v>
      </c>
      <c r="J77" s="58">
        <v>11.29</v>
      </c>
    </row>
    <row r="78" spans="1:10" ht="81.599999999999994" x14ac:dyDescent="0.5">
      <c r="A78" s="53" t="s">
        <v>288</v>
      </c>
      <c r="B78" s="54">
        <v>15.81</v>
      </c>
      <c r="C78" s="53" t="s">
        <v>1280</v>
      </c>
      <c r="D78" s="55">
        <v>45184</v>
      </c>
      <c r="E78" s="53" t="s">
        <v>1756</v>
      </c>
      <c r="F78" s="53" t="s">
        <v>1757</v>
      </c>
      <c r="G78" s="56">
        <v>36173005420172</v>
      </c>
      <c r="H78" s="53" t="s">
        <v>1338</v>
      </c>
      <c r="I78" s="57">
        <v>44816</v>
      </c>
      <c r="J78" s="58">
        <v>15.81</v>
      </c>
    </row>
    <row r="79" spans="1:10" ht="91.8" x14ac:dyDescent="0.5">
      <c r="A79" s="53" t="s">
        <v>816</v>
      </c>
      <c r="B79" s="54">
        <v>5.99</v>
      </c>
      <c r="C79" s="53" t="s">
        <v>1280</v>
      </c>
      <c r="D79" s="55">
        <v>45114</v>
      </c>
      <c r="E79" s="53" t="s">
        <v>1810</v>
      </c>
      <c r="F79" s="53" t="s">
        <v>1811</v>
      </c>
      <c r="G79" s="56">
        <v>36173005413623</v>
      </c>
      <c r="H79" s="53" t="s">
        <v>1338</v>
      </c>
      <c r="I79" s="57">
        <v>44743</v>
      </c>
      <c r="J79" s="58">
        <v>5.99</v>
      </c>
    </row>
    <row r="80" spans="1:10" ht="91.8" x14ac:dyDescent="0.5">
      <c r="A80" s="53" t="s">
        <v>2798</v>
      </c>
      <c r="B80" s="54">
        <v>10.73</v>
      </c>
      <c r="C80" s="53" t="s">
        <v>1280</v>
      </c>
      <c r="D80" s="55">
        <v>45170</v>
      </c>
      <c r="E80" s="53" t="s">
        <v>1911</v>
      </c>
      <c r="F80" s="53" t="s">
        <v>1912</v>
      </c>
      <c r="G80" s="56">
        <v>36173004190628</v>
      </c>
      <c r="H80" s="53" t="s">
        <v>1283</v>
      </c>
      <c r="I80" s="57">
        <v>44804</v>
      </c>
      <c r="J80" s="58">
        <v>10.73</v>
      </c>
    </row>
    <row r="81" spans="1:10" ht="81.599999999999994" x14ac:dyDescent="0.5">
      <c r="A81" s="53" t="s">
        <v>291</v>
      </c>
      <c r="B81" s="54">
        <v>4.1900000000000004</v>
      </c>
      <c r="C81" s="53" t="s">
        <v>1280</v>
      </c>
      <c r="D81" s="55">
        <v>45149</v>
      </c>
      <c r="E81" s="53" t="s">
        <v>1981</v>
      </c>
      <c r="F81" s="53" t="s">
        <v>1982</v>
      </c>
      <c r="G81" s="56">
        <v>36173004296391</v>
      </c>
      <c r="H81" s="53" t="s">
        <v>1283</v>
      </c>
      <c r="I81" s="57">
        <v>44784</v>
      </c>
      <c r="J81" s="58">
        <v>4.1900000000000004</v>
      </c>
    </row>
    <row r="82" spans="1:10" ht="91.8" x14ac:dyDescent="0.5">
      <c r="A82" s="53" t="s">
        <v>443</v>
      </c>
      <c r="B82" s="54">
        <v>14.95</v>
      </c>
      <c r="C82" s="53" t="s">
        <v>1280</v>
      </c>
      <c r="D82" s="55">
        <v>45135</v>
      </c>
      <c r="E82" s="53" t="s">
        <v>2009</v>
      </c>
      <c r="F82" s="53" t="s">
        <v>2010</v>
      </c>
      <c r="G82" s="56">
        <v>36173002722729</v>
      </c>
      <c r="H82" s="53" t="s">
        <v>1283</v>
      </c>
      <c r="I82" s="57">
        <v>44768</v>
      </c>
      <c r="J82" s="58">
        <v>14.95</v>
      </c>
    </row>
    <row r="83" spans="1:10" ht="112.2" x14ac:dyDescent="0.5">
      <c r="A83" s="69" t="s">
        <v>294</v>
      </c>
      <c r="B83" s="70">
        <v>11.95</v>
      </c>
      <c r="C83" s="69" t="s">
        <v>1280</v>
      </c>
      <c r="D83" s="71">
        <v>45135</v>
      </c>
      <c r="E83" s="53" t="s">
        <v>2207</v>
      </c>
      <c r="F83" s="53" t="s">
        <v>2208</v>
      </c>
      <c r="G83" s="56">
        <v>36173001179012</v>
      </c>
      <c r="H83" s="53" t="s">
        <v>1283</v>
      </c>
      <c r="I83" s="57">
        <v>44765</v>
      </c>
      <c r="J83" s="58">
        <v>11.95</v>
      </c>
    </row>
    <row r="84" spans="1:10" ht="102" x14ac:dyDescent="0.5">
      <c r="A84" s="69"/>
      <c r="B84" s="70"/>
      <c r="C84" s="69"/>
      <c r="D84" s="71"/>
      <c r="E84" s="53" t="s">
        <v>2209</v>
      </c>
      <c r="F84" s="53" t="s">
        <v>2210</v>
      </c>
      <c r="G84" s="56">
        <v>36173002801291</v>
      </c>
      <c r="H84" s="53" t="s">
        <v>1283</v>
      </c>
      <c r="I84" s="57">
        <v>44765</v>
      </c>
      <c r="J84" s="58">
        <v>11.95</v>
      </c>
    </row>
    <row r="85" spans="1:10" ht="91.8" x14ac:dyDescent="0.5">
      <c r="A85" s="69" t="s">
        <v>374</v>
      </c>
      <c r="B85" s="54">
        <v>12.99</v>
      </c>
      <c r="C85" s="53" t="s">
        <v>1280</v>
      </c>
      <c r="D85" s="55">
        <v>45198</v>
      </c>
      <c r="E85" s="53" t="s">
        <v>2233</v>
      </c>
      <c r="F85" s="53" t="s">
        <v>2234</v>
      </c>
      <c r="G85" s="56">
        <v>36173003664631</v>
      </c>
      <c r="H85" s="53" t="s">
        <v>1283</v>
      </c>
      <c r="I85" s="57">
        <v>44831</v>
      </c>
      <c r="J85" s="58">
        <v>12.99</v>
      </c>
    </row>
    <row r="86" spans="1:10" ht="81.599999999999994" x14ac:dyDescent="0.5">
      <c r="A86" s="69"/>
      <c r="B86" s="54">
        <v>24.95</v>
      </c>
      <c r="C86" s="53" t="s">
        <v>1280</v>
      </c>
      <c r="D86" s="55">
        <v>45128</v>
      </c>
      <c r="E86" s="53" t="s">
        <v>2235</v>
      </c>
      <c r="F86" s="53" t="s">
        <v>2236</v>
      </c>
      <c r="G86" s="56">
        <v>36173003171009</v>
      </c>
      <c r="H86" s="53" t="s">
        <v>1301</v>
      </c>
      <c r="I86" s="57">
        <v>44757</v>
      </c>
      <c r="J86" s="58">
        <v>24.95</v>
      </c>
    </row>
    <row r="87" spans="1:10" ht="132.6" x14ac:dyDescent="0.5">
      <c r="A87" s="53" t="s">
        <v>313</v>
      </c>
      <c r="B87" s="54">
        <v>36.97</v>
      </c>
      <c r="C87" s="53" t="s">
        <v>1280</v>
      </c>
      <c r="D87" s="55">
        <v>45135</v>
      </c>
      <c r="E87" s="53" t="s">
        <v>2267</v>
      </c>
      <c r="F87" s="53" t="s">
        <v>2268</v>
      </c>
      <c r="G87" s="56">
        <v>36173005349090</v>
      </c>
      <c r="H87" s="53" t="s">
        <v>1338</v>
      </c>
      <c r="I87" s="57">
        <v>44768</v>
      </c>
      <c r="J87" s="58">
        <v>36.97</v>
      </c>
    </row>
    <row r="88" spans="1:10" ht="91.8" x14ac:dyDescent="0.5">
      <c r="A88" s="53" t="s">
        <v>300</v>
      </c>
      <c r="B88" s="54">
        <v>6.39</v>
      </c>
      <c r="C88" s="53" t="s">
        <v>1280</v>
      </c>
      <c r="D88" s="55">
        <v>45121</v>
      </c>
      <c r="E88" s="53" t="s">
        <v>2610</v>
      </c>
      <c r="F88" s="53" t="s">
        <v>2611</v>
      </c>
      <c r="G88" s="56">
        <v>36173004822139</v>
      </c>
      <c r="H88" s="53" t="s">
        <v>1283</v>
      </c>
      <c r="I88" s="57">
        <v>44754</v>
      </c>
      <c r="J88" s="58">
        <v>6.39</v>
      </c>
    </row>
    <row r="89" spans="1:10" x14ac:dyDescent="0.5">
      <c r="A89" s="59" t="s">
        <v>254</v>
      </c>
      <c r="B89" s="59"/>
      <c r="C89" s="59"/>
      <c r="D89" s="59"/>
      <c r="E89" s="59"/>
      <c r="F89" s="59"/>
      <c r="G89" s="59"/>
      <c r="H89" s="59"/>
      <c r="I89" s="59"/>
      <c r="J89" s="60">
        <v>173.55</v>
      </c>
    </row>
    <row r="93" spans="1:10" ht="10.5" customHeight="1" x14ac:dyDescent="0.5">
      <c r="A93" s="68" t="s">
        <v>225</v>
      </c>
      <c r="B93" s="68"/>
      <c r="C93" s="68"/>
      <c r="D93" s="68"/>
      <c r="E93" s="68"/>
      <c r="F93" s="68"/>
      <c r="G93" s="68"/>
      <c r="H93" s="68"/>
      <c r="I93" s="68"/>
      <c r="J93" s="68"/>
    </row>
    <row r="94" spans="1:10" ht="10.5" customHeight="1" x14ac:dyDescent="0.5">
      <c r="A94" s="67" t="s">
        <v>2803</v>
      </c>
      <c r="B94" s="67"/>
      <c r="C94" s="67"/>
      <c r="D94" s="67"/>
      <c r="E94" s="67"/>
      <c r="F94" s="67"/>
      <c r="G94" s="67"/>
      <c r="H94" s="67"/>
      <c r="I94" s="67"/>
      <c r="J94" s="67"/>
    </row>
    <row r="96" spans="1:10" ht="30.6" x14ac:dyDescent="0.5">
      <c r="A96" s="51" t="s">
        <v>2793</v>
      </c>
      <c r="B96" s="51" t="s">
        <v>1272</v>
      </c>
      <c r="C96" s="51" t="s">
        <v>229</v>
      </c>
      <c r="D96" s="51" t="s">
        <v>1273</v>
      </c>
      <c r="E96" s="51" t="s">
        <v>1274</v>
      </c>
      <c r="F96" s="51" t="s">
        <v>1275</v>
      </c>
      <c r="G96" s="51" t="s">
        <v>228</v>
      </c>
      <c r="H96" s="51" t="s">
        <v>1276</v>
      </c>
      <c r="I96" s="51" t="s">
        <v>1277</v>
      </c>
      <c r="J96" s="52" t="s">
        <v>1278</v>
      </c>
    </row>
    <row r="97" spans="1:10" ht="91.8" x14ac:dyDescent="0.5">
      <c r="A97" s="53" t="s">
        <v>648</v>
      </c>
      <c r="B97" s="54">
        <v>20</v>
      </c>
      <c r="C97" s="53" t="s">
        <v>1280</v>
      </c>
      <c r="D97" s="55">
        <v>45191</v>
      </c>
      <c r="E97" s="53" t="s">
        <v>1439</v>
      </c>
      <c r="F97" s="53" t="s">
        <v>1440</v>
      </c>
      <c r="G97" s="56">
        <v>31381001757019</v>
      </c>
      <c r="H97" s="53" t="s">
        <v>1301</v>
      </c>
      <c r="I97" s="57">
        <v>44824</v>
      </c>
      <c r="J97" s="58">
        <v>20</v>
      </c>
    </row>
    <row r="98" spans="1:10" ht="91.8" x14ac:dyDescent="0.5">
      <c r="A98" s="53" t="s">
        <v>313</v>
      </c>
      <c r="B98" s="54">
        <v>22</v>
      </c>
      <c r="C98" s="53" t="s">
        <v>1280</v>
      </c>
      <c r="D98" s="55">
        <v>45135</v>
      </c>
      <c r="E98" s="53" t="s">
        <v>2269</v>
      </c>
      <c r="F98" s="53" t="s">
        <v>2270</v>
      </c>
      <c r="G98" s="56">
        <v>31381001216206</v>
      </c>
      <c r="H98" s="53" t="s">
        <v>1283</v>
      </c>
      <c r="I98" s="57">
        <v>44770</v>
      </c>
      <c r="J98" s="58">
        <v>22</v>
      </c>
    </row>
    <row r="99" spans="1:10" x14ac:dyDescent="0.5">
      <c r="A99" s="59" t="s">
        <v>254</v>
      </c>
      <c r="B99" s="59"/>
      <c r="C99" s="59"/>
      <c r="D99" s="59"/>
      <c r="E99" s="59"/>
      <c r="F99" s="59"/>
      <c r="G99" s="59"/>
      <c r="H99" s="59"/>
      <c r="I99" s="59"/>
      <c r="J99" s="60">
        <v>42</v>
      </c>
    </row>
    <row r="103" spans="1:10" ht="10.5" customHeight="1" x14ac:dyDescent="0.5">
      <c r="A103" s="68" t="s">
        <v>225</v>
      </c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1:10" ht="10.5" customHeight="1" x14ac:dyDescent="0.5">
      <c r="A104" s="67" t="s">
        <v>2804</v>
      </c>
      <c r="B104" s="67"/>
      <c r="C104" s="67"/>
      <c r="D104" s="67"/>
      <c r="E104" s="67"/>
      <c r="F104" s="67"/>
      <c r="G104" s="67"/>
      <c r="H104" s="67"/>
      <c r="I104" s="67"/>
      <c r="J104" s="67"/>
    </row>
    <row r="106" spans="1:10" ht="30.6" x14ac:dyDescent="0.5">
      <c r="A106" s="51" t="s">
        <v>2793</v>
      </c>
      <c r="B106" s="51" t="s">
        <v>1272</v>
      </c>
      <c r="C106" s="51" t="s">
        <v>229</v>
      </c>
      <c r="D106" s="51" t="s">
        <v>1273</v>
      </c>
      <c r="E106" s="51" t="s">
        <v>1274</v>
      </c>
      <c r="F106" s="51" t="s">
        <v>1275</v>
      </c>
      <c r="G106" s="51" t="s">
        <v>228</v>
      </c>
      <c r="H106" s="51" t="s">
        <v>1276</v>
      </c>
      <c r="I106" s="51" t="s">
        <v>1277</v>
      </c>
      <c r="J106" s="52" t="s">
        <v>1278</v>
      </c>
    </row>
    <row r="107" spans="1:10" ht="81.599999999999994" x14ac:dyDescent="0.5">
      <c r="A107" s="53" t="s">
        <v>682</v>
      </c>
      <c r="B107" s="54">
        <v>10</v>
      </c>
      <c r="C107" s="53" t="s">
        <v>1280</v>
      </c>
      <c r="D107" s="55">
        <v>45163</v>
      </c>
      <c r="E107" s="53" t="s">
        <v>2138</v>
      </c>
      <c r="F107" s="53" t="s">
        <v>2139</v>
      </c>
      <c r="G107" s="56">
        <v>31314002022950</v>
      </c>
      <c r="H107" s="53" t="s">
        <v>2034</v>
      </c>
      <c r="I107" s="57">
        <v>44795</v>
      </c>
      <c r="J107" s="58">
        <v>10</v>
      </c>
    </row>
    <row r="108" spans="1:10" ht="112.2" x14ac:dyDescent="0.5">
      <c r="A108" s="53" t="s">
        <v>297</v>
      </c>
      <c r="B108" s="54">
        <v>15</v>
      </c>
      <c r="C108" s="53" t="s">
        <v>1280</v>
      </c>
      <c r="D108" s="55">
        <v>45114</v>
      </c>
      <c r="E108" s="53" t="s">
        <v>2321</v>
      </c>
      <c r="F108" s="53" t="s">
        <v>2322</v>
      </c>
      <c r="G108" s="56">
        <v>31314002528808</v>
      </c>
      <c r="H108" s="53" t="s">
        <v>1317</v>
      </c>
      <c r="I108" s="57">
        <v>44743</v>
      </c>
      <c r="J108" s="58">
        <v>15</v>
      </c>
    </row>
    <row r="109" spans="1:10" ht="112.2" x14ac:dyDescent="0.5">
      <c r="A109" s="53" t="s">
        <v>715</v>
      </c>
      <c r="B109" s="54">
        <v>17</v>
      </c>
      <c r="C109" s="53" t="s">
        <v>1280</v>
      </c>
      <c r="D109" s="55">
        <v>45177</v>
      </c>
      <c r="E109" s="53" t="s">
        <v>2747</v>
      </c>
      <c r="F109" s="53" t="s">
        <v>2748</v>
      </c>
      <c r="G109" s="56">
        <v>31314001950805</v>
      </c>
      <c r="H109" s="53" t="s">
        <v>1394</v>
      </c>
      <c r="I109" s="57">
        <v>44811</v>
      </c>
      <c r="J109" s="58">
        <v>17</v>
      </c>
    </row>
    <row r="110" spans="1:10" x14ac:dyDescent="0.5">
      <c r="A110" s="59" t="s">
        <v>254</v>
      </c>
      <c r="B110" s="59"/>
      <c r="C110" s="59"/>
      <c r="D110" s="59"/>
      <c r="E110" s="59"/>
      <c r="F110" s="59"/>
      <c r="G110" s="59"/>
      <c r="H110" s="59"/>
      <c r="I110" s="59"/>
      <c r="J110" s="60">
        <v>42</v>
      </c>
    </row>
    <row r="114" spans="1:10" ht="10.5" customHeight="1" x14ac:dyDescent="0.5">
      <c r="A114" s="68" t="s">
        <v>225</v>
      </c>
      <c r="B114" s="68"/>
      <c r="C114" s="68"/>
      <c r="D114" s="68"/>
      <c r="E114" s="68"/>
      <c r="F114" s="68"/>
      <c r="G114" s="68"/>
      <c r="H114" s="68"/>
      <c r="I114" s="68"/>
      <c r="J114" s="68"/>
    </row>
    <row r="115" spans="1:10" ht="10.5" customHeight="1" x14ac:dyDescent="0.5">
      <c r="A115" s="67" t="s">
        <v>2805</v>
      </c>
      <c r="B115" s="67"/>
      <c r="C115" s="67"/>
      <c r="D115" s="67"/>
      <c r="E115" s="67"/>
      <c r="F115" s="67"/>
      <c r="G115" s="67"/>
      <c r="H115" s="67"/>
      <c r="I115" s="67"/>
      <c r="J115" s="67"/>
    </row>
    <row r="117" spans="1:10" ht="30.6" x14ac:dyDescent="0.5">
      <c r="A117" s="51" t="s">
        <v>2793</v>
      </c>
      <c r="B117" s="51" t="s">
        <v>1272</v>
      </c>
      <c r="C117" s="51" t="s">
        <v>229</v>
      </c>
      <c r="D117" s="51" t="s">
        <v>1273</v>
      </c>
      <c r="E117" s="51" t="s">
        <v>1274</v>
      </c>
      <c r="F117" s="51" t="s">
        <v>1275</v>
      </c>
      <c r="G117" s="51" t="s">
        <v>228</v>
      </c>
      <c r="H117" s="51" t="s">
        <v>1276</v>
      </c>
      <c r="I117" s="51" t="s">
        <v>1277</v>
      </c>
      <c r="J117" s="52" t="s">
        <v>1278</v>
      </c>
    </row>
    <row r="118" spans="1:10" ht="102" x14ac:dyDescent="0.5">
      <c r="A118" s="53" t="s">
        <v>2806</v>
      </c>
      <c r="B118" s="54">
        <v>27.99</v>
      </c>
      <c r="C118" s="53" t="s">
        <v>1280</v>
      </c>
      <c r="D118" s="55">
        <v>45121</v>
      </c>
      <c r="E118" s="53" t="s">
        <v>1320</v>
      </c>
      <c r="F118" s="53" t="s">
        <v>1321</v>
      </c>
      <c r="G118" s="56">
        <v>31437005519530</v>
      </c>
      <c r="H118" s="53" t="s">
        <v>1283</v>
      </c>
      <c r="I118" s="57">
        <v>44754</v>
      </c>
      <c r="J118" s="58">
        <v>27.99</v>
      </c>
    </row>
    <row r="119" spans="1:10" ht="81.599999999999994" x14ac:dyDescent="0.5">
      <c r="A119" s="53" t="s">
        <v>241</v>
      </c>
      <c r="B119" s="54">
        <v>28.98</v>
      </c>
      <c r="C119" s="53" t="s">
        <v>1280</v>
      </c>
      <c r="D119" s="55">
        <v>45121</v>
      </c>
      <c r="E119" s="53" t="s">
        <v>1859</v>
      </c>
      <c r="F119" s="53" t="s">
        <v>1860</v>
      </c>
      <c r="G119" s="56">
        <v>31437005058935</v>
      </c>
      <c r="H119" s="53" t="s">
        <v>1651</v>
      </c>
      <c r="I119" s="57">
        <v>44754</v>
      </c>
      <c r="J119" s="58">
        <v>28.98</v>
      </c>
    </row>
    <row r="120" spans="1:10" ht="112.2" x14ac:dyDescent="0.5">
      <c r="A120" s="53" t="s">
        <v>266</v>
      </c>
      <c r="B120" s="54">
        <v>29.99</v>
      </c>
      <c r="C120" s="53" t="s">
        <v>1280</v>
      </c>
      <c r="D120" s="55">
        <v>45128</v>
      </c>
      <c r="E120" s="53" t="s">
        <v>2214</v>
      </c>
      <c r="F120" s="53" t="s">
        <v>2215</v>
      </c>
      <c r="G120" s="56">
        <v>31437005809261</v>
      </c>
      <c r="H120" s="53" t="s">
        <v>1283</v>
      </c>
      <c r="I120" s="57">
        <v>44760</v>
      </c>
      <c r="J120" s="58">
        <v>29.99</v>
      </c>
    </row>
    <row r="121" spans="1:10" ht="102" x14ac:dyDescent="0.5">
      <c r="A121" s="53" t="s">
        <v>278</v>
      </c>
      <c r="B121" s="54">
        <v>150</v>
      </c>
      <c r="C121" s="53" t="s">
        <v>1280</v>
      </c>
      <c r="D121" s="55">
        <v>45128</v>
      </c>
      <c r="E121" s="53" t="s">
        <v>2596</v>
      </c>
      <c r="F121" s="53" t="s">
        <v>2597</v>
      </c>
      <c r="G121" s="56">
        <v>31437005690414</v>
      </c>
      <c r="H121" s="53" t="s">
        <v>1283</v>
      </c>
      <c r="I121" s="57">
        <v>44762</v>
      </c>
      <c r="J121" s="58">
        <v>150</v>
      </c>
    </row>
    <row r="122" spans="1:10" ht="91.8" x14ac:dyDescent="0.5">
      <c r="A122" s="53" t="s">
        <v>2796</v>
      </c>
      <c r="B122" s="54">
        <v>26</v>
      </c>
      <c r="C122" s="53" t="s">
        <v>1280</v>
      </c>
      <c r="D122" s="55">
        <v>45191</v>
      </c>
      <c r="E122" s="53" t="s">
        <v>2736</v>
      </c>
      <c r="F122" s="53" t="s">
        <v>2737</v>
      </c>
      <c r="G122" s="56">
        <v>31437004885072</v>
      </c>
      <c r="H122" s="53" t="s">
        <v>1283</v>
      </c>
      <c r="I122" s="57">
        <v>44826</v>
      </c>
      <c r="J122" s="58">
        <v>26</v>
      </c>
    </row>
    <row r="123" spans="1:10" ht="102" x14ac:dyDescent="0.5">
      <c r="A123" s="53" t="s">
        <v>571</v>
      </c>
      <c r="B123" s="54">
        <v>20.79</v>
      </c>
      <c r="C123" s="53" t="s">
        <v>1280</v>
      </c>
      <c r="D123" s="55">
        <v>45149</v>
      </c>
      <c r="E123" s="53" t="s">
        <v>2762</v>
      </c>
      <c r="F123" s="53" t="s">
        <v>2763</v>
      </c>
      <c r="G123" s="56">
        <v>31437005786386</v>
      </c>
      <c r="H123" s="53" t="s">
        <v>1716</v>
      </c>
      <c r="I123" s="57">
        <v>44784</v>
      </c>
      <c r="J123" s="58">
        <v>20.79</v>
      </c>
    </row>
    <row r="124" spans="1:10" x14ac:dyDescent="0.5">
      <c r="A124" s="59" t="s">
        <v>254</v>
      </c>
      <c r="B124" s="59"/>
      <c r="C124" s="59"/>
      <c r="D124" s="59"/>
      <c r="E124" s="59"/>
      <c r="F124" s="59"/>
      <c r="G124" s="59"/>
      <c r="H124" s="59"/>
      <c r="I124" s="59"/>
      <c r="J124" s="60">
        <v>283.75</v>
      </c>
    </row>
    <row r="128" spans="1:10" ht="10.5" customHeight="1" x14ac:dyDescent="0.5">
      <c r="A128" s="68" t="s">
        <v>225</v>
      </c>
      <c r="B128" s="68"/>
      <c r="C128" s="68"/>
      <c r="D128" s="68"/>
      <c r="E128" s="68"/>
      <c r="F128" s="68"/>
      <c r="G128" s="68"/>
      <c r="H128" s="68"/>
      <c r="I128" s="68"/>
      <c r="J128" s="68"/>
    </row>
    <row r="129" spans="1:10" ht="10.5" customHeight="1" x14ac:dyDescent="0.5">
      <c r="A129" s="67" t="s">
        <v>2807</v>
      </c>
      <c r="B129" s="67"/>
      <c r="C129" s="67"/>
      <c r="D129" s="67"/>
      <c r="E129" s="67"/>
      <c r="F129" s="67"/>
      <c r="G129" s="67"/>
      <c r="H129" s="67"/>
      <c r="I129" s="67"/>
      <c r="J129" s="67"/>
    </row>
    <row r="131" spans="1:10" ht="30.6" x14ac:dyDescent="0.5">
      <c r="A131" s="51" t="s">
        <v>2793</v>
      </c>
      <c r="B131" s="51" t="s">
        <v>1272</v>
      </c>
      <c r="C131" s="51" t="s">
        <v>229</v>
      </c>
      <c r="D131" s="51" t="s">
        <v>1273</v>
      </c>
      <c r="E131" s="51" t="s">
        <v>1274</v>
      </c>
      <c r="F131" s="51" t="s">
        <v>1275</v>
      </c>
      <c r="G131" s="51" t="s">
        <v>228</v>
      </c>
      <c r="H131" s="51" t="s">
        <v>1276</v>
      </c>
      <c r="I131" s="51" t="s">
        <v>1277</v>
      </c>
      <c r="J131" s="52" t="s">
        <v>1278</v>
      </c>
    </row>
    <row r="132" spans="1:10" ht="81.599999999999994" x14ac:dyDescent="0.5">
      <c r="A132" s="53" t="s">
        <v>592</v>
      </c>
      <c r="B132" s="54">
        <v>20.69</v>
      </c>
      <c r="C132" s="53" t="s">
        <v>1280</v>
      </c>
      <c r="D132" s="55">
        <v>45191</v>
      </c>
      <c r="E132" s="53" t="s">
        <v>1506</v>
      </c>
      <c r="F132" s="53" t="s">
        <v>1507</v>
      </c>
      <c r="G132" s="56">
        <v>32081002576769</v>
      </c>
      <c r="H132" s="53" t="s">
        <v>1283</v>
      </c>
      <c r="I132" s="57">
        <v>44825</v>
      </c>
      <c r="J132" s="58">
        <v>20.69</v>
      </c>
    </row>
    <row r="133" spans="1:10" ht="112.2" x14ac:dyDescent="0.5">
      <c r="A133" s="53" t="s">
        <v>328</v>
      </c>
      <c r="B133" s="54">
        <v>23.49</v>
      </c>
      <c r="C133" s="53" t="s">
        <v>1280</v>
      </c>
      <c r="D133" s="55">
        <v>45191</v>
      </c>
      <c r="E133" s="53" t="s">
        <v>1721</v>
      </c>
      <c r="F133" s="53" t="s">
        <v>1722</v>
      </c>
      <c r="G133" s="56">
        <v>32081002570911</v>
      </c>
      <c r="H133" s="53" t="s">
        <v>1283</v>
      </c>
      <c r="I133" s="57">
        <v>44822</v>
      </c>
      <c r="J133" s="58">
        <v>23.49</v>
      </c>
    </row>
    <row r="134" spans="1:10" ht="91.8" x14ac:dyDescent="0.5">
      <c r="A134" s="69" t="s">
        <v>443</v>
      </c>
      <c r="B134" s="54">
        <v>17.989999999999998</v>
      </c>
      <c r="C134" s="53" t="s">
        <v>1280</v>
      </c>
      <c r="D134" s="55">
        <v>45163</v>
      </c>
      <c r="E134" s="53" t="s">
        <v>2011</v>
      </c>
      <c r="F134" s="53" t="s">
        <v>2012</v>
      </c>
      <c r="G134" s="56">
        <v>32081002418343</v>
      </c>
      <c r="H134" s="53" t="s">
        <v>1283</v>
      </c>
      <c r="I134" s="57">
        <v>44792</v>
      </c>
      <c r="J134" s="58">
        <v>17.989999999999998</v>
      </c>
    </row>
    <row r="135" spans="1:10" ht="91.8" x14ac:dyDescent="0.5">
      <c r="A135" s="69"/>
      <c r="B135" s="54">
        <v>25.99</v>
      </c>
      <c r="C135" s="53" t="s">
        <v>1280</v>
      </c>
      <c r="D135" s="55">
        <v>45135</v>
      </c>
      <c r="E135" s="53" t="s">
        <v>2013</v>
      </c>
      <c r="F135" s="53" t="s">
        <v>2014</v>
      </c>
      <c r="G135" s="56">
        <v>32081002347906</v>
      </c>
      <c r="H135" s="53" t="s">
        <v>1283</v>
      </c>
      <c r="I135" s="57">
        <v>44769</v>
      </c>
      <c r="J135" s="58">
        <v>25.99</v>
      </c>
    </row>
    <row r="136" spans="1:10" ht="102" x14ac:dyDescent="0.5">
      <c r="A136" s="53" t="s">
        <v>266</v>
      </c>
      <c r="B136" s="54">
        <v>20.49</v>
      </c>
      <c r="C136" s="53" t="s">
        <v>1280</v>
      </c>
      <c r="D136" s="55">
        <v>45135</v>
      </c>
      <c r="E136" s="53" t="s">
        <v>2216</v>
      </c>
      <c r="F136" s="53" t="s">
        <v>2217</v>
      </c>
      <c r="G136" s="56">
        <v>32081002570432</v>
      </c>
      <c r="H136" s="53" t="s">
        <v>1283</v>
      </c>
      <c r="I136" s="57">
        <v>44769</v>
      </c>
      <c r="J136" s="58">
        <v>20.49</v>
      </c>
    </row>
    <row r="137" spans="1:10" ht="112.2" x14ac:dyDescent="0.5">
      <c r="A137" s="53" t="s">
        <v>313</v>
      </c>
      <c r="B137" s="54">
        <v>22.95</v>
      </c>
      <c r="C137" s="53" t="s">
        <v>1280</v>
      </c>
      <c r="D137" s="55">
        <v>45135</v>
      </c>
      <c r="E137" s="53" t="s">
        <v>2271</v>
      </c>
      <c r="F137" s="53" t="s">
        <v>2272</v>
      </c>
      <c r="G137" s="56">
        <v>32081002376996</v>
      </c>
      <c r="H137" s="53" t="s">
        <v>1283</v>
      </c>
      <c r="I137" s="57">
        <v>44768</v>
      </c>
      <c r="J137" s="58">
        <v>22.95</v>
      </c>
    </row>
    <row r="138" spans="1:10" x14ac:dyDescent="0.5">
      <c r="A138" s="59" t="s">
        <v>254</v>
      </c>
      <c r="B138" s="59"/>
      <c r="C138" s="59"/>
      <c r="D138" s="59"/>
      <c r="E138" s="59"/>
      <c r="F138" s="59"/>
      <c r="G138" s="59"/>
      <c r="H138" s="59"/>
      <c r="I138" s="59"/>
      <c r="J138" s="60">
        <v>131.6</v>
      </c>
    </row>
    <row r="142" spans="1:10" ht="10.5" customHeight="1" x14ac:dyDescent="0.5">
      <c r="A142" s="68" t="s">
        <v>225</v>
      </c>
      <c r="B142" s="68"/>
      <c r="C142" s="68"/>
      <c r="D142" s="68"/>
      <c r="E142" s="68"/>
      <c r="F142" s="68"/>
      <c r="G142" s="68"/>
      <c r="H142" s="68"/>
      <c r="I142" s="68"/>
      <c r="J142" s="68"/>
    </row>
    <row r="143" spans="1:10" ht="10.5" customHeight="1" x14ac:dyDescent="0.5">
      <c r="A143" s="67" t="s">
        <v>2808</v>
      </c>
      <c r="B143" s="67"/>
      <c r="C143" s="67"/>
      <c r="D143" s="67"/>
      <c r="E143" s="67"/>
      <c r="F143" s="67"/>
      <c r="G143" s="67"/>
      <c r="H143" s="67"/>
      <c r="I143" s="67"/>
      <c r="J143" s="67"/>
    </row>
    <row r="145" spans="1:10" ht="30.6" x14ac:dyDescent="0.5">
      <c r="A145" s="51" t="s">
        <v>2793</v>
      </c>
      <c r="B145" s="51" t="s">
        <v>1272</v>
      </c>
      <c r="C145" s="51" t="s">
        <v>229</v>
      </c>
      <c r="D145" s="51" t="s">
        <v>1273</v>
      </c>
      <c r="E145" s="51" t="s">
        <v>1274</v>
      </c>
      <c r="F145" s="51" t="s">
        <v>1275</v>
      </c>
      <c r="G145" s="51" t="s">
        <v>228</v>
      </c>
      <c r="H145" s="51" t="s">
        <v>1276</v>
      </c>
      <c r="I145" s="51" t="s">
        <v>1277</v>
      </c>
      <c r="J145" s="52" t="s">
        <v>1278</v>
      </c>
    </row>
    <row r="146" spans="1:10" ht="112.2" x14ac:dyDescent="0.5">
      <c r="A146" s="53" t="s">
        <v>495</v>
      </c>
      <c r="B146" s="54">
        <v>10</v>
      </c>
      <c r="C146" s="53" t="s">
        <v>1280</v>
      </c>
      <c r="D146" s="55">
        <v>45121</v>
      </c>
      <c r="E146" s="53" t="s">
        <v>1531</v>
      </c>
      <c r="F146" s="53" t="s">
        <v>1532</v>
      </c>
      <c r="G146" s="56">
        <v>31731003055095</v>
      </c>
      <c r="H146" s="53" t="s">
        <v>1283</v>
      </c>
      <c r="I146" s="57">
        <v>44750</v>
      </c>
      <c r="J146" s="58">
        <v>10</v>
      </c>
    </row>
    <row r="147" spans="1:10" ht="112.2" x14ac:dyDescent="0.5">
      <c r="A147" s="53" t="s">
        <v>328</v>
      </c>
      <c r="B147" s="54">
        <v>30</v>
      </c>
      <c r="C147" s="53" t="s">
        <v>1280</v>
      </c>
      <c r="D147" s="55">
        <v>45149</v>
      </c>
      <c r="E147" s="53" t="s">
        <v>1723</v>
      </c>
      <c r="F147" s="53" t="s">
        <v>1724</v>
      </c>
      <c r="G147" s="56">
        <v>31731003065094</v>
      </c>
      <c r="H147" s="53" t="s">
        <v>1283</v>
      </c>
      <c r="I147" s="57">
        <v>44778</v>
      </c>
      <c r="J147" s="58">
        <v>30</v>
      </c>
    </row>
    <row r="148" spans="1:10" ht="91.8" x14ac:dyDescent="0.5">
      <c r="A148" s="53" t="s">
        <v>685</v>
      </c>
      <c r="B148" s="54">
        <v>18</v>
      </c>
      <c r="C148" s="53" t="s">
        <v>1280</v>
      </c>
      <c r="D148" s="55">
        <v>45114</v>
      </c>
      <c r="E148" s="53" t="s">
        <v>2161</v>
      </c>
      <c r="F148" s="53" t="s">
        <v>2162</v>
      </c>
      <c r="G148" s="56">
        <v>31731002156464</v>
      </c>
      <c r="H148" s="53" t="s">
        <v>1283</v>
      </c>
      <c r="I148" s="57">
        <v>44747</v>
      </c>
      <c r="J148" s="58">
        <v>18</v>
      </c>
    </row>
    <row r="149" spans="1:10" x14ac:dyDescent="0.5">
      <c r="A149" s="59" t="s">
        <v>254</v>
      </c>
      <c r="B149" s="59"/>
      <c r="C149" s="59"/>
      <c r="D149" s="59"/>
      <c r="E149" s="59"/>
      <c r="F149" s="59"/>
      <c r="G149" s="59"/>
      <c r="H149" s="59"/>
      <c r="I149" s="59"/>
      <c r="J149" s="60">
        <v>58</v>
      </c>
    </row>
    <row r="153" spans="1:10" ht="10.5" customHeight="1" x14ac:dyDescent="0.5">
      <c r="A153" s="68" t="s">
        <v>225</v>
      </c>
      <c r="B153" s="68"/>
      <c r="C153" s="68"/>
      <c r="D153" s="68"/>
      <c r="E153" s="68"/>
      <c r="F153" s="68"/>
      <c r="G153" s="68"/>
      <c r="H153" s="68"/>
      <c r="I153" s="68"/>
      <c r="J153" s="68"/>
    </row>
    <row r="154" spans="1:10" ht="10.5" customHeight="1" x14ac:dyDescent="0.5">
      <c r="A154" s="67" t="s">
        <v>2809</v>
      </c>
      <c r="B154" s="67"/>
      <c r="C154" s="67"/>
      <c r="D154" s="67"/>
      <c r="E154" s="67"/>
      <c r="F154" s="67"/>
      <c r="G154" s="67"/>
      <c r="H154" s="67"/>
      <c r="I154" s="67"/>
      <c r="J154" s="67"/>
    </row>
    <row r="156" spans="1:10" ht="30.6" x14ac:dyDescent="0.5">
      <c r="A156" s="51" t="s">
        <v>2793</v>
      </c>
      <c r="B156" s="51" t="s">
        <v>1272</v>
      </c>
      <c r="C156" s="51" t="s">
        <v>229</v>
      </c>
      <c r="D156" s="51" t="s">
        <v>1273</v>
      </c>
      <c r="E156" s="51" t="s">
        <v>1274</v>
      </c>
      <c r="F156" s="51" t="s">
        <v>1275</v>
      </c>
      <c r="G156" s="51" t="s">
        <v>228</v>
      </c>
      <c r="H156" s="51" t="s">
        <v>1276</v>
      </c>
      <c r="I156" s="51" t="s">
        <v>1277</v>
      </c>
      <c r="J156" s="52" t="s">
        <v>1278</v>
      </c>
    </row>
    <row r="157" spans="1:10" ht="112.2" x14ac:dyDescent="0.5">
      <c r="A157" s="53" t="s">
        <v>794</v>
      </c>
      <c r="B157" s="54">
        <v>23</v>
      </c>
      <c r="C157" s="53" t="s">
        <v>1280</v>
      </c>
      <c r="D157" s="55">
        <v>45170</v>
      </c>
      <c r="E157" s="53" t="s">
        <v>2118</v>
      </c>
      <c r="F157" s="53" t="s">
        <v>2119</v>
      </c>
      <c r="G157" s="56">
        <v>32957005321347</v>
      </c>
      <c r="H157" s="53" t="s">
        <v>1283</v>
      </c>
      <c r="I157" s="57">
        <v>44804</v>
      </c>
      <c r="J157" s="58">
        <v>23</v>
      </c>
    </row>
    <row r="158" spans="1:10" ht="91.8" x14ac:dyDescent="0.5">
      <c r="A158" s="53" t="s">
        <v>297</v>
      </c>
      <c r="B158" s="54">
        <v>6</v>
      </c>
      <c r="C158" s="53" t="s">
        <v>1280</v>
      </c>
      <c r="D158" s="55">
        <v>45163</v>
      </c>
      <c r="E158" s="53" t="s">
        <v>2323</v>
      </c>
      <c r="F158" s="53" t="s">
        <v>2324</v>
      </c>
      <c r="G158" s="56">
        <v>32957005521342</v>
      </c>
      <c r="H158" s="53" t="s">
        <v>1283</v>
      </c>
      <c r="I158" s="57">
        <v>44798</v>
      </c>
      <c r="J158" s="58">
        <v>6</v>
      </c>
    </row>
    <row r="159" spans="1:10" x14ac:dyDescent="0.5">
      <c r="A159" s="59" t="s">
        <v>254</v>
      </c>
      <c r="B159" s="59"/>
      <c r="C159" s="59"/>
      <c r="D159" s="59"/>
      <c r="E159" s="59"/>
      <c r="F159" s="59"/>
      <c r="G159" s="59"/>
      <c r="H159" s="59"/>
      <c r="I159" s="59"/>
      <c r="J159" s="60">
        <v>29</v>
      </c>
    </row>
    <row r="163" spans="1:10" ht="10.5" customHeight="1" x14ac:dyDescent="0.5">
      <c r="A163" s="68" t="s">
        <v>225</v>
      </c>
      <c r="B163" s="68"/>
      <c r="C163" s="68"/>
      <c r="D163" s="68"/>
      <c r="E163" s="68"/>
      <c r="F163" s="68"/>
      <c r="G163" s="68"/>
      <c r="H163" s="68"/>
      <c r="I163" s="68"/>
      <c r="J163" s="68"/>
    </row>
    <row r="164" spans="1:10" ht="10.5" customHeight="1" x14ac:dyDescent="0.5">
      <c r="A164" s="67" t="s">
        <v>2810</v>
      </c>
      <c r="B164" s="67"/>
      <c r="C164" s="67"/>
      <c r="D164" s="67"/>
      <c r="E164" s="67"/>
      <c r="F164" s="67"/>
      <c r="G164" s="67"/>
      <c r="H164" s="67"/>
      <c r="I164" s="67"/>
      <c r="J164" s="67"/>
    </row>
    <row r="166" spans="1:10" ht="30.6" x14ac:dyDescent="0.5">
      <c r="A166" s="51" t="s">
        <v>2793</v>
      </c>
      <c r="B166" s="51" t="s">
        <v>1272</v>
      </c>
      <c r="C166" s="51" t="s">
        <v>229</v>
      </c>
      <c r="D166" s="51" t="s">
        <v>1273</v>
      </c>
      <c r="E166" s="51" t="s">
        <v>1274</v>
      </c>
      <c r="F166" s="51" t="s">
        <v>1275</v>
      </c>
      <c r="G166" s="51" t="s">
        <v>228</v>
      </c>
      <c r="H166" s="51" t="s">
        <v>1276</v>
      </c>
      <c r="I166" s="51" t="s">
        <v>1277</v>
      </c>
      <c r="J166" s="52" t="s">
        <v>1278</v>
      </c>
    </row>
    <row r="167" spans="1:10" ht="91.8" x14ac:dyDescent="0.5">
      <c r="A167" s="69" t="s">
        <v>259</v>
      </c>
      <c r="B167" s="54">
        <v>15</v>
      </c>
      <c r="C167" s="53" t="s">
        <v>1280</v>
      </c>
      <c r="D167" s="55">
        <v>45170</v>
      </c>
      <c r="E167" s="53" t="s">
        <v>1425</v>
      </c>
      <c r="F167" s="53" t="s">
        <v>1426</v>
      </c>
      <c r="G167" s="56">
        <v>31613005529345</v>
      </c>
      <c r="H167" s="53" t="s">
        <v>1283</v>
      </c>
      <c r="I167" s="57">
        <v>44804</v>
      </c>
      <c r="J167" s="58">
        <v>15</v>
      </c>
    </row>
    <row r="168" spans="1:10" ht="102" x14ac:dyDescent="0.5">
      <c r="A168" s="69"/>
      <c r="B168" s="54">
        <v>17</v>
      </c>
      <c r="C168" s="53" t="s">
        <v>1280</v>
      </c>
      <c r="D168" s="55">
        <v>45170</v>
      </c>
      <c r="E168" s="53" t="s">
        <v>1427</v>
      </c>
      <c r="F168" s="53" t="s">
        <v>1428</v>
      </c>
      <c r="G168" s="56">
        <v>31613004668359</v>
      </c>
      <c r="H168" s="53" t="s">
        <v>1317</v>
      </c>
      <c r="I168" s="57">
        <v>44804</v>
      </c>
      <c r="J168" s="58">
        <v>17</v>
      </c>
    </row>
    <row r="169" spans="1:10" ht="91.8" x14ac:dyDescent="0.5">
      <c r="A169" s="53" t="s">
        <v>443</v>
      </c>
      <c r="B169" s="54">
        <v>24</v>
      </c>
      <c r="C169" s="53" t="s">
        <v>1280</v>
      </c>
      <c r="D169" s="55">
        <v>45135</v>
      </c>
      <c r="E169" s="53" t="s">
        <v>2015</v>
      </c>
      <c r="F169" s="53" t="s">
        <v>2016</v>
      </c>
      <c r="G169" s="56">
        <v>31613003909150</v>
      </c>
      <c r="H169" s="53" t="s">
        <v>1283</v>
      </c>
      <c r="I169" s="57">
        <v>44768</v>
      </c>
      <c r="J169" s="58">
        <v>24</v>
      </c>
    </row>
    <row r="170" spans="1:10" x14ac:dyDescent="0.5">
      <c r="A170" s="59" t="s">
        <v>254</v>
      </c>
      <c r="B170" s="59"/>
      <c r="C170" s="59"/>
      <c r="D170" s="59"/>
      <c r="E170" s="59"/>
      <c r="F170" s="59"/>
      <c r="G170" s="59"/>
      <c r="H170" s="59"/>
      <c r="I170" s="59"/>
      <c r="J170" s="60">
        <v>56</v>
      </c>
    </row>
    <row r="174" spans="1:10" ht="10.5" customHeight="1" x14ac:dyDescent="0.5">
      <c r="A174" s="68" t="s">
        <v>225</v>
      </c>
      <c r="B174" s="68"/>
      <c r="C174" s="68"/>
      <c r="D174" s="68"/>
      <c r="E174" s="68"/>
      <c r="F174" s="68"/>
      <c r="G174" s="68"/>
      <c r="H174" s="68"/>
      <c r="I174" s="68"/>
      <c r="J174" s="68"/>
    </row>
    <row r="175" spans="1:10" ht="10.5" customHeight="1" x14ac:dyDescent="0.5">
      <c r="A175" s="67" t="s">
        <v>2811</v>
      </c>
      <c r="B175" s="67"/>
      <c r="C175" s="67"/>
      <c r="D175" s="67"/>
      <c r="E175" s="67"/>
      <c r="F175" s="67"/>
      <c r="G175" s="67"/>
      <c r="H175" s="67"/>
      <c r="I175" s="67"/>
      <c r="J175" s="67"/>
    </row>
    <row r="177" spans="1:10" ht="30.6" x14ac:dyDescent="0.5">
      <c r="A177" s="51" t="s">
        <v>2793</v>
      </c>
      <c r="B177" s="51" t="s">
        <v>1272</v>
      </c>
      <c r="C177" s="51" t="s">
        <v>229</v>
      </c>
      <c r="D177" s="51" t="s">
        <v>1273</v>
      </c>
      <c r="E177" s="51" t="s">
        <v>1274</v>
      </c>
      <c r="F177" s="51" t="s">
        <v>1275</v>
      </c>
      <c r="G177" s="51" t="s">
        <v>228</v>
      </c>
      <c r="H177" s="51" t="s">
        <v>1276</v>
      </c>
      <c r="I177" s="51" t="s">
        <v>1277</v>
      </c>
      <c r="J177" s="52" t="s">
        <v>1278</v>
      </c>
    </row>
    <row r="178" spans="1:10" ht="112.2" x14ac:dyDescent="0.5">
      <c r="A178" s="53" t="s">
        <v>338</v>
      </c>
      <c r="B178" s="54">
        <v>17</v>
      </c>
      <c r="C178" s="53" t="s">
        <v>1280</v>
      </c>
      <c r="D178" s="55">
        <v>45135</v>
      </c>
      <c r="E178" s="53" t="s">
        <v>1681</v>
      </c>
      <c r="F178" s="53" t="s">
        <v>1682</v>
      </c>
      <c r="G178" s="56">
        <v>31539002729358</v>
      </c>
      <c r="H178" s="53" t="s">
        <v>1283</v>
      </c>
      <c r="I178" s="57">
        <v>44768</v>
      </c>
      <c r="J178" s="58">
        <v>17</v>
      </c>
    </row>
    <row r="179" spans="1:10" ht="91.8" x14ac:dyDescent="0.5">
      <c r="A179" s="53" t="s">
        <v>682</v>
      </c>
      <c r="B179" s="54">
        <v>10</v>
      </c>
      <c r="C179" s="53" t="s">
        <v>1280</v>
      </c>
      <c r="D179" s="55">
        <v>45163</v>
      </c>
      <c r="E179" s="53" t="s">
        <v>2140</v>
      </c>
      <c r="F179" s="53" t="s">
        <v>2141</v>
      </c>
      <c r="G179" s="56">
        <v>31539002707636</v>
      </c>
      <c r="H179" s="53" t="s">
        <v>1283</v>
      </c>
      <c r="I179" s="57">
        <v>44795</v>
      </c>
      <c r="J179" s="58">
        <v>10</v>
      </c>
    </row>
    <row r="180" spans="1:10" ht="91.8" x14ac:dyDescent="0.5">
      <c r="A180" s="69" t="s">
        <v>812</v>
      </c>
      <c r="B180" s="54">
        <v>7</v>
      </c>
      <c r="C180" s="53" t="s">
        <v>1280</v>
      </c>
      <c r="D180" s="55">
        <v>45184</v>
      </c>
      <c r="E180" s="53" t="s">
        <v>2642</v>
      </c>
      <c r="F180" s="53" t="s">
        <v>2643</v>
      </c>
      <c r="G180" s="56">
        <v>31539002737401</v>
      </c>
      <c r="H180" s="53" t="s">
        <v>1283</v>
      </c>
      <c r="I180" s="57">
        <v>44813</v>
      </c>
      <c r="J180" s="58">
        <v>7</v>
      </c>
    </row>
    <row r="181" spans="1:10" ht="91.8" x14ac:dyDescent="0.5">
      <c r="A181" s="69"/>
      <c r="B181" s="54">
        <v>14</v>
      </c>
      <c r="C181" s="53" t="s">
        <v>1280</v>
      </c>
      <c r="D181" s="55">
        <v>45184</v>
      </c>
      <c r="E181" s="53" t="s">
        <v>2644</v>
      </c>
      <c r="F181" s="53" t="s">
        <v>2645</v>
      </c>
      <c r="G181" s="56">
        <v>31539002631000</v>
      </c>
      <c r="H181" s="53" t="s">
        <v>1283</v>
      </c>
      <c r="I181" s="57">
        <v>44813</v>
      </c>
      <c r="J181" s="58">
        <v>14</v>
      </c>
    </row>
    <row r="182" spans="1:10" ht="81.599999999999994" x14ac:dyDescent="0.5">
      <c r="A182" s="69"/>
      <c r="B182" s="70">
        <v>15</v>
      </c>
      <c r="C182" s="69" t="s">
        <v>1280</v>
      </c>
      <c r="D182" s="71">
        <v>45184</v>
      </c>
      <c r="E182" s="53" t="s">
        <v>2646</v>
      </c>
      <c r="F182" s="53" t="s">
        <v>2647</v>
      </c>
      <c r="G182" s="56">
        <v>31539002731651</v>
      </c>
      <c r="H182" s="53" t="s">
        <v>1283</v>
      </c>
      <c r="I182" s="57">
        <v>44813</v>
      </c>
      <c r="J182" s="58">
        <v>15</v>
      </c>
    </row>
    <row r="183" spans="1:10" ht="91.8" x14ac:dyDescent="0.5">
      <c r="A183" s="69"/>
      <c r="B183" s="70"/>
      <c r="C183" s="69"/>
      <c r="D183" s="71"/>
      <c r="E183" s="53" t="s">
        <v>2648</v>
      </c>
      <c r="F183" s="53" t="s">
        <v>2649</v>
      </c>
      <c r="G183" s="56">
        <v>31539002713261</v>
      </c>
      <c r="H183" s="53" t="s">
        <v>1283</v>
      </c>
      <c r="I183" s="57">
        <v>44813</v>
      </c>
      <c r="J183" s="58">
        <v>15</v>
      </c>
    </row>
    <row r="184" spans="1:10" ht="102" x14ac:dyDescent="0.5">
      <c r="A184" s="69"/>
      <c r="B184" s="54">
        <v>16</v>
      </c>
      <c r="C184" s="53" t="s">
        <v>1280</v>
      </c>
      <c r="D184" s="55">
        <v>45184</v>
      </c>
      <c r="E184" s="53" t="s">
        <v>2650</v>
      </c>
      <c r="F184" s="53" t="s">
        <v>2651</v>
      </c>
      <c r="G184" s="56">
        <v>31539002672350</v>
      </c>
      <c r="H184" s="53" t="s">
        <v>1283</v>
      </c>
      <c r="I184" s="57">
        <v>44813</v>
      </c>
      <c r="J184" s="58">
        <v>16</v>
      </c>
    </row>
    <row r="185" spans="1:10" ht="91.8" x14ac:dyDescent="0.5">
      <c r="A185" s="69"/>
      <c r="B185" s="54">
        <v>17</v>
      </c>
      <c r="C185" s="53" t="s">
        <v>1280</v>
      </c>
      <c r="D185" s="55">
        <v>45184</v>
      </c>
      <c r="E185" s="53" t="s">
        <v>2652</v>
      </c>
      <c r="F185" s="53" t="s">
        <v>2653</v>
      </c>
      <c r="G185" s="56">
        <v>31539002324788</v>
      </c>
      <c r="H185" s="53" t="s">
        <v>1283</v>
      </c>
      <c r="I185" s="57">
        <v>44813</v>
      </c>
      <c r="J185" s="58">
        <v>17</v>
      </c>
    </row>
    <row r="186" spans="1:10" ht="81.599999999999994" x14ac:dyDescent="0.5">
      <c r="A186" s="69"/>
      <c r="B186" s="70">
        <v>18</v>
      </c>
      <c r="C186" s="69" t="s">
        <v>1280</v>
      </c>
      <c r="D186" s="71">
        <v>45184</v>
      </c>
      <c r="E186" s="53" t="s">
        <v>2654</v>
      </c>
      <c r="F186" s="53" t="s">
        <v>2655</v>
      </c>
      <c r="G186" s="56">
        <v>31539002710689</v>
      </c>
      <c r="H186" s="53" t="s">
        <v>1283</v>
      </c>
      <c r="I186" s="57">
        <v>44813</v>
      </c>
      <c r="J186" s="58">
        <v>18</v>
      </c>
    </row>
    <row r="187" spans="1:10" ht="91.8" x14ac:dyDescent="0.5">
      <c r="A187" s="69"/>
      <c r="B187" s="70"/>
      <c r="C187" s="69"/>
      <c r="D187" s="71"/>
      <c r="E187" s="53" t="s">
        <v>2656</v>
      </c>
      <c r="F187" s="53" t="s">
        <v>2657</v>
      </c>
      <c r="G187" s="56">
        <v>31539002710754</v>
      </c>
      <c r="H187" s="53" t="s">
        <v>1283</v>
      </c>
      <c r="I187" s="57">
        <v>44813</v>
      </c>
      <c r="J187" s="58">
        <v>18</v>
      </c>
    </row>
    <row r="188" spans="1:10" ht="102" x14ac:dyDescent="0.5">
      <c r="A188" s="69"/>
      <c r="B188" s="54">
        <v>19</v>
      </c>
      <c r="C188" s="53" t="s">
        <v>1280</v>
      </c>
      <c r="D188" s="55">
        <v>45184</v>
      </c>
      <c r="E188" s="53" t="s">
        <v>2658</v>
      </c>
      <c r="F188" s="53" t="s">
        <v>2659</v>
      </c>
      <c r="G188" s="56">
        <v>31539002686129</v>
      </c>
      <c r="H188" s="53" t="s">
        <v>1283</v>
      </c>
      <c r="I188" s="57">
        <v>44813</v>
      </c>
      <c r="J188" s="58">
        <v>19</v>
      </c>
    </row>
    <row r="189" spans="1:10" ht="91.8" x14ac:dyDescent="0.5">
      <c r="A189" s="69"/>
      <c r="B189" s="54">
        <v>20</v>
      </c>
      <c r="C189" s="53" t="s">
        <v>1280</v>
      </c>
      <c r="D189" s="55">
        <v>45163</v>
      </c>
      <c r="E189" s="53" t="s">
        <v>2660</v>
      </c>
      <c r="F189" s="53" t="s">
        <v>2661</v>
      </c>
      <c r="G189" s="56">
        <v>31539002748101</v>
      </c>
      <c r="H189" s="53" t="s">
        <v>1338</v>
      </c>
      <c r="I189" s="57">
        <v>44792</v>
      </c>
      <c r="J189" s="58">
        <v>20</v>
      </c>
    </row>
    <row r="190" spans="1:10" ht="91.8" x14ac:dyDescent="0.5">
      <c r="A190" s="69"/>
      <c r="B190" s="54">
        <v>24</v>
      </c>
      <c r="C190" s="53" t="s">
        <v>1280</v>
      </c>
      <c r="D190" s="55">
        <v>45184</v>
      </c>
      <c r="E190" s="53" t="s">
        <v>2662</v>
      </c>
      <c r="F190" s="53" t="s">
        <v>2663</v>
      </c>
      <c r="G190" s="56">
        <v>31539002691178</v>
      </c>
      <c r="H190" s="53" t="s">
        <v>1283</v>
      </c>
      <c r="I190" s="57">
        <v>44813</v>
      </c>
      <c r="J190" s="58">
        <v>24</v>
      </c>
    </row>
    <row r="191" spans="1:10" ht="112.2" x14ac:dyDescent="0.5">
      <c r="A191" s="69"/>
      <c r="B191" s="54">
        <v>25</v>
      </c>
      <c r="C191" s="53" t="s">
        <v>1280</v>
      </c>
      <c r="D191" s="55">
        <v>45184</v>
      </c>
      <c r="E191" s="53" t="s">
        <v>2664</v>
      </c>
      <c r="F191" s="53" t="s">
        <v>2665</v>
      </c>
      <c r="G191" s="56">
        <v>31539001893825</v>
      </c>
      <c r="H191" s="53" t="s">
        <v>1283</v>
      </c>
      <c r="I191" s="57">
        <v>44813</v>
      </c>
      <c r="J191" s="58">
        <v>25</v>
      </c>
    </row>
    <row r="192" spans="1:10" ht="112.2" x14ac:dyDescent="0.5">
      <c r="A192" s="69"/>
      <c r="B192" s="54">
        <v>30</v>
      </c>
      <c r="C192" s="53" t="s">
        <v>1280</v>
      </c>
      <c r="D192" s="55">
        <v>45163</v>
      </c>
      <c r="E192" s="53" t="s">
        <v>2666</v>
      </c>
      <c r="F192" s="53" t="s">
        <v>2667</v>
      </c>
      <c r="G192" s="56">
        <v>31539002748564</v>
      </c>
      <c r="H192" s="53" t="s">
        <v>1338</v>
      </c>
      <c r="I192" s="57">
        <v>44792</v>
      </c>
      <c r="J192" s="58">
        <v>30</v>
      </c>
    </row>
    <row r="193" spans="1:10" x14ac:dyDescent="0.5">
      <c r="A193" s="59" t="s">
        <v>254</v>
      </c>
      <c r="B193" s="59"/>
      <c r="C193" s="59"/>
      <c r="D193" s="59"/>
      <c r="E193" s="59"/>
      <c r="F193" s="59"/>
      <c r="G193" s="59"/>
      <c r="H193" s="59"/>
      <c r="I193" s="59"/>
      <c r="J193" s="60">
        <v>265</v>
      </c>
    </row>
    <row r="197" spans="1:10" ht="10.5" customHeight="1" x14ac:dyDescent="0.5">
      <c r="A197" s="68" t="s">
        <v>225</v>
      </c>
      <c r="B197" s="68"/>
      <c r="C197" s="68"/>
      <c r="D197" s="68"/>
      <c r="E197" s="68"/>
      <c r="F197" s="68"/>
      <c r="G197" s="68"/>
      <c r="H197" s="68"/>
      <c r="I197" s="68"/>
      <c r="J197" s="68"/>
    </row>
    <row r="198" spans="1:10" ht="10.5" customHeight="1" x14ac:dyDescent="0.5">
      <c r="A198" s="67" t="s">
        <v>2812</v>
      </c>
      <c r="B198" s="67"/>
      <c r="C198" s="67"/>
      <c r="D198" s="67"/>
      <c r="E198" s="67"/>
      <c r="F198" s="67"/>
      <c r="G198" s="67"/>
      <c r="H198" s="67"/>
      <c r="I198" s="67"/>
      <c r="J198" s="67"/>
    </row>
    <row r="200" spans="1:10" ht="30.6" x14ac:dyDescent="0.5">
      <c r="A200" s="51" t="s">
        <v>2793</v>
      </c>
      <c r="B200" s="51" t="s">
        <v>1272</v>
      </c>
      <c r="C200" s="51" t="s">
        <v>229</v>
      </c>
      <c r="D200" s="51" t="s">
        <v>1273</v>
      </c>
      <c r="E200" s="51" t="s">
        <v>1274</v>
      </c>
      <c r="F200" s="51" t="s">
        <v>1275</v>
      </c>
      <c r="G200" s="51" t="s">
        <v>228</v>
      </c>
      <c r="H200" s="51" t="s">
        <v>1276</v>
      </c>
      <c r="I200" s="51" t="s">
        <v>1277</v>
      </c>
      <c r="J200" s="52" t="s">
        <v>1278</v>
      </c>
    </row>
    <row r="201" spans="1:10" ht="102" x14ac:dyDescent="0.5">
      <c r="A201" s="53" t="s">
        <v>325</v>
      </c>
      <c r="B201" s="54">
        <v>25</v>
      </c>
      <c r="C201" s="53" t="s">
        <v>1280</v>
      </c>
      <c r="D201" s="55">
        <v>45184</v>
      </c>
      <c r="E201" s="53" t="s">
        <v>1352</v>
      </c>
      <c r="F201" s="53" t="s">
        <v>1353</v>
      </c>
      <c r="G201" s="56">
        <v>31942003387038</v>
      </c>
      <c r="H201" s="53" t="s">
        <v>1283</v>
      </c>
      <c r="I201" s="57">
        <v>44813</v>
      </c>
      <c r="J201" s="58">
        <v>25</v>
      </c>
    </row>
    <row r="202" spans="1:10" ht="81.599999999999994" x14ac:dyDescent="0.5">
      <c r="A202" s="53" t="s">
        <v>398</v>
      </c>
      <c r="B202" s="54">
        <v>15</v>
      </c>
      <c r="C202" s="53" t="s">
        <v>1280</v>
      </c>
      <c r="D202" s="55">
        <v>45163</v>
      </c>
      <c r="E202" s="53" t="s">
        <v>1671</v>
      </c>
      <c r="F202" s="53" t="s">
        <v>1672</v>
      </c>
      <c r="G202" s="56">
        <v>31942003983745</v>
      </c>
      <c r="H202" s="53" t="s">
        <v>1283</v>
      </c>
      <c r="I202" s="57">
        <v>44792</v>
      </c>
      <c r="J202" s="58">
        <v>15</v>
      </c>
    </row>
    <row r="203" spans="1:10" ht="81.599999999999994" x14ac:dyDescent="0.5">
      <c r="A203" s="69" t="s">
        <v>313</v>
      </c>
      <c r="B203" s="54">
        <v>40</v>
      </c>
      <c r="C203" s="53" t="s">
        <v>1280</v>
      </c>
      <c r="D203" s="55">
        <v>45156</v>
      </c>
      <c r="E203" s="53" t="s">
        <v>2273</v>
      </c>
      <c r="F203" s="53" t="s">
        <v>2274</v>
      </c>
      <c r="G203" s="56">
        <v>31942004253023</v>
      </c>
      <c r="H203" s="53" t="s">
        <v>2275</v>
      </c>
      <c r="I203" s="57">
        <v>44789</v>
      </c>
      <c r="J203" s="58">
        <v>40</v>
      </c>
    </row>
    <row r="204" spans="1:10" ht="102" x14ac:dyDescent="0.5">
      <c r="A204" s="69"/>
      <c r="B204" s="54">
        <v>15</v>
      </c>
      <c r="C204" s="53" t="s">
        <v>1280</v>
      </c>
      <c r="D204" s="55">
        <v>45128</v>
      </c>
      <c r="E204" s="53" t="s">
        <v>2276</v>
      </c>
      <c r="F204" s="53" t="s">
        <v>2277</v>
      </c>
      <c r="G204" s="56">
        <v>31942002328454</v>
      </c>
      <c r="H204" s="53" t="s">
        <v>1283</v>
      </c>
      <c r="I204" s="57">
        <v>44761</v>
      </c>
      <c r="J204" s="58">
        <v>15</v>
      </c>
    </row>
    <row r="205" spans="1:10" x14ac:dyDescent="0.5">
      <c r="A205" s="59" t="s">
        <v>254</v>
      </c>
      <c r="B205" s="59"/>
      <c r="C205" s="59"/>
      <c r="D205" s="59"/>
      <c r="E205" s="59"/>
      <c r="F205" s="59"/>
      <c r="G205" s="59"/>
      <c r="H205" s="59"/>
      <c r="I205" s="59"/>
      <c r="J205" s="60">
        <v>95</v>
      </c>
    </row>
    <row r="209" spans="1:10" ht="10.5" customHeight="1" x14ac:dyDescent="0.5">
      <c r="A209" s="68" t="s">
        <v>225</v>
      </c>
      <c r="B209" s="68"/>
      <c r="C209" s="68"/>
      <c r="D209" s="68"/>
      <c r="E209" s="68"/>
      <c r="F209" s="68"/>
      <c r="G209" s="68"/>
      <c r="H209" s="68"/>
      <c r="I209" s="68"/>
      <c r="J209" s="68"/>
    </row>
    <row r="210" spans="1:10" ht="10.5" customHeight="1" x14ac:dyDescent="0.5">
      <c r="A210" s="67" t="s">
        <v>2813</v>
      </c>
      <c r="B210" s="67"/>
      <c r="C210" s="67"/>
      <c r="D210" s="67"/>
      <c r="E210" s="67"/>
      <c r="F210" s="67"/>
      <c r="G210" s="67"/>
      <c r="H210" s="67"/>
      <c r="I210" s="67"/>
      <c r="J210" s="67"/>
    </row>
    <row r="212" spans="1:10" ht="30.6" x14ac:dyDescent="0.5">
      <c r="A212" s="51" t="s">
        <v>2793</v>
      </c>
      <c r="B212" s="51" t="s">
        <v>1272</v>
      </c>
      <c r="C212" s="51" t="s">
        <v>229</v>
      </c>
      <c r="D212" s="51" t="s">
        <v>1273</v>
      </c>
      <c r="E212" s="51" t="s">
        <v>1274</v>
      </c>
      <c r="F212" s="51" t="s">
        <v>1275</v>
      </c>
      <c r="G212" s="51" t="s">
        <v>228</v>
      </c>
      <c r="H212" s="51" t="s">
        <v>1276</v>
      </c>
      <c r="I212" s="51" t="s">
        <v>1277</v>
      </c>
      <c r="J212" s="52" t="s">
        <v>1278</v>
      </c>
    </row>
    <row r="213" spans="1:10" ht="112.2" x14ac:dyDescent="0.5">
      <c r="A213" s="53" t="s">
        <v>495</v>
      </c>
      <c r="B213" s="54">
        <v>30</v>
      </c>
      <c r="C213" s="53" t="s">
        <v>1280</v>
      </c>
      <c r="D213" s="55">
        <v>45177</v>
      </c>
      <c r="E213" s="53" t="s">
        <v>1534</v>
      </c>
      <c r="F213" s="53" t="s">
        <v>1535</v>
      </c>
      <c r="G213" s="56">
        <v>31737001194737</v>
      </c>
      <c r="H213" s="53" t="s">
        <v>1283</v>
      </c>
      <c r="I213" s="57">
        <v>44812</v>
      </c>
      <c r="J213" s="58">
        <v>30</v>
      </c>
    </row>
    <row r="214" spans="1:10" ht="91.8" x14ac:dyDescent="0.5">
      <c r="A214" s="53" t="s">
        <v>354</v>
      </c>
      <c r="B214" s="54">
        <v>25</v>
      </c>
      <c r="C214" s="53" t="s">
        <v>1280</v>
      </c>
      <c r="D214" s="55">
        <v>45163</v>
      </c>
      <c r="E214" s="53" t="s">
        <v>1881</v>
      </c>
      <c r="F214" s="53" t="s">
        <v>1882</v>
      </c>
      <c r="G214" s="56">
        <v>31737001684372</v>
      </c>
      <c r="H214" s="53" t="s">
        <v>1283</v>
      </c>
      <c r="I214" s="57">
        <v>44797</v>
      </c>
      <c r="J214" s="58">
        <v>25</v>
      </c>
    </row>
    <row r="215" spans="1:10" ht="71.400000000000006" x14ac:dyDescent="0.5">
      <c r="A215" s="53" t="s">
        <v>291</v>
      </c>
      <c r="B215" s="54">
        <v>16</v>
      </c>
      <c r="C215" s="53" t="s">
        <v>1280</v>
      </c>
      <c r="D215" s="55">
        <v>45149</v>
      </c>
      <c r="E215" s="53" t="s">
        <v>1983</v>
      </c>
      <c r="F215" s="53" t="s">
        <v>1984</v>
      </c>
      <c r="G215" s="56">
        <v>31737001990167</v>
      </c>
      <c r="H215" s="53" t="s">
        <v>1283</v>
      </c>
      <c r="I215" s="57">
        <v>44782</v>
      </c>
      <c r="J215" s="58">
        <v>16</v>
      </c>
    </row>
    <row r="216" spans="1:10" ht="102" x14ac:dyDescent="0.5">
      <c r="A216" s="53" t="s">
        <v>297</v>
      </c>
      <c r="B216" s="54">
        <v>15</v>
      </c>
      <c r="C216" s="53" t="s">
        <v>1280</v>
      </c>
      <c r="D216" s="55">
        <v>45142</v>
      </c>
      <c r="E216" s="53" t="s">
        <v>2325</v>
      </c>
      <c r="F216" s="53" t="s">
        <v>2326</v>
      </c>
      <c r="G216" s="56">
        <v>31737001896653</v>
      </c>
      <c r="H216" s="53" t="s">
        <v>1283</v>
      </c>
      <c r="I216" s="57">
        <v>44777</v>
      </c>
      <c r="J216" s="58">
        <v>15</v>
      </c>
    </row>
    <row r="217" spans="1:10" ht="102" x14ac:dyDescent="0.5">
      <c r="A217" s="53" t="s">
        <v>2796</v>
      </c>
      <c r="B217" s="54">
        <v>85</v>
      </c>
      <c r="C217" s="53" t="s">
        <v>1280</v>
      </c>
      <c r="D217" s="55">
        <v>45128</v>
      </c>
      <c r="E217" s="53" t="s">
        <v>2738</v>
      </c>
      <c r="F217" s="53" t="s">
        <v>2739</v>
      </c>
      <c r="G217" s="56">
        <v>31737001909092</v>
      </c>
      <c r="H217" s="53" t="s">
        <v>1283</v>
      </c>
      <c r="I217" s="57">
        <v>44762</v>
      </c>
      <c r="J217" s="58">
        <v>85</v>
      </c>
    </row>
    <row r="218" spans="1:10" x14ac:dyDescent="0.5">
      <c r="A218" s="59" t="s">
        <v>254</v>
      </c>
      <c r="B218" s="59"/>
      <c r="C218" s="59"/>
      <c r="D218" s="59"/>
      <c r="E218" s="59"/>
      <c r="F218" s="59"/>
      <c r="G218" s="59"/>
      <c r="H218" s="59"/>
      <c r="I218" s="59"/>
      <c r="J218" s="60">
        <v>171</v>
      </c>
    </row>
    <row r="222" spans="1:10" ht="10.5" customHeight="1" x14ac:dyDescent="0.5">
      <c r="A222" s="68" t="s">
        <v>225</v>
      </c>
      <c r="B222" s="68"/>
      <c r="C222" s="68"/>
      <c r="D222" s="68"/>
      <c r="E222" s="68"/>
      <c r="F222" s="68"/>
      <c r="G222" s="68"/>
      <c r="H222" s="68"/>
      <c r="I222" s="68"/>
      <c r="J222" s="68"/>
    </row>
    <row r="223" spans="1:10" ht="10.5" customHeight="1" x14ac:dyDescent="0.5">
      <c r="A223" s="67" t="s">
        <v>2814</v>
      </c>
      <c r="B223" s="67"/>
      <c r="C223" s="67"/>
      <c r="D223" s="67"/>
      <c r="E223" s="67"/>
      <c r="F223" s="67"/>
      <c r="G223" s="67"/>
      <c r="H223" s="67"/>
      <c r="I223" s="67"/>
      <c r="J223" s="67"/>
    </row>
    <row r="225" spans="1:10" ht="30.6" x14ac:dyDescent="0.5">
      <c r="A225" s="51" t="s">
        <v>2793</v>
      </c>
      <c r="B225" s="51" t="s">
        <v>1272</v>
      </c>
      <c r="C225" s="51" t="s">
        <v>229</v>
      </c>
      <c r="D225" s="51" t="s">
        <v>1273</v>
      </c>
      <c r="E225" s="51" t="s">
        <v>1274</v>
      </c>
      <c r="F225" s="51" t="s">
        <v>1275</v>
      </c>
      <c r="G225" s="51" t="s">
        <v>228</v>
      </c>
      <c r="H225" s="51" t="s">
        <v>1276</v>
      </c>
      <c r="I225" s="51" t="s">
        <v>1277</v>
      </c>
      <c r="J225" s="52" t="s">
        <v>1278</v>
      </c>
    </row>
    <row r="226" spans="1:10" ht="91.8" x14ac:dyDescent="0.5">
      <c r="A226" s="53" t="s">
        <v>259</v>
      </c>
      <c r="B226" s="54">
        <v>20</v>
      </c>
      <c r="C226" s="53" t="s">
        <v>1280</v>
      </c>
      <c r="D226" s="55">
        <v>45135</v>
      </c>
      <c r="E226" s="53" t="s">
        <v>1430</v>
      </c>
      <c r="F226" s="53" t="s">
        <v>1431</v>
      </c>
      <c r="G226" s="56">
        <v>31011001934462</v>
      </c>
      <c r="H226" s="53" t="s">
        <v>1283</v>
      </c>
      <c r="I226" s="57">
        <v>44769</v>
      </c>
      <c r="J226" s="58">
        <v>20</v>
      </c>
    </row>
    <row r="227" spans="1:10" ht="91.8" x14ac:dyDescent="0.5">
      <c r="A227" s="53" t="s">
        <v>313</v>
      </c>
      <c r="B227" s="54">
        <v>13</v>
      </c>
      <c r="C227" s="53" t="s">
        <v>1280</v>
      </c>
      <c r="D227" s="55">
        <v>45184</v>
      </c>
      <c r="E227" s="53" t="s">
        <v>2278</v>
      </c>
      <c r="F227" s="53" t="s">
        <v>2279</v>
      </c>
      <c r="G227" s="56">
        <v>31011002070639</v>
      </c>
      <c r="H227" s="53" t="s">
        <v>1283</v>
      </c>
      <c r="I227" s="57">
        <v>44816</v>
      </c>
      <c r="J227" s="58">
        <v>13</v>
      </c>
    </row>
    <row r="228" spans="1:10" ht="112.2" x14ac:dyDescent="0.5">
      <c r="A228" s="53" t="s">
        <v>297</v>
      </c>
      <c r="B228" s="54">
        <v>13</v>
      </c>
      <c r="C228" s="53" t="s">
        <v>1280</v>
      </c>
      <c r="D228" s="55">
        <v>45177</v>
      </c>
      <c r="E228" s="53" t="s">
        <v>2327</v>
      </c>
      <c r="F228" s="53" t="s">
        <v>2328</v>
      </c>
      <c r="G228" s="56">
        <v>31011001763739</v>
      </c>
      <c r="H228" s="53" t="s">
        <v>1283</v>
      </c>
      <c r="I228" s="57">
        <v>44806</v>
      </c>
      <c r="J228" s="58">
        <v>13</v>
      </c>
    </row>
    <row r="229" spans="1:10" x14ac:dyDescent="0.5">
      <c r="A229" s="59" t="s">
        <v>254</v>
      </c>
      <c r="B229" s="59"/>
      <c r="C229" s="59"/>
      <c r="D229" s="59"/>
      <c r="E229" s="59"/>
      <c r="F229" s="59"/>
      <c r="G229" s="59"/>
      <c r="H229" s="59"/>
      <c r="I229" s="59"/>
      <c r="J229" s="60">
        <v>46</v>
      </c>
    </row>
    <row r="233" spans="1:10" ht="10.5" customHeight="1" x14ac:dyDescent="0.5">
      <c r="A233" s="68" t="s">
        <v>225</v>
      </c>
      <c r="B233" s="68"/>
      <c r="C233" s="68"/>
      <c r="D233" s="68"/>
      <c r="E233" s="68"/>
      <c r="F233" s="68"/>
      <c r="G233" s="68"/>
      <c r="H233" s="68"/>
      <c r="I233" s="68"/>
      <c r="J233" s="68"/>
    </row>
    <row r="234" spans="1:10" ht="10.5" customHeight="1" x14ac:dyDescent="0.5">
      <c r="A234" s="67" t="s">
        <v>2815</v>
      </c>
      <c r="B234" s="67"/>
      <c r="C234" s="67"/>
      <c r="D234" s="67"/>
      <c r="E234" s="67"/>
      <c r="F234" s="67"/>
      <c r="G234" s="67"/>
      <c r="H234" s="67"/>
      <c r="I234" s="67"/>
      <c r="J234" s="67"/>
    </row>
    <row r="236" spans="1:10" ht="30.6" x14ac:dyDescent="0.5">
      <c r="A236" s="51" t="s">
        <v>2793</v>
      </c>
      <c r="B236" s="51" t="s">
        <v>1272</v>
      </c>
      <c r="C236" s="51" t="s">
        <v>229</v>
      </c>
      <c r="D236" s="51" t="s">
        <v>1273</v>
      </c>
      <c r="E236" s="51" t="s">
        <v>1274</v>
      </c>
      <c r="F236" s="51" t="s">
        <v>1275</v>
      </c>
      <c r="G236" s="51" t="s">
        <v>228</v>
      </c>
      <c r="H236" s="51" t="s">
        <v>1276</v>
      </c>
      <c r="I236" s="51" t="s">
        <v>1277</v>
      </c>
      <c r="J236" s="52" t="s">
        <v>1278</v>
      </c>
    </row>
    <row r="237" spans="1:10" ht="112.2" x14ac:dyDescent="0.5">
      <c r="A237" s="69" t="s">
        <v>816</v>
      </c>
      <c r="B237" s="54">
        <v>11.27</v>
      </c>
      <c r="C237" s="53" t="s">
        <v>1280</v>
      </c>
      <c r="D237" s="55">
        <v>45114</v>
      </c>
      <c r="E237" s="53" t="s">
        <v>1813</v>
      </c>
      <c r="F237" s="53" t="s">
        <v>1814</v>
      </c>
      <c r="G237" s="56">
        <v>31319004310782</v>
      </c>
      <c r="H237" s="53" t="s">
        <v>1283</v>
      </c>
      <c r="I237" s="57">
        <v>44747</v>
      </c>
      <c r="J237" s="58">
        <v>11.27</v>
      </c>
    </row>
    <row r="238" spans="1:10" ht="112.2" x14ac:dyDescent="0.5">
      <c r="A238" s="69"/>
      <c r="B238" s="54">
        <v>14.13</v>
      </c>
      <c r="C238" s="53" t="s">
        <v>1280</v>
      </c>
      <c r="D238" s="55">
        <v>45114</v>
      </c>
      <c r="E238" s="53" t="s">
        <v>1815</v>
      </c>
      <c r="F238" s="53" t="s">
        <v>1816</v>
      </c>
      <c r="G238" s="56">
        <v>31319005999740</v>
      </c>
      <c r="H238" s="53" t="s">
        <v>1283</v>
      </c>
      <c r="I238" s="57">
        <v>44747</v>
      </c>
      <c r="J238" s="58">
        <v>14.13</v>
      </c>
    </row>
    <row r="239" spans="1:10" ht="81.599999999999994" x14ac:dyDescent="0.5">
      <c r="A239" s="69"/>
      <c r="B239" s="54">
        <v>28.25</v>
      </c>
      <c r="C239" s="53" t="s">
        <v>1280</v>
      </c>
      <c r="D239" s="55">
        <v>45114</v>
      </c>
      <c r="E239" s="53" t="s">
        <v>1817</v>
      </c>
      <c r="F239" s="53" t="s">
        <v>1818</v>
      </c>
      <c r="G239" s="56">
        <v>31319006274473</v>
      </c>
      <c r="H239" s="53" t="s">
        <v>1283</v>
      </c>
      <c r="I239" s="57">
        <v>44747</v>
      </c>
      <c r="J239" s="58">
        <v>28.25</v>
      </c>
    </row>
    <row r="240" spans="1:10" ht="81.599999999999994" x14ac:dyDescent="0.5">
      <c r="A240" s="53" t="s">
        <v>2798</v>
      </c>
      <c r="B240" s="54">
        <v>16.5</v>
      </c>
      <c r="C240" s="53" t="s">
        <v>1280</v>
      </c>
      <c r="D240" s="55">
        <v>45191</v>
      </c>
      <c r="E240" s="53" t="s">
        <v>1913</v>
      </c>
      <c r="F240" s="53" t="s">
        <v>1914</v>
      </c>
      <c r="G240" s="56">
        <v>31319004379159</v>
      </c>
      <c r="H240" s="53" t="s">
        <v>1283</v>
      </c>
      <c r="I240" s="57">
        <v>44823</v>
      </c>
      <c r="J240" s="58">
        <v>16.5</v>
      </c>
    </row>
    <row r="241" spans="1:10" x14ac:dyDescent="0.5">
      <c r="A241" s="59" t="s">
        <v>254</v>
      </c>
      <c r="B241" s="59"/>
      <c r="C241" s="59"/>
      <c r="D241" s="59"/>
      <c r="E241" s="59"/>
      <c r="F241" s="59"/>
      <c r="G241" s="59"/>
      <c r="H241" s="59"/>
      <c r="I241" s="59"/>
      <c r="J241" s="60">
        <v>70.150000000000006</v>
      </c>
    </row>
    <row r="245" spans="1:10" ht="10.5" customHeight="1" x14ac:dyDescent="0.5">
      <c r="A245" s="68" t="s">
        <v>225</v>
      </c>
      <c r="B245" s="68"/>
      <c r="C245" s="68"/>
      <c r="D245" s="68"/>
      <c r="E245" s="68"/>
      <c r="F245" s="68"/>
      <c r="G245" s="68"/>
      <c r="H245" s="68"/>
      <c r="I245" s="68"/>
      <c r="J245" s="68"/>
    </row>
    <row r="246" spans="1:10" ht="10.5" customHeight="1" x14ac:dyDescent="0.5">
      <c r="A246" s="67" t="s">
        <v>2816</v>
      </c>
      <c r="B246" s="67"/>
      <c r="C246" s="67"/>
      <c r="D246" s="67"/>
      <c r="E246" s="67"/>
      <c r="F246" s="67"/>
      <c r="G246" s="67"/>
      <c r="H246" s="67"/>
      <c r="I246" s="67"/>
      <c r="J246" s="67"/>
    </row>
    <row r="248" spans="1:10" ht="30.6" x14ac:dyDescent="0.5">
      <c r="A248" s="51" t="s">
        <v>2793</v>
      </c>
      <c r="B248" s="51" t="s">
        <v>1272</v>
      </c>
      <c r="C248" s="51" t="s">
        <v>229</v>
      </c>
      <c r="D248" s="51" t="s">
        <v>1273</v>
      </c>
      <c r="E248" s="51" t="s">
        <v>1274</v>
      </c>
      <c r="F248" s="51" t="s">
        <v>1275</v>
      </c>
      <c r="G248" s="51" t="s">
        <v>228</v>
      </c>
      <c r="H248" s="51" t="s">
        <v>1276</v>
      </c>
      <c r="I248" s="51" t="s">
        <v>1277</v>
      </c>
      <c r="J248" s="52" t="s">
        <v>1278</v>
      </c>
    </row>
    <row r="249" spans="1:10" ht="81.599999999999994" x14ac:dyDescent="0.5">
      <c r="A249" s="53" t="s">
        <v>2817</v>
      </c>
      <c r="B249" s="54">
        <v>15</v>
      </c>
      <c r="C249" s="53" t="s">
        <v>1280</v>
      </c>
      <c r="D249" s="55">
        <v>45170</v>
      </c>
      <c r="E249" s="53" t="s">
        <v>1589</v>
      </c>
      <c r="F249" s="53" t="s">
        <v>1590</v>
      </c>
      <c r="G249" s="56">
        <v>31886002349889</v>
      </c>
      <c r="H249" s="53" t="s">
        <v>1283</v>
      </c>
      <c r="I249" s="57">
        <v>44803</v>
      </c>
      <c r="J249" s="58">
        <v>15</v>
      </c>
    </row>
    <row r="250" spans="1:10" ht="81.599999999999994" x14ac:dyDescent="0.5">
      <c r="A250" s="53" t="s">
        <v>241</v>
      </c>
      <c r="B250" s="54">
        <v>11</v>
      </c>
      <c r="C250" s="53" t="s">
        <v>1280</v>
      </c>
      <c r="D250" s="55">
        <v>45135</v>
      </c>
      <c r="E250" s="53" t="s">
        <v>1861</v>
      </c>
      <c r="F250" s="53" t="s">
        <v>1862</v>
      </c>
      <c r="G250" s="56">
        <v>31886002289929</v>
      </c>
      <c r="H250" s="53" t="s">
        <v>1283</v>
      </c>
      <c r="I250" s="57">
        <v>44769</v>
      </c>
      <c r="J250" s="58">
        <v>11</v>
      </c>
    </row>
    <row r="251" spans="1:10" ht="112.2" x14ac:dyDescent="0.5">
      <c r="A251" s="69" t="s">
        <v>812</v>
      </c>
      <c r="B251" s="54">
        <v>4</v>
      </c>
      <c r="C251" s="53" t="s">
        <v>1280</v>
      </c>
      <c r="D251" s="55">
        <v>45170</v>
      </c>
      <c r="E251" s="53" t="s">
        <v>2668</v>
      </c>
      <c r="F251" s="53" t="s">
        <v>2669</v>
      </c>
      <c r="G251" s="56">
        <v>31886001463384</v>
      </c>
      <c r="H251" s="53" t="s">
        <v>1283</v>
      </c>
      <c r="I251" s="57">
        <v>44804</v>
      </c>
      <c r="J251" s="58">
        <v>4</v>
      </c>
    </row>
    <row r="252" spans="1:10" ht="102" x14ac:dyDescent="0.5">
      <c r="A252" s="69"/>
      <c r="B252" s="54">
        <v>6</v>
      </c>
      <c r="C252" s="53" t="s">
        <v>1280</v>
      </c>
      <c r="D252" s="55">
        <v>45170</v>
      </c>
      <c r="E252" s="53" t="s">
        <v>2670</v>
      </c>
      <c r="F252" s="53" t="s">
        <v>2671</v>
      </c>
      <c r="G252" s="56">
        <v>31886002491384</v>
      </c>
      <c r="H252" s="53" t="s">
        <v>1283</v>
      </c>
      <c r="I252" s="57">
        <v>44804</v>
      </c>
      <c r="J252" s="58">
        <v>6</v>
      </c>
    </row>
    <row r="253" spans="1:10" ht="91.8" x14ac:dyDescent="0.5">
      <c r="A253" s="69"/>
      <c r="B253" s="54">
        <v>15</v>
      </c>
      <c r="C253" s="53" t="s">
        <v>1280</v>
      </c>
      <c r="D253" s="55">
        <v>45170</v>
      </c>
      <c r="E253" s="53" t="s">
        <v>2672</v>
      </c>
      <c r="F253" s="53" t="s">
        <v>2673</v>
      </c>
      <c r="G253" s="56">
        <v>31886001125017</v>
      </c>
      <c r="H253" s="53" t="s">
        <v>1283</v>
      </c>
      <c r="I253" s="57">
        <v>44804</v>
      </c>
      <c r="J253" s="58">
        <v>15</v>
      </c>
    </row>
    <row r="254" spans="1:10" x14ac:dyDescent="0.5">
      <c r="A254" s="59" t="s">
        <v>254</v>
      </c>
      <c r="B254" s="59"/>
      <c r="C254" s="59"/>
      <c r="D254" s="59"/>
      <c r="E254" s="59"/>
      <c r="F254" s="59"/>
      <c r="G254" s="59"/>
      <c r="H254" s="59"/>
      <c r="I254" s="59"/>
      <c r="J254" s="60">
        <v>51</v>
      </c>
    </row>
    <row r="258" spans="1:10" ht="10.5" customHeight="1" x14ac:dyDescent="0.5">
      <c r="A258" s="68" t="s">
        <v>225</v>
      </c>
      <c r="B258" s="68"/>
      <c r="C258" s="68"/>
      <c r="D258" s="68"/>
      <c r="E258" s="68"/>
      <c r="F258" s="68"/>
      <c r="G258" s="68"/>
      <c r="H258" s="68"/>
      <c r="I258" s="68"/>
      <c r="J258" s="68"/>
    </row>
    <row r="259" spans="1:10" ht="10.5" customHeight="1" x14ac:dyDescent="0.5">
      <c r="A259" s="67" t="s">
        <v>2818</v>
      </c>
      <c r="B259" s="67"/>
      <c r="C259" s="67"/>
      <c r="D259" s="67"/>
      <c r="E259" s="67"/>
      <c r="F259" s="67"/>
      <c r="G259" s="67"/>
      <c r="H259" s="67"/>
      <c r="I259" s="67"/>
      <c r="J259" s="67"/>
    </row>
    <row r="261" spans="1:10" ht="30.6" x14ac:dyDescent="0.5">
      <c r="A261" s="51" t="s">
        <v>2793</v>
      </c>
      <c r="B261" s="51" t="s">
        <v>1272</v>
      </c>
      <c r="C261" s="51" t="s">
        <v>229</v>
      </c>
      <c r="D261" s="51" t="s">
        <v>1273</v>
      </c>
      <c r="E261" s="51" t="s">
        <v>1274</v>
      </c>
      <c r="F261" s="51" t="s">
        <v>1275</v>
      </c>
      <c r="G261" s="51" t="s">
        <v>228</v>
      </c>
      <c r="H261" s="51" t="s">
        <v>1276</v>
      </c>
      <c r="I261" s="51" t="s">
        <v>1277</v>
      </c>
      <c r="J261" s="52" t="s">
        <v>1278</v>
      </c>
    </row>
    <row r="262" spans="1:10" ht="102" x14ac:dyDescent="0.5">
      <c r="A262" s="53" t="s">
        <v>426</v>
      </c>
      <c r="B262" s="54">
        <v>20</v>
      </c>
      <c r="C262" s="53" t="s">
        <v>1280</v>
      </c>
      <c r="D262" s="55">
        <v>45142</v>
      </c>
      <c r="E262" s="53" t="s">
        <v>1480</v>
      </c>
      <c r="F262" s="53" t="s">
        <v>1481</v>
      </c>
      <c r="G262" s="56">
        <v>37651000791548</v>
      </c>
      <c r="H262" s="53" t="s">
        <v>1283</v>
      </c>
      <c r="I262" s="57">
        <v>44775</v>
      </c>
      <c r="J262" s="58">
        <v>20</v>
      </c>
    </row>
    <row r="263" spans="1:10" ht="112.2" x14ac:dyDescent="0.5">
      <c r="A263" s="53" t="s">
        <v>2801</v>
      </c>
      <c r="B263" s="54">
        <v>9</v>
      </c>
      <c r="C263" s="53" t="s">
        <v>1280</v>
      </c>
      <c r="D263" s="55">
        <v>45177</v>
      </c>
      <c r="E263" s="53" t="s">
        <v>2759</v>
      </c>
      <c r="F263" s="53" t="s">
        <v>2760</v>
      </c>
      <c r="G263" s="56">
        <v>37651000935715</v>
      </c>
      <c r="H263" s="53" t="s">
        <v>1283</v>
      </c>
      <c r="I263" s="57">
        <v>44812</v>
      </c>
      <c r="J263" s="58">
        <v>9</v>
      </c>
    </row>
    <row r="264" spans="1:10" ht="102" x14ac:dyDescent="0.5">
      <c r="A264" s="53" t="s">
        <v>571</v>
      </c>
      <c r="B264" s="54">
        <v>88</v>
      </c>
      <c r="C264" s="53" t="s">
        <v>1280</v>
      </c>
      <c r="D264" s="55">
        <v>45114</v>
      </c>
      <c r="E264" s="53" t="s">
        <v>2764</v>
      </c>
      <c r="F264" s="53" t="s">
        <v>2765</v>
      </c>
      <c r="G264" s="56">
        <v>37651000551801</v>
      </c>
      <c r="H264" s="53" t="s">
        <v>1623</v>
      </c>
      <c r="I264" s="57">
        <v>44747</v>
      </c>
      <c r="J264" s="58">
        <v>88</v>
      </c>
    </row>
    <row r="265" spans="1:10" x14ac:dyDescent="0.5">
      <c r="A265" s="59" t="s">
        <v>254</v>
      </c>
      <c r="B265" s="59"/>
      <c r="C265" s="59"/>
      <c r="D265" s="59"/>
      <c r="E265" s="59"/>
      <c r="F265" s="59"/>
      <c r="G265" s="59"/>
      <c r="H265" s="59"/>
      <c r="I265" s="59"/>
      <c r="J265" s="60">
        <v>117</v>
      </c>
    </row>
    <row r="269" spans="1:10" ht="10.5" customHeight="1" x14ac:dyDescent="0.5">
      <c r="A269" s="68" t="s">
        <v>225</v>
      </c>
      <c r="B269" s="68"/>
      <c r="C269" s="68"/>
      <c r="D269" s="68"/>
      <c r="E269" s="68"/>
      <c r="F269" s="68"/>
      <c r="G269" s="68"/>
      <c r="H269" s="68"/>
      <c r="I269" s="68"/>
      <c r="J269" s="68"/>
    </row>
    <row r="270" spans="1:10" ht="10.5" customHeight="1" x14ac:dyDescent="0.5">
      <c r="A270" s="67" t="s">
        <v>2819</v>
      </c>
      <c r="B270" s="67"/>
      <c r="C270" s="67"/>
      <c r="D270" s="67"/>
      <c r="E270" s="67"/>
      <c r="F270" s="67"/>
      <c r="G270" s="67"/>
      <c r="H270" s="67"/>
      <c r="I270" s="67"/>
      <c r="J270" s="67"/>
    </row>
    <row r="272" spans="1:10" ht="30.6" x14ac:dyDescent="0.5">
      <c r="A272" s="51" t="s">
        <v>2793</v>
      </c>
      <c r="B272" s="51" t="s">
        <v>1272</v>
      </c>
      <c r="C272" s="51" t="s">
        <v>229</v>
      </c>
      <c r="D272" s="51" t="s">
        <v>1273</v>
      </c>
      <c r="E272" s="51" t="s">
        <v>1274</v>
      </c>
      <c r="F272" s="51" t="s">
        <v>1275</v>
      </c>
      <c r="G272" s="51" t="s">
        <v>228</v>
      </c>
      <c r="H272" s="51" t="s">
        <v>1276</v>
      </c>
      <c r="I272" s="51" t="s">
        <v>1277</v>
      </c>
      <c r="J272" s="52" t="s">
        <v>1278</v>
      </c>
    </row>
    <row r="273" spans="1:10" ht="132.6" x14ac:dyDescent="0.5">
      <c r="A273" s="53" t="s">
        <v>790</v>
      </c>
      <c r="B273" s="54">
        <v>75</v>
      </c>
      <c r="C273" s="53" t="s">
        <v>1280</v>
      </c>
      <c r="D273" s="55">
        <v>45170</v>
      </c>
      <c r="E273" s="53" t="s">
        <v>1734</v>
      </c>
      <c r="F273" s="53" t="s">
        <v>1735</v>
      </c>
      <c r="G273" s="56">
        <v>31191012650925</v>
      </c>
      <c r="H273" s="53" t="s">
        <v>1415</v>
      </c>
      <c r="I273" s="57">
        <v>44803</v>
      </c>
      <c r="J273" s="58">
        <v>75</v>
      </c>
    </row>
    <row r="274" spans="1:10" ht="81.599999999999994" x14ac:dyDescent="0.5">
      <c r="A274" s="53" t="s">
        <v>288</v>
      </c>
      <c r="B274" s="54">
        <v>25</v>
      </c>
      <c r="C274" s="53" t="s">
        <v>1280</v>
      </c>
      <c r="D274" s="55">
        <v>45191</v>
      </c>
      <c r="E274" s="53" t="s">
        <v>1758</v>
      </c>
      <c r="F274" s="53" t="s">
        <v>1759</v>
      </c>
      <c r="G274" s="56">
        <v>31191010039758</v>
      </c>
      <c r="H274" s="53" t="s">
        <v>1283</v>
      </c>
      <c r="I274" s="57">
        <v>44824</v>
      </c>
      <c r="J274" s="58">
        <v>25</v>
      </c>
    </row>
    <row r="275" spans="1:10" ht="102" x14ac:dyDescent="0.5">
      <c r="A275" s="53" t="s">
        <v>241</v>
      </c>
      <c r="B275" s="54">
        <v>15</v>
      </c>
      <c r="C275" s="53" t="s">
        <v>1280</v>
      </c>
      <c r="D275" s="55">
        <v>45135</v>
      </c>
      <c r="E275" s="53" t="s">
        <v>1863</v>
      </c>
      <c r="F275" s="53" t="s">
        <v>1864</v>
      </c>
      <c r="G275" s="56">
        <v>31191008532020</v>
      </c>
      <c r="H275" s="53" t="s">
        <v>1283</v>
      </c>
      <c r="I275" s="57">
        <v>44768</v>
      </c>
      <c r="J275" s="58">
        <v>15</v>
      </c>
    </row>
    <row r="276" spans="1:10" ht="112.2" x14ac:dyDescent="0.5">
      <c r="A276" s="53" t="s">
        <v>354</v>
      </c>
      <c r="B276" s="54">
        <v>17</v>
      </c>
      <c r="C276" s="53" t="s">
        <v>1280</v>
      </c>
      <c r="D276" s="55">
        <v>45170</v>
      </c>
      <c r="E276" s="53" t="s">
        <v>1883</v>
      </c>
      <c r="F276" s="53" t="s">
        <v>1884</v>
      </c>
      <c r="G276" s="56">
        <v>31191012648119</v>
      </c>
      <c r="H276" s="53" t="s">
        <v>1283</v>
      </c>
      <c r="I276" s="57">
        <v>44804</v>
      </c>
      <c r="J276" s="58">
        <v>17</v>
      </c>
    </row>
    <row r="277" spans="1:10" ht="91.8" x14ac:dyDescent="0.5">
      <c r="A277" s="53" t="s">
        <v>440</v>
      </c>
      <c r="B277" s="54">
        <v>26</v>
      </c>
      <c r="C277" s="53" t="s">
        <v>1280</v>
      </c>
      <c r="D277" s="55">
        <v>45142</v>
      </c>
      <c r="E277" s="53" t="s">
        <v>2000</v>
      </c>
      <c r="F277" s="53" t="s">
        <v>2001</v>
      </c>
      <c r="G277" s="56">
        <v>31191006837975</v>
      </c>
      <c r="H277" s="53" t="s">
        <v>1283</v>
      </c>
      <c r="I277" s="57">
        <v>44775</v>
      </c>
      <c r="J277" s="58">
        <v>26</v>
      </c>
    </row>
    <row r="278" spans="1:10" ht="81.599999999999994" x14ac:dyDescent="0.5">
      <c r="A278" s="53" t="s">
        <v>374</v>
      </c>
      <c r="B278" s="54">
        <v>7.99</v>
      </c>
      <c r="C278" s="53" t="s">
        <v>1280</v>
      </c>
      <c r="D278" s="55">
        <v>45114</v>
      </c>
      <c r="E278" s="53" t="s">
        <v>2237</v>
      </c>
      <c r="F278" s="53" t="s">
        <v>2238</v>
      </c>
      <c r="G278" s="56">
        <v>31191012372413</v>
      </c>
      <c r="H278" s="53" t="s">
        <v>1283</v>
      </c>
      <c r="I278" s="57">
        <v>44747</v>
      </c>
      <c r="J278" s="58">
        <v>7.99</v>
      </c>
    </row>
    <row r="279" spans="1:10" ht="122.4" x14ac:dyDescent="0.5">
      <c r="A279" s="69" t="s">
        <v>313</v>
      </c>
      <c r="B279" s="54">
        <v>29.95</v>
      </c>
      <c r="C279" s="53" t="s">
        <v>1280</v>
      </c>
      <c r="D279" s="55">
        <v>45128</v>
      </c>
      <c r="E279" s="53" t="s">
        <v>2280</v>
      </c>
      <c r="F279" s="53" t="s">
        <v>2281</v>
      </c>
      <c r="G279" s="56">
        <v>31191012812038</v>
      </c>
      <c r="H279" s="53" t="s">
        <v>1283</v>
      </c>
      <c r="I279" s="57">
        <v>44760</v>
      </c>
      <c r="J279" s="58">
        <v>29.95</v>
      </c>
    </row>
    <row r="280" spans="1:10" ht="91.8" x14ac:dyDescent="0.5">
      <c r="A280" s="69"/>
      <c r="B280" s="54">
        <v>34</v>
      </c>
      <c r="C280" s="53" t="s">
        <v>1280</v>
      </c>
      <c r="D280" s="55">
        <v>45170</v>
      </c>
      <c r="E280" s="53" t="s">
        <v>2282</v>
      </c>
      <c r="F280" s="53" t="s">
        <v>2283</v>
      </c>
      <c r="G280" s="56">
        <v>31191012351557</v>
      </c>
      <c r="H280" s="53" t="s">
        <v>1283</v>
      </c>
      <c r="I280" s="57">
        <v>44802</v>
      </c>
      <c r="J280" s="58">
        <v>34</v>
      </c>
    </row>
    <row r="281" spans="1:10" ht="112.2" x14ac:dyDescent="0.5">
      <c r="A281" s="69"/>
      <c r="B281" s="54">
        <v>40</v>
      </c>
      <c r="C281" s="53" t="s">
        <v>1280</v>
      </c>
      <c r="D281" s="55">
        <v>45170</v>
      </c>
      <c r="E281" s="53" t="s">
        <v>2284</v>
      </c>
      <c r="F281" s="53" t="s">
        <v>2285</v>
      </c>
      <c r="G281" s="56">
        <v>31191009635152</v>
      </c>
      <c r="H281" s="53" t="s">
        <v>1283</v>
      </c>
      <c r="I281" s="57">
        <v>44802</v>
      </c>
      <c r="J281" s="58">
        <v>40</v>
      </c>
    </row>
    <row r="282" spans="1:10" ht="102" x14ac:dyDescent="0.5">
      <c r="A282" s="69"/>
      <c r="B282" s="54">
        <v>119</v>
      </c>
      <c r="C282" s="53" t="s">
        <v>1280</v>
      </c>
      <c r="D282" s="55">
        <v>45170</v>
      </c>
      <c r="E282" s="53" t="s">
        <v>2286</v>
      </c>
      <c r="F282" s="53" t="s">
        <v>2287</v>
      </c>
      <c r="G282" s="56">
        <v>31191007134828</v>
      </c>
      <c r="H282" s="53" t="s">
        <v>1283</v>
      </c>
      <c r="I282" s="57">
        <v>44802</v>
      </c>
      <c r="J282" s="58">
        <v>119</v>
      </c>
    </row>
    <row r="283" spans="1:10" ht="91.8" x14ac:dyDescent="0.5">
      <c r="A283" s="69" t="s">
        <v>297</v>
      </c>
      <c r="B283" s="54">
        <v>13</v>
      </c>
      <c r="C283" s="53" t="s">
        <v>1280</v>
      </c>
      <c r="D283" s="55">
        <v>45177</v>
      </c>
      <c r="E283" s="53" t="s">
        <v>2329</v>
      </c>
      <c r="F283" s="53" t="s">
        <v>2330</v>
      </c>
      <c r="G283" s="56">
        <v>31191006534101</v>
      </c>
      <c r="H283" s="53" t="s">
        <v>1283</v>
      </c>
      <c r="I283" s="57">
        <v>44806</v>
      </c>
      <c r="J283" s="58">
        <v>13</v>
      </c>
    </row>
    <row r="284" spans="1:10" ht="112.2" x14ac:dyDescent="0.5">
      <c r="A284" s="69"/>
      <c r="B284" s="54">
        <v>17</v>
      </c>
      <c r="C284" s="53" t="s">
        <v>1280</v>
      </c>
      <c r="D284" s="55">
        <v>45191</v>
      </c>
      <c r="E284" s="53" t="s">
        <v>2331</v>
      </c>
      <c r="F284" s="53" t="s">
        <v>2332</v>
      </c>
      <c r="G284" s="56">
        <v>31191012500286</v>
      </c>
      <c r="H284" s="53" t="s">
        <v>1304</v>
      </c>
      <c r="I284" s="57">
        <v>44824</v>
      </c>
      <c r="J284" s="58">
        <v>17</v>
      </c>
    </row>
    <row r="285" spans="1:10" ht="132.6" x14ac:dyDescent="0.5">
      <c r="A285" s="53" t="s">
        <v>300</v>
      </c>
      <c r="B285" s="54">
        <v>16</v>
      </c>
      <c r="C285" s="53" t="s">
        <v>1280</v>
      </c>
      <c r="D285" s="55">
        <v>45128</v>
      </c>
      <c r="E285" s="53" t="s">
        <v>2612</v>
      </c>
      <c r="F285" s="53" t="s">
        <v>2613</v>
      </c>
      <c r="G285" s="56">
        <v>31191012048468</v>
      </c>
      <c r="H285" s="53" t="s">
        <v>1283</v>
      </c>
      <c r="I285" s="57">
        <v>44757</v>
      </c>
      <c r="J285" s="58">
        <v>16</v>
      </c>
    </row>
    <row r="286" spans="1:10" ht="102" x14ac:dyDescent="0.5">
      <c r="A286" s="53" t="s">
        <v>250</v>
      </c>
      <c r="B286" s="54">
        <v>25</v>
      </c>
      <c r="C286" s="53" t="s">
        <v>1280</v>
      </c>
      <c r="D286" s="55">
        <v>45121</v>
      </c>
      <c r="E286" s="53" t="s">
        <v>2702</v>
      </c>
      <c r="F286" s="53" t="s">
        <v>2703</v>
      </c>
      <c r="G286" s="56">
        <v>31191008231516</v>
      </c>
      <c r="H286" s="53" t="s">
        <v>1283</v>
      </c>
      <c r="I286" s="57">
        <v>44755</v>
      </c>
      <c r="J286" s="58">
        <v>25</v>
      </c>
    </row>
    <row r="287" spans="1:10" ht="81.599999999999994" x14ac:dyDescent="0.5">
      <c r="A287" s="69" t="s">
        <v>409</v>
      </c>
      <c r="B287" s="54">
        <v>34.99</v>
      </c>
      <c r="C287" s="53" t="s">
        <v>1280</v>
      </c>
      <c r="D287" s="55">
        <v>45128</v>
      </c>
      <c r="E287" s="53" t="s">
        <v>2750</v>
      </c>
      <c r="F287" s="53" t="s">
        <v>2751</v>
      </c>
      <c r="G287" s="56">
        <v>31191012932521</v>
      </c>
      <c r="H287" s="53" t="s">
        <v>1651</v>
      </c>
      <c r="I287" s="57">
        <v>44763</v>
      </c>
      <c r="J287" s="58">
        <v>34.99</v>
      </c>
    </row>
    <row r="288" spans="1:10" ht="91.8" x14ac:dyDescent="0.5">
      <c r="A288" s="69"/>
      <c r="B288" s="54">
        <v>19.989999999999998</v>
      </c>
      <c r="C288" s="53" t="s">
        <v>1280</v>
      </c>
      <c r="D288" s="55">
        <v>45163</v>
      </c>
      <c r="E288" s="53" t="s">
        <v>2752</v>
      </c>
      <c r="F288" s="53" t="s">
        <v>2753</v>
      </c>
      <c r="G288" s="56">
        <v>31191011608494</v>
      </c>
      <c r="H288" s="53" t="s">
        <v>1283</v>
      </c>
      <c r="I288" s="57">
        <v>44796</v>
      </c>
      <c r="J288" s="58">
        <v>19.989999999999998</v>
      </c>
    </row>
    <row r="289" spans="1:10" ht="91.8" x14ac:dyDescent="0.5">
      <c r="A289" s="69"/>
      <c r="B289" s="54">
        <v>28.99</v>
      </c>
      <c r="C289" s="53" t="s">
        <v>1280</v>
      </c>
      <c r="D289" s="55">
        <v>45177</v>
      </c>
      <c r="E289" s="53" t="s">
        <v>2754</v>
      </c>
      <c r="F289" s="53" t="s">
        <v>2755</v>
      </c>
      <c r="G289" s="56">
        <v>31191013065693</v>
      </c>
      <c r="H289" s="53" t="s">
        <v>1338</v>
      </c>
      <c r="I289" s="57">
        <v>44810</v>
      </c>
      <c r="J289" s="58">
        <v>28.99</v>
      </c>
    </row>
    <row r="290" spans="1:10" ht="81.599999999999994" x14ac:dyDescent="0.5">
      <c r="A290" s="53" t="s">
        <v>571</v>
      </c>
      <c r="B290" s="54">
        <v>34.99</v>
      </c>
      <c r="C290" s="53" t="s">
        <v>1280</v>
      </c>
      <c r="D290" s="55">
        <v>45149</v>
      </c>
      <c r="E290" s="53" t="s">
        <v>2766</v>
      </c>
      <c r="F290" s="53" t="s">
        <v>2767</v>
      </c>
      <c r="G290" s="56">
        <v>31191012160602</v>
      </c>
      <c r="H290" s="53" t="s">
        <v>1623</v>
      </c>
      <c r="I290" s="57">
        <v>44781</v>
      </c>
      <c r="J290" s="58">
        <v>34.99</v>
      </c>
    </row>
    <row r="291" spans="1:10" ht="112.2" x14ac:dyDescent="0.5">
      <c r="A291" s="53" t="s">
        <v>468</v>
      </c>
      <c r="B291" s="54">
        <v>50</v>
      </c>
      <c r="C291" s="53" t="s">
        <v>1280</v>
      </c>
      <c r="D291" s="55">
        <v>45142</v>
      </c>
      <c r="E291" s="53" t="s">
        <v>2775</v>
      </c>
      <c r="F291" s="53" t="s">
        <v>2776</v>
      </c>
      <c r="G291" s="56">
        <v>31191010671493</v>
      </c>
      <c r="H291" s="53" t="s">
        <v>1283</v>
      </c>
      <c r="I291" s="57">
        <v>44771</v>
      </c>
      <c r="J291" s="58">
        <v>50</v>
      </c>
    </row>
    <row r="292" spans="1:10" x14ac:dyDescent="0.5">
      <c r="A292" s="59" t="s">
        <v>254</v>
      </c>
      <c r="B292" s="59"/>
      <c r="C292" s="59"/>
      <c r="D292" s="59"/>
      <c r="E292" s="59"/>
      <c r="F292" s="59"/>
      <c r="G292" s="59"/>
      <c r="H292" s="59"/>
      <c r="I292" s="59"/>
      <c r="J292" s="60">
        <v>628.9</v>
      </c>
    </row>
    <row r="296" spans="1:10" ht="10.5" customHeight="1" x14ac:dyDescent="0.5">
      <c r="A296" s="68" t="s">
        <v>225</v>
      </c>
      <c r="B296" s="68"/>
      <c r="C296" s="68"/>
      <c r="D296" s="68"/>
      <c r="E296" s="68"/>
      <c r="F296" s="68"/>
      <c r="G296" s="68"/>
      <c r="H296" s="68"/>
      <c r="I296" s="68"/>
      <c r="J296" s="68"/>
    </row>
    <row r="297" spans="1:10" ht="10.5" customHeight="1" x14ac:dyDescent="0.5">
      <c r="A297" s="67" t="s">
        <v>2820</v>
      </c>
      <c r="B297" s="67"/>
      <c r="C297" s="67"/>
      <c r="D297" s="67"/>
      <c r="E297" s="67"/>
      <c r="F297" s="67"/>
      <c r="G297" s="67"/>
      <c r="H297" s="67"/>
      <c r="I297" s="67"/>
      <c r="J297" s="67"/>
    </row>
    <row r="299" spans="1:10" ht="30.6" x14ac:dyDescent="0.5">
      <c r="A299" s="51" t="s">
        <v>2793</v>
      </c>
      <c r="B299" s="51" t="s">
        <v>1272</v>
      </c>
      <c r="C299" s="51" t="s">
        <v>229</v>
      </c>
      <c r="D299" s="51" t="s">
        <v>1273</v>
      </c>
      <c r="E299" s="51" t="s">
        <v>1274</v>
      </c>
      <c r="F299" s="51" t="s">
        <v>1275</v>
      </c>
      <c r="G299" s="51" t="s">
        <v>228</v>
      </c>
      <c r="H299" s="51" t="s">
        <v>1276</v>
      </c>
      <c r="I299" s="51" t="s">
        <v>1277</v>
      </c>
      <c r="J299" s="52" t="s">
        <v>1278</v>
      </c>
    </row>
    <row r="300" spans="1:10" ht="81.599999999999994" x14ac:dyDescent="0.5">
      <c r="A300" s="53" t="s">
        <v>592</v>
      </c>
      <c r="B300" s="54">
        <v>24</v>
      </c>
      <c r="C300" s="53" t="s">
        <v>1280</v>
      </c>
      <c r="D300" s="55">
        <v>45156</v>
      </c>
      <c r="E300" s="53" t="s">
        <v>1509</v>
      </c>
      <c r="F300" s="53" t="s">
        <v>1510</v>
      </c>
      <c r="G300" s="56">
        <v>31146003543521</v>
      </c>
      <c r="H300" s="53" t="s">
        <v>1283</v>
      </c>
      <c r="I300" s="57">
        <v>44786</v>
      </c>
      <c r="J300" s="58">
        <v>24</v>
      </c>
    </row>
    <row r="301" spans="1:10" ht="122.4" x14ac:dyDescent="0.5">
      <c r="A301" s="53" t="s">
        <v>457</v>
      </c>
      <c r="B301" s="54">
        <v>7</v>
      </c>
      <c r="C301" s="53" t="s">
        <v>1280</v>
      </c>
      <c r="D301" s="55">
        <v>45184</v>
      </c>
      <c r="E301" s="53" t="s">
        <v>2558</v>
      </c>
      <c r="F301" s="53" t="s">
        <v>2559</v>
      </c>
      <c r="G301" s="56">
        <v>31146003397720</v>
      </c>
      <c r="H301" s="53" t="s">
        <v>1283</v>
      </c>
      <c r="I301" s="57">
        <v>44819</v>
      </c>
      <c r="J301" s="58">
        <v>7</v>
      </c>
    </row>
    <row r="302" spans="1:10" x14ac:dyDescent="0.5">
      <c r="A302" s="59" t="s">
        <v>254</v>
      </c>
      <c r="B302" s="59"/>
      <c r="C302" s="59"/>
      <c r="D302" s="59"/>
      <c r="E302" s="59"/>
      <c r="F302" s="59"/>
      <c r="G302" s="59"/>
      <c r="H302" s="59"/>
      <c r="I302" s="59"/>
      <c r="J302" s="60">
        <v>31</v>
      </c>
    </row>
    <row r="306" spans="1:10" ht="10.5" customHeight="1" x14ac:dyDescent="0.5">
      <c r="A306" s="68" t="s">
        <v>225</v>
      </c>
      <c r="B306" s="68"/>
      <c r="C306" s="68"/>
      <c r="D306" s="68"/>
      <c r="E306" s="68"/>
      <c r="F306" s="68"/>
      <c r="G306" s="68"/>
      <c r="H306" s="68"/>
      <c r="I306" s="68"/>
      <c r="J306" s="68"/>
    </row>
    <row r="307" spans="1:10" ht="10.5" customHeight="1" x14ac:dyDescent="0.5">
      <c r="A307" s="67" t="s">
        <v>2821</v>
      </c>
      <c r="B307" s="67"/>
      <c r="C307" s="67"/>
      <c r="D307" s="67"/>
      <c r="E307" s="67"/>
      <c r="F307" s="67"/>
      <c r="G307" s="67"/>
      <c r="H307" s="67"/>
      <c r="I307" s="67"/>
      <c r="J307" s="67"/>
    </row>
    <row r="309" spans="1:10" ht="30.6" x14ac:dyDescent="0.5">
      <c r="A309" s="51" t="s">
        <v>2793</v>
      </c>
      <c r="B309" s="51" t="s">
        <v>1272</v>
      </c>
      <c r="C309" s="51" t="s">
        <v>229</v>
      </c>
      <c r="D309" s="51" t="s">
        <v>1273</v>
      </c>
      <c r="E309" s="51" t="s">
        <v>1274</v>
      </c>
      <c r="F309" s="51" t="s">
        <v>1275</v>
      </c>
      <c r="G309" s="51" t="s">
        <v>228</v>
      </c>
      <c r="H309" s="51" t="s">
        <v>1276</v>
      </c>
      <c r="I309" s="51" t="s">
        <v>1277</v>
      </c>
      <c r="J309" s="52" t="s">
        <v>1278</v>
      </c>
    </row>
    <row r="310" spans="1:10" ht="102" x14ac:dyDescent="0.5">
      <c r="A310" s="53" t="s">
        <v>313</v>
      </c>
      <c r="B310" s="54">
        <v>19</v>
      </c>
      <c r="C310" s="53" t="s">
        <v>1280</v>
      </c>
      <c r="D310" s="55">
        <v>45121</v>
      </c>
      <c r="E310" s="53" t="s">
        <v>2289</v>
      </c>
      <c r="F310" s="53" t="s">
        <v>2187</v>
      </c>
      <c r="G310" s="56">
        <v>31208004102218</v>
      </c>
      <c r="H310" s="53" t="s">
        <v>1283</v>
      </c>
      <c r="I310" s="57">
        <v>44753</v>
      </c>
      <c r="J310" s="58">
        <v>19</v>
      </c>
    </row>
    <row r="311" spans="1:10" x14ac:dyDescent="0.5">
      <c r="A311" s="59" t="s">
        <v>254</v>
      </c>
      <c r="B311" s="59"/>
      <c r="C311" s="59"/>
      <c r="D311" s="59"/>
      <c r="E311" s="59"/>
      <c r="F311" s="59"/>
      <c r="G311" s="59"/>
      <c r="H311" s="59"/>
      <c r="I311" s="59"/>
      <c r="J311" s="60">
        <v>19</v>
      </c>
    </row>
    <row r="315" spans="1:10" ht="10.5" customHeight="1" x14ac:dyDescent="0.5">
      <c r="A315" s="68" t="s">
        <v>225</v>
      </c>
      <c r="B315" s="68"/>
      <c r="C315" s="68"/>
      <c r="D315" s="68"/>
      <c r="E315" s="68"/>
      <c r="F315" s="68"/>
      <c r="G315" s="68"/>
      <c r="H315" s="68"/>
      <c r="I315" s="68"/>
      <c r="J315" s="68"/>
    </row>
    <row r="316" spans="1:10" ht="10.5" customHeight="1" x14ac:dyDescent="0.5">
      <c r="A316" s="67" t="s">
        <v>2822</v>
      </c>
      <c r="B316" s="67"/>
      <c r="C316" s="67"/>
      <c r="D316" s="67"/>
      <c r="E316" s="67"/>
      <c r="F316" s="67"/>
      <c r="G316" s="67"/>
      <c r="H316" s="67"/>
      <c r="I316" s="67"/>
      <c r="J316" s="67"/>
    </row>
    <row r="318" spans="1:10" ht="30.6" x14ac:dyDescent="0.5">
      <c r="A318" s="51" t="s">
        <v>2793</v>
      </c>
      <c r="B318" s="51" t="s">
        <v>1272</v>
      </c>
      <c r="C318" s="51" t="s">
        <v>229</v>
      </c>
      <c r="D318" s="51" t="s">
        <v>1273</v>
      </c>
      <c r="E318" s="51" t="s">
        <v>1274</v>
      </c>
      <c r="F318" s="51" t="s">
        <v>1275</v>
      </c>
      <c r="G318" s="51" t="s">
        <v>228</v>
      </c>
      <c r="H318" s="51" t="s">
        <v>1276</v>
      </c>
      <c r="I318" s="51" t="s">
        <v>1277</v>
      </c>
      <c r="J318" s="52" t="s">
        <v>1278</v>
      </c>
    </row>
    <row r="319" spans="1:10" ht="91.8" x14ac:dyDescent="0.5">
      <c r="A319" s="53" t="s">
        <v>325</v>
      </c>
      <c r="B319" s="54">
        <v>12</v>
      </c>
      <c r="C319" s="53" t="s">
        <v>1280</v>
      </c>
      <c r="D319" s="55">
        <v>45177</v>
      </c>
      <c r="E319" s="53" t="s">
        <v>1355</v>
      </c>
      <c r="F319" s="53" t="s">
        <v>1356</v>
      </c>
      <c r="G319" s="56">
        <v>31134005251210</v>
      </c>
      <c r="H319" s="53" t="s">
        <v>1317</v>
      </c>
      <c r="I319" s="57">
        <v>44810</v>
      </c>
      <c r="J319" s="58">
        <v>12</v>
      </c>
    </row>
    <row r="320" spans="1:10" ht="102" x14ac:dyDescent="0.5">
      <c r="A320" s="53" t="s">
        <v>2823</v>
      </c>
      <c r="B320" s="54">
        <v>29</v>
      </c>
      <c r="C320" s="53" t="s">
        <v>1280</v>
      </c>
      <c r="D320" s="55">
        <v>45198</v>
      </c>
      <c r="E320" s="53" t="s">
        <v>1442</v>
      </c>
      <c r="F320" s="53" t="s">
        <v>1443</v>
      </c>
      <c r="G320" s="56">
        <v>31134004907929</v>
      </c>
      <c r="H320" s="53" t="s">
        <v>1317</v>
      </c>
      <c r="I320" s="57">
        <v>44832</v>
      </c>
      <c r="J320" s="58">
        <v>29</v>
      </c>
    </row>
    <row r="321" spans="1:10" ht="112.2" x14ac:dyDescent="0.5">
      <c r="A321" s="69" t="s">
        <v>2798</v>
      </c>
      <c r="B321" s="54">
        <v>6</v>
      </c>
      <c r="C321" s="53" t="s">
        <v>1280</v>
      </c>
      <c r="D321" s="55">
        <v>45121</v>
      </c>
      <c r="E321" s="53" t="s">
        <v>1915</v>
      </c>
      <c r="F321" s="53" t="s">
        <v>1916</v>
      </c>
      <c r="G321" s="56">
        <v>31134003590197</v>
      </c>
      <c r="H321" s="53" t="s">
        <v>1283</v>
      </c>
      <c r="I321" s="57">
        <v>44755</v>
      </c>
      <c r="J321" s="58">
        <v>6</v>
      </c>
    </row>
    <row r="322" spans="1:10" ht="91.8" x14ac:dyDescent="0.5">
      <c r="A322" s="69"/>
      <c r="B322" s="54">
        <v>18</v>
      </c>
      <c r="C322" s="53" t="s">
        <v>1280</v>
      </c>
      <c r="D322" s="55">
        <v>45114</v>
      </c>
      <c r="E322" s="53" t="s">
        <v>1917</v>
      </c>
      <c r="F322" s="53" t="s">
        <v>1918</v>
      </c>
      <c r="G322" s="56">
        <v>31134005290887</v>
      </c>
      <c r="H322" s="53" t="s">
        <v>1338</v>
      </c>
      <c r="I322" s="57">
        <v>44748</v>
      </c>
      <c r="J322" s="58">
        <v>18</v>
      </c>
    </row>
    <row r="323" spans="1:10" ht="102" x14ac:dyDescent="0.5">
      <c r="A323" s="69" t="s">
        <v>374</v>
      </c>
      <c r="B323" s="54">
        <v>30</v>
      </c>
      <c r="C323" s="53" t="s">
        <v>1280</v>
      </c>
      <c r="D323" s="55">
        <v>45121</v>
      </c>
      <c r="E323" s="53" t="s">
        <v>2239</v>
      </c>
      <c r="F323" s="53" t="s">
        <v>2240</v>
      </c>
      <c r="G323" s="56">
        <v>31134004053005</v>
      </c>
      <c r="H323" s="53" t="s">
        <v>1794</v>
      </c>
      <c r="I323" s="57">
        <v>44754</v>
      </c>
      <c r="J323" s="58">
        <v>30</v>
      </c>
    </row>
    <row r="324" spans="1:10" ht="102" x14ac:dyDescent="0.5">
      <c r="A324" s="69"/>
      <c r="B324" s="54">
        <v>60</v>
      </c>
      <c r="C324" s="53" t="s">
        <v>1280</v>
      </c>
      <c r="D324" s="55">
        <v>45121</v>
      </c>
      <c r="E324" s="53" t="s">
        <v>2241</v>
      </c>
      <c r="F324" s="53" t="s">
        <v>2242</v>
      </c>
      <c r="G324" s="56">
        <v>31134004053047</v>
      </c>
      <c r="H324" s="53" t="s">
        <v>1794</v>
      </c>
      <c r="I324" s="57">
        <v>44754</v>
      </c>
      <c r="J324" s="58">
        <v>60</v>
      </c>
    </row>
    <row r="325" spans="1:10" ht="81.599999999999994" x14ac:dyDescent="0.5">
      <c r="A325" s="53" t="s">
        <v>457</v>
      </c>
      <c r="B325" s="54">
        <v>17</v>
      </c>
      <c r="C325" s="53" t="s">
        <v>1280</v>
      </c>
      <c r="D325" s="55">
        <v>45198</v>
      </c>
      <c r="E325" s="53" t="s">
        <v>2560</v>
      </c>
      <c r="F325" s="53" t="s">
        <v>2561</v>
      </c>
      <c r="G325" s="56">
        <v>31134004092201</v>
      </c>
      <c r="H325" s="53" t="s">
        <v>1317</v>
      </c>
      <c r="I325" s="57">
        <v>44831</v>
      </c>
      <c r="J325" s="58">
        <v>17</v>
      </c>
    </row>
    <row r="326" spans="1:10" ht="91.8" x14ac:dyDescent="0.5">
      <c r="A326" s="69" t="s">
        <v>2824</v>
      </c>
      <c r="B326" s="54">
        <v>7</v>
      </c>
      <c r="C326" s="53" t="s">
        <v>1280</v>
      </c>
      <c r="D326" s="55">
        <v>45121</v>
      </c>
      <c r="E326" s="53" t="s">
        <v>2571</v>
      </c>
      <c r="F326" s="53" t="s">
        <v>2572</v>
      </c>
      <c r="G326" s="56">
        <v>31134005289871</v>
      </c>
      <c r="H326" s="53" t="s">
        <v>2573</v>
      </c>
      <c r="I326" s="57">
        <v>44755</v>
      </c>
      <c r="J326" s="58">
        <v>7</v>
      </c>
    </row>
    <row r="327" spans="1:10" ht="102" x14ac:dyDescent="0.5">
      <c r="A327" s="69"/>
      <c r="B327" s="54">
        <v>14</v>
      </c>
      <c r="C327" s="53" t="s">
        <v>1280</v>
      </c>
      <c r="D327" s="55">
        <v>45128</v>
      </c>
      <c r="E327" s="53" t="s">
        <v>2574</v>
      </c>
      <c r="F327" s="53" t="s">
        <v>2575</v>
      </c>
      <c r="G327" s="56">
        <v>31134004956470</v>
      </c>
      <c r="H327" s="53" t="s">
        <v>1283</v>
      </c>
      <c r="I327" s="57">
        <v>44762</v>
      </c>
      <c r="J327" s="58">
        <v>14</v>
      </c>
    </row>
    <row r="328" spans="1:10" ht="81.599999999999994" x14ac:dyDescent="0.5">
      <c r="A328" s="53" t="s">
        <v>303</v>
      </c>
      <c r="B328" s="54">
        <v>23</v>
      </c>
      <c r="C328" s="53" t="s">
        <v>1280</v>
      </c>
      <c r="D328" s="55">
        <v>45191</v>
      </c>
      <c r="E328" s="53" t="s">
        <v>2728</v>
      </c>
      <c r="F328" s="53" t="s">
        <v>2729</v>
      </c>
      <c r="G328" s="56">
        <v>31134005402953</v>
      </c>
      <c r="H328" s="53" t="s">
        <v>1338</v>
      </c>
      <c r="I328" s="57">
        <v>44820</v>
      </c>
      <c r="J328" s="58">
        <v>23</v>
      </c>
    </row>
    <row r="329" spans="1:10" x14ac:dyDescent="0.5">
      <c r="A329" s="59" t="s">
        <v>254</v>
      </c>
      <c r="B329" s="59"/>
      <c r="C329" s="59"/>
      <c r="D329" s="59"/>
      <c r="E329" s="59"/>
      <c r="F329" s="59"/>
      <c r="G329" s="59"/>
      <c r="H329" s="59"/>
      <c r="I329" s="59"/>
      <c r="J329" s="60">
        <v>216</v>
      </c>
    </row>
    <row r="333" spans="1:10" ht="10.5" customHeight="1" x14ac:dyDescent="0.5">
      <c r="A333" s="68" t="s">
        <v>225</v>
      </c>
      <c r="B333" s="68"/>
      <c r="C333" s="68"/>
      <c r="D333" s="68"/>
      <c r="E333" s="68"/>
      <c r="F333" s="68"/>
      <c r="G333" s="68"/>
      <c r="H333" s="68"/>
      <c r="I333" s="68"/>
      <c r="J333" s="68"/>
    </row>
    <row r="334" spans="1:10" ht="10.5" customHeight="1" x14ac:dyDescent="0.5">
      <c r="A334" s="67" t="s">
        <v>2825</v>
      </c>
      <c r="B334" s="67"/>
      <c r="C334" s="67"/>
      <c r="D334" s="67"/>
      <c r="E334" s="67"/>
      <c r="F334" s="67"/>
      <c r="G334" s="67"/>
      <c r="H334" s="67"/>
      <c r="I334" s="67"/>
      <c r="J334" s="67"/>
    </row>
    <row r="336" spans="1:10" ht="30.6" x14ac:dyDescent="0.5">
      <c r="A336" s="51" t="s">
        <v>2793</v>
      </c>
      <c r="B336" s="51" t="s">
        <v>1272</v>
      </c>
      <c r="C336" s="51" t="s">
        <v>229</v>
      </c>
      <c r="D336" s="51" t="s">
        <v>1273</v>
      </c>
      <c r="E336" s="51" t="s">
        <v>1274</v>
      </c>
      <c r="F336" s="51" t="s">
        <v>1275</v>
      </c>
      <c r="G336" s="51" t="s">
        <v>228</v>
      </c>
      <c r="H336" s="51" t="s">
        <v>1276</v>
      </c>
      <c r="I336" s="51" t="s">
        <v>1277</v>
      </c>
      <c r="J336" s="52" t="s">
        <v>1278</v>
      </c>
    </row>
    <row r="337" spans="1:10" ht="91.8" x14ac:dyDescent="0.5">
      <c r="A337" s="53" t="s">
        <v>282</v>
      </c>
      <c r="B337" s="54">
        <v>15.68</v>
      </c>
      <c r="C337" s="53" t="s">
        <v>1280</v>
      </c>
      <c r="D337" s="55">
        <v>45184</v>
      </c>
      <c r="E337" s="53" t="s">
        <v>1448</v>
      </c>
      <c r="F337" s="53" t="s">
        <v>1449</v>
      </c>
      <c r="G337" s="56">
        <v>32778002271263</v>
      </c>
      <c r="H337" s="53" t="s">
        <v>1283</v>
      </c>
      <c r="I337" s="57">
        <v>44816</v>
      </c>
      <c r="J337" s="58">
        <v>15.68</v>
      </c>
    </row>
    <row r="338" spans="1:10" ht="91.8" x14ac:dyDescent="0.5">
      <c r="A338" s="53" t="s">
        <v>2817</v>
      </c>
      <c r="B338" s="54">
        <v>5.99</v>
      </c>
      <c r="C338" s="53" t="s">
        <v>1280</v>
      </c>
      <c r="D338" s="55">
        <v>45142</v>
      </c>
      <c r="E338" s="53" t="s">
        <v>1591</v>
      </c>
      <c r="F338" s="53" t="s">
        <v>1592</v>
      </c>
      <c r="G338" s="56">
        <v>32778002028218</v>
      </c>
      <c r="H338" s="53" t="s">
        <v>1283</v>
      </c>
      <c r="I338" s="57">
        <v>44774</v>
      </c>
      <c r="J338" s="58">
        <v>5.99</v>
      </c>
    </row>
    <row r="339" spans="1:10" ht="81.599999999999994" x14ac:dyDescent="0.5">
      <c r="A339" s="53" t="s">
        <v>297</v>
      </c>
      <c r="B339" s="54">
        <v>4</v>
      </c>
      <c r="C339" s="53" t="s">
        <v>1280</v>
      </c>
      <c r="D339" s="55">
        <v>45170</v>
      </c>
      <c r="E339" s="53" t="s">
        <v>2333</v>
      </c>
      <c r="F339" s="53" t="s">
        <v>2334</v>
      </c>
      <c r="G339" s="56">
        <v>32778001532285</v>
      </c>
      <c r="H339" s="53" t="s">
        <v>1283</v>
      </c>
      <c r="I339" s="57">
        <v>44805</v>
      </c>
      <c r="J339" s="58">
        <v>4</v>
      </c>
    </row>
    <row r="340" spans="1:10" x14ac:dyDescent="0.5">
      <c r="A340" s="59" t="s">
        <v>254</v>
      </c>
      <c r="B340" s="59"/>
      <c r="C340" s="59"/>
      <c r="D340" s="59"/>
      <c r="E340" s="59"/>
      <c r="F340" s="59"/>
      <c r="G340" s="59"/>
      <c r="H340" s="59"/>
      <c r="I340" s="59"/>
      <c r="J340" s="60">
        <v>25.67</v>
      </c>
    </row>
    <row r="344" spans="1:10" ht="10.5" customHeight="1" x14ac:dyDescent="0.5">
      <c r="A344" s="68" t="s">
        <v>225</v>
      </c>
      <c r="B344" s="68"/>
      <c r="C344" s="68"/>
      <c r="D344" s="68"/>
      <c r="E344" s="68"/>
      <c r="F344" s="68"/>
      <c r="G344" s="68"/>
      <c r="H344" s="68"/>
      <c r="I344" s="68"/>
      <c r="J344" s="68"/>
    </row>
    <row r="345" spans="1:10" ht="10.5" customHeight="1" x14ac:dyDescent="0.5">
      <c r="A345" s="67" t="s">
        <v>2826</v>
      </c>
      <c r="B345" s="67"/>
      <c r="C345" s="67"/>
      <c r="D345" s="67"/>
      <c r="E345" s="67"/>
      <c r="F345" s="67"/>
      <c r="G345" s="67"/>
      <c r="H345" s="67"/>
      <c r="I345" s="67"/>
      <c r="J345" s="67"/>
    </row>
    <row r="347" spans="1:10" ht="30.6" x14ac:dyDescent="0.5">
      <c r="A347" s="51" t="s">
        <v>2793</v>
      </c>
      <c r="B347" s="51" t="s">
        <v>1272</v>
      </c>
      <c r="C347" s="51" t="s">
        <v>229</v>
      </c>
      <c r="D347" s="51" t="s">
        <v>1273</v>
      </c>
      <c r="E347" s="51" t="s">
        <v>1274</v>
      </c>
      <c r="F347" s="51" t="s">
        <v>1275</v>
      </c>
      <c r="G347" s="51" t="s">
        <v>228</v>
      </c>
      <c r="H347" s="51" t="s">
        <v>1276</v>
      </c>
      <c r="I347" s="51" t="s">
        <v>1277</v>
      </c>
      <c r="J347" s="52" t="s">
        <v>1278</v>
      </c>
    </row>
    <row r="348" spans="1:10" ht="81.599999999999994" x14ac:dyDescent="0.5">
      <c r="A348" s="53" t="s">
        <v>636</v>
      </c>
      <c r="B348" s="54">
        <v>13</v>
      </c>
      <c r="C348" s="53" t="s">
        <v>1280</v>
      </c>
      <c r="D348" s="55">
        <v>45184</v>
      </c>
      <c r="E348" s="53" t="s">
        <v>1846</v>
      </c>
      <c r="F348" s="53" t="s">
        <v>1847</v>
      </c>
      <c r="G348" s="56">
        <v>31249003347370</v>
      </c>
      <c r="H348" s="53" t="s">
        <v>1283</v>
      </c>
      <c r="I348" s="57">
        <v>44819</v>
      </c>
      <c r="J348" s="58">
        <v>13</v>
      </c>
    </row>
    <row r="349" spans="1:10" ht="91.8" x14ac:dyDescent="0.5">
      <c r="A349" s="69" t="s">
        <v>354</v>
      </c>
      <c r="B349" s="54">
        <v>18</v>
      </c>
      <c r="C349" s="53" t="s">
        <v>1280</v>
      </c>
      <c r="D349" s="55">
        <v>45191</v>
      </c>
      <c r="E349" s="53" t="s">
        <v>1885</v>
      </c>
      <c r="F349" s="53" t="s">
        <v>1886</v>
      </c>
      <c r="G349" s="56">
        <v>31249003161466</v>
      </c>
      <c r="H349" s="53" t="s">
        <v>1283</v>
      </c>
      <c r="I349" s="57">
        <v>44826</v>
      </c>
      <c r="J349" s="58">
        <v>18</v>
      </c>
    </row>
    <row r="350" spans="1:10" ht="142.80000000000001" x14ac:dyDescent="0.5">
      <c r="A350" s="69"/>
      <c r="B350" s="70">
        <v>6</v>
      </c>
      <c r="C350" s="69" t="s">
        <v>1280</v>
      </c>
      <c r="D350" s="71">
        <v>45149</v>
      </c>
      <c r="E350" s="53" t="s">
        <v>1887</v>
      </c>
      <c r="F350" s="53" t="s">
        <v>1888</v>
      </c>
      <c r="G350" s="56">
        <v>31249003106487</v>
      </c>
      <c r="H350" s="53" t="s">
        <v>1283</v>
      </c>
      <c r="I350" s="57">
        <v>44782</v>
      </c>
      <c r="J350" s="58">
        <v>6</v>
      </c>
    </row>
    <row r="351" spans="1:10" ht="102" x14ac:dyDescent="0.5">
      <c r="A351" s="69"/>
      <c r="B351" s="70"/>
      <c r="C351" s="69"/>
      <c r="D351" s="71"/>
      <c r="E351" s="53" t="s">
        <v>1889</v>
      </c>
      <c r="F351" s="53" t="s">
        <v>1890</v>
      </c>
      <c r="G351" s="56">
        <v>31249003205552</v>
      </c>
      <c r="H351" s="53" t="s">
        <v>1283</v>
      </c>
      <c r="I351" s="57">
        <v>44782</v>
      </c>
      <c r="J351" s="58">
        <v>6</v>
      </c>
    </row>
    <row r="352" spans="1:10" ht="102" x14ac:dyDescent="0.5">
      <c r="A352" s="69"/>
      <c r="B352" s="70"/>
      <c r="C352" s="69"/>
      <c r="D352" s="71"/>
      <c r="E352" s="53" t="s">
        <v>1891</v>
      </c>
      <c r="F352" s="53" t="s">
        <v>1892</v>
      </c>
      <c r="G352" s="56">
        <v>31249002998454</v>
      </c>
      <c r="H352" s="53" t="s">
        <v>1283</v>
      </c>
      <c r="I352" s="57">
        <v>44782</v>
      </c>
      <c r="J352" s="58">
        <v>6</v>
      </c>
    </row>
    <row r="353" spans="1:10" ht="81.599999999999994" x14ac:dyDescent="0.5">
      <c r="A353" s="69"/>
      <c r="B353" s="54">
        <v>8</v>
      </c>
      <c r="C353" s="53" t="s">
        <v>1280</v>
      </c>
      <c r="D353" s="55">
        <v>45149</v>
      </c>
      <c r="E353" s="53" t="s">
        <v>1893</v>
      </c>
      <c r="F353" s="53" t="s">
        <v>1894</v>
      </c>
      <c r="G353" s="56">
        <v>31249003205354</v>
      </c>
      <c r="H353" s="53" t="s">
        <v>1283</v>
      </c>
      <c r="I353" s="57">
        <v>44782</v>
      </c>
      <c r="J353" s="58">
        <v>8</v>
      </c>
    </row>
    <row r="354" spans="1:10" ht="112.2" x14ac:dyDescent="0.5">
      <c r="A354" s="69"/>
      <c r="B354" s="54">
        <v>3</v>
      </c>
      <c r="C354" s="53" t="s">
        <v>1280</v>
      </c>
      <c r="D354" s="55">
        <v>45177</v>
      </c>
      <c r="E354" s="53" t="s">
        <v>1895</v>
      </c>
      <c r="F354" s="53" t="s">
        <v>1896</v>
      </c>
      <c r="G354" s="56">
        <v>31249003200488</v>
      </c>
      <c r="H354" s="53" t="s">
        <v>1897</v>
      </c>
      <c r="I354" s="57">
        <v>44807</v>
      </c>
      <c r="J354" s="58">
        <v>3</v>
      </c>
    </row>
    <row r="355" spans="1:10" ht="102" x14ac:dyDescent="0.5">
      <c r="A355" s="69"/>
      <c r="B355" s="54">
        <v>10</v>
      </c>
      <c r="C355" s="53" t="s">
        <v>1280</v>
      </c>
      <c r="D355" s="55">
        <v>45177</v>
      </c>
      <c r="E355" s="53" t="s">
        <v>1898</v>
      </c>
      <c r="F355" s="53" t="s">
        <v>1899</v>
      </c>
      <c r="G355" s="56">
        <v>31249003336092</v>
      </c>
      <c r="H355" s="53" t="s">
        <v>1897</v>
      </c>
      <c r="I355" s="57">
        <v>44807</v>
      </c>
      <c r="J355" s="58">
        <v>10</v>
      </c>
    </row>
    <row r="356" spans="1:10" ht="102" x14ac:dyDescent="0.5">
      <c r="A356" s="69"/>
      <c r="B356" s="54">
        <v>32</v>
      </c>
      <c r="C356" s="53" t="s">
        <v>1280</v>
      </c>
      <c r="D356" s="55">
        <v>45135</v>
      </c>
      <c r="E356" s="53" t="s">
        <v>1900</v>
      </c>
      <c r="F356" s="53" t="s">
        <v>1901</v>
      </c>
      <c r="G356" s="56">
        <v>31249003133804</v>
      </c>
      <c r="H356" s="53" t="s">
        <v>1283</v>
      </c>
      <c r="I356" s="57">
        <v>44770</v>
      </c>
      <c r="J356" s="58">
        <v>32</v>
      </c>
    </row>
    <row r="357" spans="1:10" ht="102" x14ac:dyDescent="0.5">
      <c r="A357" s="53" t="s">
        <v>685</v>
      </c>
      <c r="B357" s="54">
        <v>45</v>
      </c>
      <c r="C357" s="53" t="s">
        <v>1280</v>
      </c>
      <c r="D357" s="55">
        <v>45135</v>
      </c>
      <c r="E357" s="53" t="s">
        <v>2163</v>
      </c>
      <c r="F357" s="53" t="s">
        <v>2164</v>
      </c>
      <c r="G357" s="56">
        <v>31249003209646</v>
      </c>
      <c r="H357" s="53" t="s">
        <v>2165</v>
      </c>
      <c r="I357" s="57">
        <v>44768</v>
      </c>
      <c r="J357" s="58">
        <v>45</v>
      </c>
    </row>
    <row r="358" spans="1:10" ht="122.4" x14ac:dyDescent="0.5">
      <c r="A358" s="53" t="s">
        <v>457</v>
      </c>
      <c r="B358" s="54">
        <v>15</v>
      </c>
      <c r="C358" s="53" t="s">
        <v>1280</v>
      </c>
      <c r="D358" s="55">
        <v>45191</v>
      </c>
      <c r="E358" s="53" t="s">
        <v>2562</v>
      </c>
      <c r="F358" s="53" t="s">
        <v>2563</v>
      </c>
      <c r="G358" s="56">
        <v>31249002771737</v>
      </c>
      <c r="H358" s="53" t="s">
        <v>1283</v>
      </c>
      <c r="I358" s="57">
        <v>44820</v>
      </c>
      <c r="J358" s="58">
        <v>15</v>
      </c>
    </row>
    <row r="359" spans="1:10" x14ac:dyDescent="0.5">
      <c r="A359" s="59" t="s">
        <v>254</v>
      </c>
      <c r="B359" s="59"/>
      <c r="C359" s="59"/>
      <c r="D359" s="59"/>
      <c r="E359" s="59"/>
      <c r="F359" s="59"/>
      <c r="G359" s="59"/>
      <c r="H359" s="59"/>
      <c r="I359" s="59"/>
      <c r="J359" s="60">
        <v>162</v>
      </c>
    </row>
    <row r="363" spans="1:10" ht="10.5" customHeight="1" x14ac:dyDescent="0.5">
      <c r="A363" s="68" t="s">
        <v>225</v>
      </c>
      <c r="B363" s="68"/>
      <c r="C363" s="68"/>
      <c r="D363" s="68"/>
      <c r="E363" s="68"/>
      <c r="F363" s="68"/>
      <c r="G363" s="68"/>
      <c r="H363" s="68"/>
      <c r="I363" s="68"/>
      <c r="J363" s="68"/>
    </row>
    <row r="364" spans="1:10" ht="10.5" customHeight="1" x14ac:dyDescent="0.5">
      <c r="A364" s="67" t="s">
        <v>2827</v>
      </c>
      <c r="B364" s="67"/>
      <c r="C364" s="67"/>
      <c r="D364" s="67"/>
      <c r="E364" s="67"/>
      <c r="F364" s="67"/>
      <c r="G364" s="67"/>
      <c r="H364" s="67"/>
      <c r="I364" s="67"/>
      <c r="J364" s="67"/>
    </row>
    <row r="366" spans="1:10" ht="30.6" x14ac:dyDescent="0.5">
      <c r="A366" s="51" t="s">
        <v>2793</v>
      </c>
      <c r="B366" s="51" t="s">
        <v>1272</v>
      </c>
      <c r="C366" s="51" t="s">
        <v>229</v>
      </c>
      <c r="D366" s="51" t="s">
        <v>1273</v>
      </c>
      <c r="E366" s="51" t="s">
        <v>1274</v>
      </c>
      <c r="F366" s="51" t="s">
        <v>1275</v>
      </c>
      <c r="G366" s="51" t="s">
        <v>228</v>
      </c>
      <c r="H366" s="51" t="s">
        <v>1276</v>
      </c>
      <c r="I366" s="51" t="s">
        <v>1277</v>
      </c>
      <c r="J366" s="52" t="s">
        <v>1278</v>
      </c>
    </row>
    <row r="367" spans="1:10" ht="91.8" x14ac:dyDescent="0.5">
      <c r="A367" s="53" t="s">
        <v>592</v>
      </c>
      <c r="B367" s="54">
        <v>15.26</v>
      </c>
      <c r="C367" s="53" t="s">
        <v>1280</v>
      </c>
      <c r="D367" s="55">
        <v>45135</v>
      </c>
      <c r="E367" s="53" t="s">
        <v>1512</v>
      </c>
      <c r="F367" s="53" t="s">
        <v>1513</v>
      </c>
      <c r="G367" s="56">
        <v>31316004637040</v>
      </c>
      <c r="H367" s="53" t="s">
        <v>1283</v>
      </c>
      <c r="I367" s="57">
        <v>44769</v>
      </c>
      <c r="J367" s="58">
        <v>15.26</v>
      </c>
    </row>
    <row r="368" spans="1:10" ht="81.599999999999994" x14ac:dyDescent="0.5">
      <c r="A368" s="69" t="s">
        <v>443</v>
      </c>
      <c r="B368" s="54">
        <v>8.9700000000000006</v>
      </c>
      <c r="C368" s="53" t="s">
        <v>1280</v>
      </c>
      <c r="D368" s="55">
        <v>45128</v>
      </c>
      <c r="E368" s="53" t="s">
        <v>2017</v>
      </c>
      <c r="F368" s="53" t="s">
        <v>2018</v>
      </c>
      <c r="G368" s="56">
        <v>31316004375294</v>
      </c>
      <c r="H368" s="53" t="s">
        <v>1283</v>
      </c>
      <c r="I368" s="57">
        <v>44758</v>
      </c>
      <c r="J368" s="58">
        <v>8.9700000000000006</v>
      </c>
    </row>
    <row r="369" spans="1:10" ht="102" x14ac:dyDescent="0.5">
      <c r="A369" s="69"/>
      <c r="B369" s="54">
        <v>9</v>
      </c>
      <c r="C369" s="53" t="s">
        <v>1280</v>
      </c>
      <c r="D369" s="55">
        <v>45128</v>
      </c>
      <c r="E369" s="53" t="s">
        <v>2019</v>
      </c>
      <c r="F369" s="53" t="s">
        <v>2020</v>
      </c>
      <c r="G369" s="56">
        <v>31316000681752</v>
      </c>
      <c r="H369" s="53" t="s">
        <v>1283</v>
      </c>
      <c r="I369" s="57">
        <v>44758</v>
      </c>
      <c r="J369" s="58">
        <v>9</v>
      </c>
    </row>
    <row r="370" spans="1:10" ht="91.8" x14ac:dyDescent="0.5">
      <c r="A370" s="69" t="s">
        <v>374</v>
      </c>
      <c r="B370" s="54">
        <v>9.59</v>
      </c>
      <c r="C370" s="53" t="s">
        <v>1280</v>
      </c>
      <c r="D370" s="55">
        <v>45163</v>
      </c>
      <c r="E370" s="53" t="s">
        <v>2243</v>
      </c>
      <c r="F370" s="53" t="s">
        <v>2244</v>
      </c>
      <c r="G370" s="56">
        <v>31316004231778</v>
      </c>
      <c r="H370" s="53" t="s">
        <v>1283</v>
      </c>
      <c r="I370" s="57">
        <v>44796</v>
      </c>
      <c r="J370" s="58">
        <v>9.59</v>
      </c>
    </row>
    <row r="371" spans="1:10" ht="91.8" x14ac:dyDescent="0.5">
      <c r="A371" s="69"/>
      <c r="B371" s="54">
        <v>11.97</v>
      </c>
      <c r="C371" s="53" t="s">
        <v>1280</v>
      </c>
      <c r="D371" s="55">
        <v>45163</v>
      </c>
      <c r="E371" s="53" t="s">
        <v>2245</v>
      </c>
      <c r="F371" s="53" t="s">
        <v>2246</v>
      </c>
      <c r="G371" s="56">
        <v>31316004075514</v>
      </c>
      <c r="H371" s="53" t="s">
        <v>1283</v>
      </c>
      <c r="I371" s="57">
        <v>44796</v>
      </c>
      <c r="J371" s="58">
        <v>11.97</v>
      </c>
    </row>
    <row r="372" spans="1:10" ht="91.8" x14ac:dyDescent="0.5">
      <c r="A372" s="69"/>
      <c r="B372" s="54">
        <v>14.95</v>
      </c>
      <c r="C372" s="53" t="s">
        <v>1280</v>
      </c>
      <c r="D372" s="55">
        <v>45163</v>
      </c>
      <c r="E372" s="53" t="s">
        <v>2247</v>
      </c>
      <c r="F372" s="53" t="s">
        <v>2248</v>
      </c>
      <c r="G372" s="56">
        <v>31316000638067</v>
      </c>
      <c r="H372" s="53" t="s">
        <v>1283</v>
      </c>
      <c r="I372" s="57">
        <v>44796</v>
      </c>
      <c r="J372" s="58">
        <v>14.95</v>
      </c>
    </row>
    <row r="373" spans="1:10" ht="122.4" x14ac:dyDescent="0.5">
      <c r="A373" s="69"/>
      <c r="B373" s="54">
        <v>15.95</v>
      </c>
      <c r="C373" s="53" t="s">
        <v>1280</v>
      </c>
      <c r="D373" s="55">
        <v>45163</v>
      </c>
      <c r="E373" s="53" t="s">
        <v>2249</v>
      </c>
      <c r="F373" s="53" t="s">
        <v>2250</v>
      </c>
      <c r="G373" s="56">
        <v>31316004545722</v>
      </c>
      <c r="H373" s="53" t="s">
        <v>1283</v>
      </c>
      <c r="I373" s="57">
        <v>44796</v>
      </c>
      <c r="J373" s="58">
        <v>15.95</v>
      </c>
    </row>
    <row r="374" spans="1:10" ht="112.2" x14ac:dyDescent="0.5">
      <c r="A374" s="53" t="s">
        <v>297</v>
      </c>
      <c r="B374" s="54">
        <v>10.79</v>
      </c>
      <c r="C374" s="53" t="s">
        <v>1280</v>
      </c>
      <c r="D374" s="55">
        <v>45142</v>
      </c>
      <c r="E374" s="53" t="s">
        <v>2335</v>
      </c>
      <c r="F374" s="53" t="s">
        <v>2336</v>
      </c>
      <c r="G374" s="56">
        <v>31316004889773</v>
      </c>
      <c r="H374" s="53" t="s">
        <v>1283</v>
      </c>
      <c r="I374" s="57">
        <v>44776</v>
      </c>
      <c r="J374" s="58">
        <v>10.79</v>
      </c>
    </row>
    <row r="375" spans="1:10" ht="102" x14ac:dyDescent="0.5">
      <c r="A375" s="69" t="s">
        <v>2824</v>
      </c>
      <c r="B375" s="54">
        <v>9.6</v>
      </c>
      <c r="C375" s="53" t="s">
        <v>1280</v>
      </c>
      <c r="D375" s="55">
        <v>45142</v>
      </c>
      <c r="E375" s="53" t="s">
        <v>2576</v>
      </c>
      <c r="F375" s="53" t="s">
        <v>2577</v>
      </c>
      <c r="G375" s="56">
        <v>31316004757855</v>
      </c>
      <c r="H375" s="53" t="s">
        <v>1283</v>
      </c>
      <c r="I375" s="57">
        <v>44777</v>
      </c>
      <c r="J375" s="58">
        <v>9.6</v>
      </c>
    </row>
    <row r="376" spans="1:10" ht="91.8" x14ac:dyDescent="0.5">
      <c r="A376" s="69"/>
      <c r="B376" s="70">
        <v>10.19</v>
      </c>
      <c r="C376" s="69" t="s">
        <v>1280</v>
      </c>
      <c r="D376" s="55">
        <v>45114</v>
      </c>
      <c r="E376" s="53" t="s">
        <v>2578</v>
      </c>
      <c r="F376" s="53" t="s">
        <v>2579</v>
      </c>
      <c r="G376" s="56">
        <v>31316004916063</v>
      </c>
      <c r="H376" s="53" t="s">
        <v>1338</v>
      </c>
      <c r="I376" s="57">
        <v>44747</v>
      </c>
      <c r="J376" s="58">
        <v>10.19</v>
      </c>
    </row>
    <row r="377" spans="1:10" ht="102" x14ac:dyDescent="0.5">
      <c r="A377" s="69"/>
      <c r="B377" s="70"/>
      <c r="C377" s="69"/>
      <c r="D377" s="55">
        <v>45128</v>
      </c>
      <c r="E377" s="53" t="s">
        <v>2580</v>
      </c>
      <c r="F377" s="53" t="s">
        <v>2581</v>
      </c>
      <c r="G377" s="56">
        <v>31316004911692</v>
      </c>
      <c r="H377" s="53" t="s">
        <v>1338</v>
      </c>
      <c r="I377" s="57">
        <v>44763</v>
      </c>
      <c r="J377" s="58">
        <v>10.19</v>
      </c>
    </row>
    <row r="378" spans="1:10" ht="81.599999999999994" x14ac:dyDescent="0.5">
      <c r="A378" s="69"/>
      <c r="B378" s="54">
        <v>10.199999999999999</v>
      </c>
      <c r="C378" s="53" t="s">
        <v>1280</v>
      </c>
      <c r="D378" s="55">
        <v>45114</v>
      </c>
      <c r="E378" s="53" t="s">
        <v>2582</v>
      </c>
      <c r="F378" s="53" t="s">
        <v>2583</v>
      </c>
      <c r="G378" s="56">
        <v>31316004888379</v>
      </c>
      <c r="H378" s="53" t="s">
        <v>1338</v>
      </c>
      <c r="I378" s="57">
        <v>44747</v>
      </c>
      <c r="J378" s="58">
        <v>10.199999999999999</v>
      </c>
    </row>
    <row r="379" spans="1:10" ht="81.599999999999994" x14ac:dyDescent="0.5">
      <c r="A379" s="69"/>
      <c r="B379" s="54">
        <v>11.99</v>
      </c>
      <c r="C379" s="53" t="s">
        <v>1280</v>
      </c>
      <c r="D379" s="55">
        <v>45142</v>
      </c>
      <c r="E379" s="53" t="s">
        <v>2584</v>
      </c>
      <c r="F379" s="53" t="s">
        <v>1730</v>
      </c>
      <c r="G379" s="56">
        <v>31316004902121</v>
      </c>
      <c r="H379" s="53" t="s">
        <v>1283</v>
      </c>
      <c r="I379" s="57">
        <v>44777</v>
      </c>
      <c r="J379" s="58">
        <v>11.99</v>
      </c>
    </row>
    <row r="380" spans="1:10" ht="81.599999999999994" x14ac:dyDescent="0.5">
      <c r="A380" s="69"/>
      <c r="B380" s="70">
        <v>14.12</v>
      </c>
      <c r="C380" s="69" t="s">
        <v>1280</v>
      </c>
      <c r="D380" s="71">
        <v>45142</v>
      </c>
      <c r="E380" s="53" t="s">
        <v>2585</v>
      </c>
      <c r="F380" s="53" t="s">
        <v>2586</v>
      </c>
      <c r="G380" s="56">
        <v>31316004091149</v>
      </c>
      <c r="H380" s="53" t="s">
        <v>1283</v>
      </c>
      <c r="I380" s="57">
        <v>44777</v>
      </c>
      <c r="J380" s="58">
        <v>14.12</v>
      </c>
    </row>
    <row r="381" spans="1:10" ht="91.8" x14ac:dyDescent="0.5">
      <c r="A381" s="69"/>
      <c r="B381" s="70"/>
      <c r="C381" s="69"/>
      <c r="D381" s="71"/>
      <c r="E381" s="53" t="s">
        <v>2587</v>
      </c>
      <c r="F381" s="53" t="s">
        <v>2588</v>
      </c>
      <c r="G381" s="56">
        <v>31316004722370</v>
      </c>
      <c r="H381" s="53" t="s">
        <v>1283</v>
      </c>
      <c r="I381" s="57">
        <v>44777</v>
      </c>
      <c r="J381" s="58">
        <v>14.12</v>
      </c>
    </row>
    <row r="382" spans="1:10" ht="81.599999999999994" x14ac:dyDescent="0.5">
      <c r="A382" s="69"/>
      <c r="B382" s="54">
        <v>17.989999999999998</v>
      </c>
      <c r="C382" s="53" t="s">
        <v>1280</v>
      </c>
      <c r="D382" s="55">
        <v>45128</v>
      </c>
      <c r="E382" s="53" t="s">
        <v>2589</v>
      </c>
      <c r="F382" s="53" t="s">
        <v>2590</v>
      </c>
      <c r="G382" s="56">
        <v>31316004900448</v>
      </c>
      <c r="H382" s="53" t="s">
        <v>1338</v>
      </c>
      <c r="I382" s="57">
        <v>44763</v>
      </c>
      <c r="J382" s="58">
        <v>17.989999999999998</v>
      </c>
    </row>
    <row r="383" spans="1:10" ht="102" x14ac:dyDescent="0.5">
      <c r="A383" s="69"/>
      <c r="B383" s="54">
        <v>18.739999999999998</v>
      </c>
      <c r="C383" s="53" t="s">
        <v>1280</v>
      </c>
      <c r="D383" s="55">
        <v>45142</v>
      </c>
      <c r="E383" s="53" t="s">
        <v>2591</v>
      </c>
      <c r="F383" s="53" t="s">
        <v>2592</v>
      </c>
      <c r="G383" s="56">
        <v>31316003872804</v>
      </c>
      <c r="H383" s="53" t="s">
        <v>1283</v>
      </c>
      <c r="I383" s="57">
        <v>44777</v>
      </c>
      <c r="J383" s="58">
        <v>18.739999999999998</v>
      </c>
    </row>
    <row r="384" spans="1:10" ht="91.8" x14ac:dyDescent="0.5">
      <c r="A384" s="53" t="s">
        <v>579</v>
      </c>
      <c r="B384" s="54">
        <v>9.57</v>
      </c>
      <c r="C384" s="53" t="s">
        <v>1280</v>
      </c>
      <c r="D384" s="55">
        <v>45114</v>
      </c>
      <c r="E384" s="53" t="s">
        <v>2714</v>
      </c>
      <c r="F384" s="53" t="s">
        <v>2715</v>
      </c>
      <c r="G384" s="56">
        <v>31316000717754</v>
      </c>
      <c r="H384" s="53" t="s">
        <v>1283</v>
      </c>
      <c r="I384" s="57">
        <v>44749</v>
      </c>
      <c r="J384" s="58">
        <v>9.57</v>
      </c>
    </row>
    <row r="385" spans="1:10" x14ac:dyDescent="0.5">
      <c r="A385" s="59" t="s">
        <v>254</v>
      </c>
      <c r="B385" s="59"/>
      <c r="C385" s="59"/>
      <c r="D385" s="59"/>
      <c r="E385" s="59"/>
      <c r="F385" s="59"/>
      <c r="G385" s="59"/>
      <c r="H385" s="59"/>
      <c r="I385" s="59"/>
      <c r="J385" s="60">
        <v>223.19</v>
      </c>
    </row>
    <row r="389" spans="1:10" ht="10.5" customHeight="1" x14ac:dyDescent="0.5">
      <c r="A389" s="68" t="s">
        <v>225</v>
      </c>
      <c r="B389" s="68"/>
      <c r="C389" s="68"/>
      <c r="D389" s="68"/>
      <c r="E389" s="68"/>
      <c r="F389" s="68"/>
      <c r="G389" s="68"/>
      <c r="H389" s="68"/>
      <c r="I389" s="68"/>
      <c r="J389" s="68"/>
    </row>
    <row r="390" spans="1:10" ht="10.5" customHeight="1" x14ac:dyDescent="0.5">
      <c r="A390" s="67" t="s">
        <v>2828</v>
      </c>
      <c r="B390" s="67"/>
      <c r="C390" s="67"/>
      <c r="D390" s="67"/>
      <c r="E390" s="67"/>
      <c r="F390" s="67"/>
      <c r="G390" s="67"/>
      <c r="H390" s="67"/>
      <c r="I390" s="67"/>
      <c r="J390" s="67"/>
    </row>
    <row r="392" spans="1:10" ht="30.6" x14ac:dyDescent="0.5">
      <c r="A392" s="51" t="s">
        <v>2793</v>
      </c>
      <c r="B392" s="51" t="s">
        <v>1272</v>
      </c>
      <c r="C392" s="51" t="s">
        <v>229</v>
      </c>
      <c r="D392" s="51" t="s">
        <v>1273</v>
      </c>
      <c r="E392" s="51" t="s">
        <v>1274</v>
      </c>
      <c r="F392" s="51" t="s">
        <v>1275</v>
      </c>
      <c r="G392" s="51" t="s">
        <v>228</v>
      </c>
      <c r="H392" s="51" t="s">
        <v>1276</v>
      </c>
      <c r="I392" s="51" t="s">
        <v>1277</v>
      </c>
      <c r="J392" s="52" t="s">
        <v>1278</v>
      </c>
    </row>
    <row r="393" spans="1:10" ht="91.8" x14ac:dyDescent="0.5">
      <c r="A393" s="53" t="s">
        <v>288</v>
      </c>
      <c r="B393" s="54">
        <v>5</v>
      </c>
      <c r="C393" s="53" t="s">
        <v>1280</v>
      </c>
      <c r="D393" s="55">
        <v>45184</v>
      </c>
      <c r="E393" s="53" t="s">
        <v>1761</v>
      </c>
      <c r="F393" s="53" t="s">
        <v>1762</v>
      </c>
      <c r="G393" s="56">
        <v>32026002883541</v>
      </c>
      <c r="H393" s="53" t="s">
        <v>1283</v>
      </c>
      <c r="I393" s="57">
        <v>44819</v>
      </c>
      <c r="J393" s="58">
        <v>5</v>
      </c>
    </row>
    <row r="394" spans="1:10" ht="81.599999999999994" x14ac:dyDescent="0.5">
      <c r="A394" s="53" t="s">
        <v>665</v>
      </c>
      <c r="B394" s="54">
        <v>15</v>
      </c>
      <c r="C394" s="53" t="s">
        <v>1280</v>
      </c>
      <c r="D394" s="55">
        <v>45170</v>
      </c>
      <c r="E394" s="53" t="s">
        <v>1834</v>
      </c>
      <c r="F394" s="53" t="s">
        <v>1835</v>
      </c>
      <c r="G394" s="56">
        <v>32026030153339</v>
      </c>
      <c r="H394" s="53" t="s">
        <v>1283</v>
      </c>
      <c r="I394" s="57">
        <v>44799</v>
      </c>
      <c r="J394" s="58">
        <v>15</v>
      </c>
    </row>
    <row r="395" spans="1:10" ht="112.2" x14ac:dyDescent="0.5">
      <c r="A395" s="69" t="s">
        <v>297</v>
      </c>
      <c r="B395" s="54">
        <v>14</v>
      </c>
      <c r="C395" s="53" t="s">
        <v>1280</v>
      </c>
      <c r="D395" s="55">
        <v>45163</v>
      </c>
      <c r="E395" s="53" t="s">
        <v>2337</v>
      </c>
      <c r="F395" s="53" t="s">
        <v>2338</v>
      </c>
      <c r="G395" s="56">
        <v>32026002046651</v>
      </c>
      <c r="H395" s="53" t="s">
        <v>1283</v>
      </c>
      <c r="I395" s="57">
        <v>44796</v>
      </c>
      <c r="J395" s="58">
        <v>14</v>
      </c>
    </row>
    <row r="396" spans="1:10" ht="112.2" x14ac:dyDescent="0.5">
      <c r="A396" s="69"/>
      <c r="B396" s="54">
        <v>23</v>
      </c>
      <c r="C396" s="53" t="s">
        <v>1280</v>
      </c>
      <c r="D396" s="55">
        <v>45163</v>
      </c>
      <c r="E396" s="53" t="s">
        <v>2339</v>
      </c>
      <c r="F396" s="53" t="s">
        <v>2340</v>
      </c>
      <c r="G396" s="56">
        <v>32026002469192</v>
      </c>
      <c r="H396" s="53" t="s">
        <v>1283</v>
      </c>
      <c r="I396" s="57">
        <v>44796</v>
      </c>
      <c r="J396" s="58">
        <v>23</v>
      </c>
    </row>
    <row r="397" spans="1:10" ht="91.8" x14ac:dyDescent="0.5">
      <c r="A397" s="69"/>
      <c r="B397" s="54">
        <v>14</v>
      </c>
      <c r="C397" s="53" t="s">
        <v>1280</v>
      </c>
      <c r="D397" s="55">
        <v>45135</v>
      </c>
      <c r="E397" s="53" t="s">
        <v>2341</v>
      </c>
      <c r="F397" s="53" t="s">
        <v>2342</v>
      </c>
      <c r="G397" s="56">
        <v>32026030160086</v>
      </c>
      <c r="H397" s="53" t="s">
        <v>1338</v>
      </c>
      <c r="I397" s="57">
        <v>44765</v>
      </c>
      <c r="J397" s="58">
        <v>14</v>
      </c>
    </row>
    <row r="398" spans="1:10" ht="81.599999999999994" x14ac:dyDescent="0.5">
      <c r="A398" s="69"/>
      <c r="B398" s="54">
        <v>16</v>
      </c>
      <c r="C398" s="53" t="s">
        <v>1280</v>
      </c>
      <c r="D398" s="55">
        <v>45135</v>
      </c>
      <c r="E398" s="53" t="s">
        <v>2343</v>
      </c>
      <c r="F398" s="53" t="s">
        <v>2344</v>
      </c>
      <c r="G398" s="56">
        <v>32026002534805</v>
      </c>
      <c r="H398" s="53" t="s">
        <v>1283</v>
      </c>
      <c r="I398" s="57">
        <v>44765</v>
      </c>
      <c r="J398" s="58">
        <v>16</v>
      </c>
    </row>
    <row r="399" spans="1:10" ht="81.599999999999994" x14ac:dyDescent="0.5">
      <c r="A399" s="69"/>
      <c r="B399" s="70">
        <v>17</v>
      </c>
      <c r="C399" s="69" t="s">
        <v>1280</v>
      </c>
      <c r="D399" s="71">
        <v>45135</v>
      </c>
      <c r="E399" s="53" t="s">
        <v>2345</v>
      </c>
      <c r="F399" s="53" t="s">
        <v>2346</v>
      </c>
      <c r="G399" s="56">
        <v>32026002768452</v>
      </c>
      <c r="H399" s="53" t="s">
        <v>1283</v>
      </c>
      <c r="I399" s="57">
        <v>44765</v>
      </c>
      <c r="J399" s="58">
        <v>17</v>
      </c>
    </row>
    <row r="400" spans="1:10" ht="91.8" x14ac:dyDescent="0.5">
      <c r="A400" s="69"/>
      <c r="B400" s="70"/>
      <c r="C400" s="69"/>
      <c r="D400" s="71"/>
      <c r="E400" s="53" t="s">
        <v>2347</v>
      </c>
      <c r="F400" s="53" t="s">
        <v>2348</v>
      </c>
      <c r="G400" s="56">
        <v>32026002588280</v>
      </c>
      <c r="H400" s="53" t="s">
        <v>1283</v>
      </c>
      <c r="I400" s="57">
        <v>44765</v>
      </c>
      <c r="J400" s="58">
        <v>17</v>
      </c>
    </row>
    <row r="401" spans="1:10" ht="91.8" x14ac:dyDescent="0.5">
      <c r="A401" s="69"/>
      <c r="B401" s="54">
        <v>18</v>
      </c>
      <c r="C401" s="53" t="s">
        <v>1280</v>
      </c>
      <c r="D401" s="55">
        <v>45135</v>
      </c>
      <c r="E401" s="53" t="s">
        <v>2349</v>
      </c>
      <c r="F401" s="53" t="s">
        <v>2350</v>
      </c>
      <c r="G401" s="56">
        <v>32026002136502</v>
      </c>
      <c r="H401" s="53" t="s">
        <v>1338</v>
      </c>
      <c r="I401" s="57">
        <v>44765</v>
      </c>
      <c r="J401" s="58">
        <v>18</v>
      </c>
    </row>
    <row r="402" spans="1:10" ht="91.8" x14ac:dyDescent="0.5">
      <c r="A402" s="69"/>
      <c r="B402" s="54">
        <v>27</v>
      </c>
      <c r="C402" s="53" t="s">
        <v>1280</v>
      </c>
      <c r="D402" s="55">
        <v>45177</v>
      </c>
      <c r="E402" s="53" t="s">
        <v>2351</v>
      </c>
      <c r="F402" s="53" t="s">
        <v>2352</v>
      </c>
      <c r="G402" s="56">
        <v>32026030298480</v>
      </c>
      <c r="H402" s="53" t="s">
        <v>1283</v>
      </c>
      <c r="I402" s="57">
        <v>44812</v>
      </c>
      <c r="J402" s="58">
        <v>27</v>
      </c>
    </row>
    <row r="403" spans="1:10" ht="102" x14ac:dyDescent="0.5">
      <c r="A403" s="53" t="s">
        <v>2829</v>
      </c>
      <c r="B403" s="54">
        <v>15</v>
      </c>
      <c r="C403" s="53" t="s">
        <v>1280</v>
      </c>
      <c r="D403" s="55">
        <v>45170</v>
      </c>
      <c r="E403" s="53" t="s">
        <v>2536</v>
      </c>
      <c r="F403" s="53" t="s">
        <v>2537</v>
      </c>
      <c r="G403" s="56">
        <v>32026002801279</v>
      </c>
      <c r="H403" s="53" t="s">
        <v>1283</v>
      </c>
      <c r="I403" s="57">
        <v>44802</v>
      </c>
      <c r="J403" s="58">
        <v>15</v>
      </c>
    </row>
    <row r="404" spans="1:10" ht="102" x14ac:dyDescent="0.5">
      <c r="A404" s="53" t="s">
        <v>468</v>
      </c>
      <c r="B404" s="54">
        <v>60</v>
      </c>
      <c r="C404" s="53" t="s">
        <v>1280</v>
      </c>
      <c r="D404" s="55">
        <v>45184</v>
      </c>
      <c r="E404" s="53" t="s">
        <v>2777</v>
      </c>
      <c r="F404" s="53" t="s">
        <v>2778</v>
      </c>
      <c r="G404" s="56">
        <v>32026006053638</v>
      </c>
      <c r="H404" s="53" t="s">
        <v>1304</v>
      </c>
      <c r="I404" s="57">
        <v>44817</v>
      </c>
      <c r="J404" s="58">
        <v>60</v>
      </c>
    </row>
    <row r="405" spans="1:10" x14ac:dyDescent="0.5">
      <c r="A405" s="59" t="s">
        <v>254</v>
      </c>
      <c r="B405" s="59"/>
      <c r="C405" s="59"/>
      <c r="D405" s="59"/>
      <c r="E405" s="59"/>
      <c r="F405" s="59"/>
      <c r="G405" s="59"/>
      <c r="H405" s="59"/>
      <c r="I405" s="59"/>
      <c r="J405" s="60">
        <v>241</v>
      </c>
    </row>
    <row r="409" spans="1:10" ht="10.5" customHeight="1" x14ac:dyDescent="0.5">
      <c r="A409" s="68" t="s">
        <v>225</v>
      </c>
      <c r="B409" s="68"/>
      <c r="C409" s="68"/>
      <c r="D409" s="68"/>
      <c r="E409" s="68"/>
      <c r="F409" s="68"/>
      <c r="G409" s="68"/>
      <c r="H409" s="68"/>
      <c r="I409" s="68"/>
      <c r="J409" s="68"/>
    </row>
    <row r="410" spans="1:10" ht="10.5" customHeight="1" x14ac:dyDescent="0.5">
      <c r="A410" s="67" t="s">
        <v>2830</v>
      </c>
      <c r="B410" s="67"/>
      <c r="C410" s="67"/>
      <c r="D410" s="67"/>
      <c r="E410" s="67"/>
      <c r="F410" s="67"/>
      <c r="G410" s="67"/>
      <c r="H410" s="67"/>
      <c r="I410" s="67"/>
      <c r="J410" s="67"/>
    </row>
    <row r="412" spans="1:10" ht="30.6" x14ac:dyDescent="0.5">
      <c r="A412" s="51" t="s">
        <v>2793</v>
      </c>
      <c r="B412" s="51" t="s">
        <v>1272</v>
      </c>
      <c r="C412" s="51" t="s">
        <v>229</v>
      </c>
      <c r="D412" s="51" t="s">
        <v>1273</v>
      </c>
      <c r="E412" s="51" t="s">
        <v>1274</v>
      </c>
      <c r="F412" s="51" t="s">
        <v>1275</v>
      </c>
      <c r="G412" s="51" t="s">
        <v>228</v>
      </c>
      <c r="H412" s="51" t="s">
        <v>1276</v>
      </c>
      <c r="I412" s="51" t="s">
        <v>1277</v>
      </c>
      <c r="J412" s="52" t="s">
        <v>1278</v>
      </c>
    </row>
    <row r="413" spans="1:10" ht="112.2" x14ac:dyDescent="0.5">
      <c r="A413" s="53" t="s">
        <v>241</v>
      </c>
      <c r="B413" s="54">
        <v>65</v>
      </c>
      <c r="C413" s="53" t="s">
        <v>1280</v>
      </c>
      <c r="D413" s="55">
        <v>45198</v>
      </c>
      <c r="E413" s="53" t="s">
        <v>1866</v>
      </c>
      <c r="F413" s="53" t="s">
        <v>1867</v>
      </c>
      <c r="G413" s="56">
        <v>31203003939793</v>
      </c>
      <c r="H413" s="53" t="s">
        <v>1283</v>
      </c>
      <c r="I413" s="57">
        <v>44833</v>
      </c>
      <c r="J413" s="58">
        <v>65</v>
      </c>
    </row>
    <row r="414" spans="1:10" ht="91.8" x14ac:dyDescent="0.5">
      <c r="A414" s="53" t="s">
        <v>468</v>
      </c>
      <c r="B414" s="54">
        <v>27</v>
      </c>
      <c r="C414" s="53" t="s">
        <v>1280</v>
      </c>
      <c r="D414" s="55">
        <v>45191</v>
      </c>
      <c r="E414" s="53" t="s">
        <v>2779</v>
      </c>
      <c r="F414" s="53" t="s">
        <v>2780</v>
      </c>
      <c r="G414" s="56">
        <v>31203003695619</v>
      </c>
      <c r="H414" s="53" t="s">
        <v>1283</v>
      </c>
      <c r="I414" s="57">
        <v>44826</v>
      </c>
      <c r="J414" s="58">
        <v>27</v>
      </c>
    </row>
    <row r="415" spans="1:10" x14ac:dyDescent="0.5">
      <c r="A415" s="59" t="s">
        <v>254</v>
      </c>
      <c r="B415" s="59"/>
      <c r="C415" s="59"/>
      <c r="D415" s="59"/>
      <c r="E415" s="59"/>
      <c r="F415" s="59"/>
      <c r="G415" s="59"/>
      <c r="H415" s="59"/>
      <c r="I415" s="59"/>
      <c r="J415" s="60">
        <v>92</v>
      </c>
    </row>
    <row r="419" spans="1:10" ht="10.5" customHeight="1" x14ac:dyDescent="0.5">
      <c r="A419" s="68" t="s">
        <v>225</v>
      </c>
      <c r="B419" s="68"/>
      <c r="C419" s="68"/>
      <c r="D419" s="68"/>
      <c r="E419" s="68"/>
      <c r="F419" s="68"/>
      <c r="G419" s="68"/>
      <c r="H419" s="68"/>
      <c r="I419" s="68"/>
      <c r="J419" s="68"/>
    </row>
    <row r="420" spans="1:10" ht="10.5" customHeight="1" x14ac:dyDescent="0.5">
      <c r="A420" s="67" t="s">
        <v>2831</v>
      </c>
      <c r="B420" s="67"/>
      <c r="C420" s="67"/>
      <c r="D420" s="67"/>
      <c r="E420" s="67"/>
      <c r="F420" s="67"/>
      <c r="G420" s="67"/>
      <c r="H420" s="67"/>
      <c r="I420" s="67"/>
      <c r="J420" s="67"/>
    </row>
    <row r="422" spans="1:10" ht="30.6" x14ac:dyDescent="0.5">
      <c r="A422" s="51" t="s">
        <v>2793</v>
      </c>
      <c r="B422" s="51" t="s">
        <v>1272</v>
      </c>
      <c r="C422" s="51" t="s">
        <v>229</v>
      </c>
      <c r="D422" s="51" t="s">
        <v>1273</v>
      </c>
      <c r="E422" s="51" t="s">
        <v>1274</v>
      </c>
      <c r="F422" s="51" t="s">
        <v>1275</v>
      </c>
      <c r="G422" s="51" t="s">
        <v>228</v>
      </c>
      <c r="H422" s="51" t="s">
        <v>1276</v>
      </c>
      <c r="I422" s="51" t="s">
        <v>1277</v>
      </c>
      <c r="J422" s="52" t="s">
        <v>1278</v>
      </c>
    </row>
    <row r="423" spans="1:10" ht="91.8" x14ac:dyDescent="0.5">
      <c r="A423" s="53" t="s">
        <v>381</v>
      </c>
      <c r="B423" s="54">
        <v>16.989999999999998</v>
      </c>
      <c r="C423" s="53" t="s">
        <v>1280</v>
      </c>
      <c r="D423" s="55">
        <v>45128</v>
      </c>
      <c r="E423" s="53" t="s">
        <v>1293</v>
      </c>
      <c r="F423" s="53" t="s">
        <v>1294</v>
      </c>
      <c r="G423" s="56">
        <v>31322007981518</v>
      </c>
      <c r="H423" s="53" t="s">
        <v>1283</v>
      </c>
      <c r="I423" s="57">
        <v>44760</v>
      </c>
      <c r="J423" s="58">
        <v>16.989999999999998</v>
      </c>
    </row>
    <row r="424" spans="1:10" ht="91.8" x14ac:dyDescent="0.5">
      <c r="A424" s="69" t="s">
        <v>2798</v>
      </c>
      <c r="B424" s="54">
        <v>22.49</v>
      </c>
      <c r="C424" s="53" t="s">
        <v>1280</v>
      </c>
      <c r="D424" s="55">
        <v>45128</v>
      </c>
      <c r="E424" s="53" t="s">
        <v>1919</v>
      </c>
      <c r="F424" s="53" t="s">
        <v>1920</v>
      </c>
      <c r="G424" s="56">
        <v>31322007191472</v>
      </c>
      <c r="H424" s="53" t="s">
        <v>1304</v>
      </c>
      <c r="I424" s="57">
        <v>44760</v>
      </c>
      <c r="J424" s="58">
        <v>22.49</v>
      </c>
    </row>
    <row r="425" spans="1:10" ht="81.599999999999994" x14ac:dyDescent="0.5">
      <c r="A425" s="69"/>
      <c r="B425" s="54">
        <v>16.989999999999998</v>
      </c>
      <c r="C425" s="53" t="s">
        <v>1280</v>
      </c>
      <c r="D425" s="55">
        <v>45149</v>
      </c>
      <c r="E425" s="53" t="s">
        <v>1921</v>
      </c>
      <c r="F425" s="53" t="s">
        <v>1922</v>
      </c>
      <c r="G425" s="56">
        <v>31322007975569</v>
      </c>
      <c r="H425" s="53" t="s">
        <v>1283</v>
      </c>
      <c r="I425" s="57">
        <v>44781</v>
      </c>
      <c r="J425" s="58">
        <v>16.989999999999998</v>
      </c>
    </row>
    <row r="426" spans="1:10" ht="91.8" x14ac:dyDescent="0.5">
      <c r="A426" s="69"/>
      <c r="B426" s="54">
        <v>50</v>
      </c>
      <c r="C426" s="53" t="s">
        <v>1280</v>
      </c>
      <c r="D426" s="55">
        <v>45198</v>
      </c>
      <c r="E426" s="53" t="s">
        <v>1923</v>
      </c>
      <c r="F426" s="53" t="s">
        <v>1924</v>
      </c>
      <c r="G426" s="56">
        <v>31322007926133</v>
      </c>
      <c r="H426" s="53" t="s">
        <v>1304</v>
      </c>
      <c r="I426" s="57">
        <v>44833</v>
      </c>
      <c r="J426" s="58">
        <v>50</v>
      </c>
    </row>
    <row r="427" spans="1:10" ht="81.599999999999994" x14ac:dyDescent="0.5">
      <c r="A427" s="69"/>
      <c r="B427" s="70">
        <v>60</v>
      </c>
      <c r="C427" s="69" t="s">
        <v>1280</v>
      </c>
      <c r="D427" s="71">
        <v>45198</v>
      </c>
      <c r="E427" s="53" t="s">
        <v>1925</v>
      </c>
      <c r="F427" s="53" t="s">
        <v>1926</v>
      </c>
      <c r="G427" s="56">
        <v>31322007925861</v>
      </c>
      <c r="H427" s="53" t="s">
        <v>1304</v>
      </c>
      <c r="I427" s="57">
        <v>44833</v>
      </c>
      <c r="J427" s="58">
        <v>60</v>
      </c>
    </row>
    <row r="428" spans="1:10" ht="91.8" x14ac:dyDescent="0.5">
      <c r="A428" s="69"/>
      <c r="B428" s="70"/>
      <c r="C428" s="69"/>
      <c r="D428" s="71"/>
      <c r="E428" s="53" t="s">
        <v>1927</v>
      </c>
      <c r="F428" s="53" t="s">
        <v>1928</v>
      </c>
      <c r="G428" s="56">
        <v>31322007962971</v>
      </c>
      <c r="H428" s="53" t="s">
        <v>1304</v>
      </c>
      <c r="I428" s="57">
        <v>44833</v>
      </c>
      <c r="J428" s="58">
        <v>60</v>
      </c>
    </row>
    <row r="429" spans="1:10" ht="91.8" x14ac:dyDescent="0.5">
      <c r="A429" s="69"/>
      <c r="B429" s="70"/>
      <c r="C429" s="69"/>
      <c r="D429" s="71"/>
      <c r="E429" s="53" t="s">
        <v>1929</v>
      </c>
      <c r="F429" s="53" t="s">
        <v>1930</v>
      </c>
      <c r="G429" s="56">
        <v>31322007904973</v>
      </c>
      <c r="H429" s="53" t="s">
        <v>1304</v>
      </c>
      <c r="I429" s="57">
        <v>44833</v>
      </c>
      <c r="J429" s="58">
        <v>60</v>
      </c>
    </row>
    <row r="430" spans="1:10" ht="91.8" x14ac:dyDescent="0.5">
      <c r="A430" s="69"/>
      <c r="B430" s="54">
        <v>70</v>
      </c>
      <c r="C430" s="53" t="s">
        <v>1280</v>
      </c>
      <c r="D430" s="55">
        <v>45198</v>
      </c>
      <c r="E430" s="53" t="s">
        <v>1931</v>
      </c>
      <c r="F430" s="53" t="s">
        <v>1932</v>
      </c>
      <c r="G430" s="56">
        <v>31322007963078</v>
      </c>
      <c r="H430" s="53" t="s">
        <v>1304</v>
      </c>
      <c r="I430" s="57">
        <v>44833</v>
      </c>
      <c r="J430" s="58">
        <v>70</v>
      </c>
    </row>
    <row r="431" spans="1:10" ht="102" x14ac:dyDescent="0.5">
      <c r="A431" s="69"/>
      <c r="B431" s="54">
        <v>17.989999999999998</v>
      </c>
      <c r="C431" s="53" t="s">
        <v>1280</v>
      </c>
      <c r="D431" s="55">
        <v>45198</v>
      </c>
      <c r="E431" s="53" t="s">
        <v>1933</v>
      </c>
      <c r="F431" s="53" t="s">
        <v>1934</v>
      </c>
      <c r="G431" s="56">
        <v>31322007635049</v>
      </c>
      <c r="H431" s="53" t="s">
        <v>1283</v>
      </c>
      <c r="I431" s="57">
        <v>44832</v>
      </c>
      <c r="J431" s="58">
        <v>17.989999999999998</v>
      </c>
    </row>
    <row r="432" spans="1:10" ht="91.8" x14ac:dyDescent="0.5">
      <c r="A432" s="69"/>
      <c r="B432" s="54">
        <v>11.99</v>
      </c>
      <c r="C432" s="53" t="s">
        <v>1280</v>
      </c>
      <c r="D432" s="55">
        <v>45170</v>
      </c>
      <c r="E432" s="53" t="s">
        <v>1935</v>
      </c>
      <c r="F432" s="53" t="s">
        <v>1936</v>
      </c>
      <c r="G432" s="56">
        <v>31322007466098</v>
      </c>
      <c r="H432" s="53" t="s">
        <v>1794</v>
      </c>
      <c r="I432" s="57">
        <v>44803</v>
      </c>
      <c r="J432" s="58">
        <v>11.99</v>
      </c>
    </row>
    <row r="433" spans="1:10" ht="81.599999999999994" x14ac:dyDescent="0.5">
      <c r="A433" s="53" t="s">
        <v>902</v>
      </c>
      <c r="B433" s="54">
        <v>18</v>
      </c>
      <c r="C433" s="53" t="s">
        <v>1280</v>
      </c>
      <c r="D433" s="55">
        <v>45198</v>
      </c>
      <c r="E433" s="53" t="s">
        <v>2430</v>
      </c>
      <c r="F433" s="53" t="s">
        <v>2431</v>
      </c>
      <c r="G433" s="56">
        <v>31322008068158</v>
      </c>
      <c r="H433" s="53" t="s">
        <v>1283</v>
      </c>
      <c r="I433" s="57">
        <v>44827</v>
      </c>
      <c r="J433" s="58">
        <v>18</v>
      </c>
    </row>
    <row r="434" spans="1:10" x14ac:dyDescent="0.5">
      <c r="A434" s="59" t="s">
        <v>254</v>
      </c>
      <c r="B434" s="59"/>
      <c r="C434" s="59"/>
      <c r="D434" s="59"/>
      <c r="E434" s="59"/>
      <c r="F434" s="59"/>
      <c r="G434" s="59"/>
      <c r="H434" s="59"/>
      <c r="I434" s="59"/>
      <c r="J434" s="60">
        <v>404.45</v>
      </c>
    </row>
    <row r="438" spans="1:10" ht="10.5" customHeight="1" x14ac:dyDescent="0.5">
      <c r="A438" s="68" t="s">
        <v>225</v>
      </c>
      <c r="B438" s="68"/>
      <c r="C438" s="68"/>
      <c r="D438" s="68"/>
      <c r="E438" s="68"/>
      <c r="F438" s="68"/>
      <c r="G438" s="68"/>
      <c r="H438" s="68"/>
      <c r="I438" s="68"/>
      <c r="J438" s="68"/>
    </row>
    <row r="439" spans="1:10" ht="10.5" customHeight="1" x14ac:dyDescent="0.5">
      <c r="A439" s="67" t="s">
        <v>2832</v>
      </c>
      <c r="B439" s="67"/>
      <c r="C439" s="67"/>
      <c r="D439" s="67"/>
      <c r="E439" s="67"/>
      <c r="F439" s="67"/>
      <c r="G439" s="67"/>
      <c r="H439" s="67"/>
      <c r="I439" s="67"/>
      <c r="J439" s="67"/>
    </row>
    <row r="441" spans="1:10" ht="30.6" x14ac:dyDescent="0.5">
      <c r="A441" s="51" t="s">
        <v>2793</v>
      </c>
      <c r="B441" s="51" t="s">
        <v>1272</v>
      </c>
      <c r="C441" s="51" t="s">
        <v>229</v>
      </c>
      <c r="D441" s="51" t="s">
        <v>1273</v>
      </c>
      <c r="E441" s="51" t="s">
        <v>1274</v>
      </c>
      <c r="F441" s="51" t="s">
        <v>1275</v>
      </c>
      <c r="G441" s="51" t="s">
        <v>228</v>
      </c>
      <c r="H441" s="51" t="s">
        <v>1276</v>
      </c>
      <c r="I441" s="51" t="s">
        <v>1277</v>
      </c>
      <c r="J441" s="52" t="s">
        <v>1278</v>
      </c>
    </row>
    <row r="442" spans="1:10" ht="91.8" x14ac:dyDescent="0.5">
      <c r="A442" s="53" t="s">
        <v>297</v>
      </c>
      <c r="B442" s="54">
        <v>11</v>
      </c>
      <c r="C442" s="53" t="s">
        <v>1280</v>
      </c>
      <c r="D442" s="55">
        <v>45135</v>
      </c>
      <c r="E442" s="53" t="s">
        <v>2354</v>
      </c>
      <c r="F442" s="53" t="s">
        <v>2355</v>
      </c>
      <c r="G442" s="56">
        <v>31402000954637</v>
      </c>
      <c r="H442" s="53" t="s">
        <v>1283</v>
      </c>
      <c r="I442" s="57">
        <v>44769</v>
      </c>
      <c r="J442" s="58">
        <v>11</v>
      </c>
    </row>
    <row r="443" spans="1:10" x14ac:dyDescent="0.5">
      <c r="A443" s="59" t="s">
        <v>254</v>
      </c>
      <c r="B443" s="59"/>
      <c r="C443" s="59"/>
      <c r="D443" s="59"/>
      <c r="E443" s="59"/>
      <c r="F443" s="59"/>
      <c r="G443" s="59"/>
      <c r="H443" s="59"/>
      <c r="I443" s="59"/>
      <c r="J443" s="60">
        <v>11</v>
      </c>
    </row>
    <row r="447" spans="1:10" ht="10.5" customHeight="1" x14ac:dyDescent="0.5">
      <c r="A447" s="68" t="s">
        <v>225</v>
      </c>
      <c r="B447" s="68"/>
      <c r="C447" s="68"/>
      <c r="D447" s="68"/>
      <c r="E447" s="68"/>
      <c r="F447" s="68"/>
      <c r="G447" s="68"/>
      <c r="H447" s="68"/>
      <c r="I447" s="68"/>
      <c r="J447" s="68"/>
    </row>
    <row r="448" spans="1:10" ht="10.5" customHeight="1" x14ac:dyDescent="0.5">
      <c r="A448" s="67" t="s">
        <v>2833</v>
      </c>
      <c r="B448" s="67"/>
      <c r="C448" s="67"/>
      <c r="D448" s="67"/>
      <c r="E448" s="67"/>
      <c r="F448" s="67"/>
      <c r="G448" s="67"/>
      <c r="H448" s="67"/>
      <c r="I448" s="67"/>
      <c r="J448" s="67"/>
    </row>
    <row r="450" spans="1:10" ht="30.6" x14ac:dyDescent="0.5">
      <c r="A450" s="51" t="s">
        <v>2793</v>
      </c>
      <c r="B450" s="51" t="s">
        <v>1272</v>
      </c>
      <c r="C450" s="51" t="s">
        <v>229</v>
      </c>
      <c r="D450" s="51" t="s">
        <v>1273</v>
      </c>
      <c r="E450" s="51" t="s">
        <v>1274</v>
      </c>
      <c r="F450" s="51" t="s">
        <v>1275</v>
      </c>
      <c r="G450" s="51" t="s">
        <v>228</v>
      </c>
      <c r="H450" s="51" t="s">
        <v>1276</v>
      </c>
      <c r="I450" s="51" t="s">
        <v>1277</v>
      </c>
      <c r="J450" s="52" t="s">
        <v>1278</v>
      </c>
    </row>
    <row r="451" spans="1:10" ht="91.8" x14ac:dyDescent="0.5">
      <c r="A451" s="53" t="s">
        <v>256</v>
      </c>
      <c r="B451" s="54">
        <v>26</v>
      </c>
      <c r="C451" s="53" t="s">
        <v>1280</v>
      </c>
      <c r="D451" s="55">
        <v>45170</v>
      </c>
      <c r="E451" s="53" t="s">
        <v>1281</v>
      </c>
      <c r="F451" s="53" t="s">
        <v>1282</v>
      </c>
      <c r="G451" s="56">
        <v>31385004302806</v>
      </c>
      <c r="H451" s="53" t="s">
        <v>1283</v>
      </c>
      <c r="I451" s="57">
        <v>44805</v>
      </c>
      <c r="J451" s="58">
        <v>26</v>
      </c>
    </row>
    <row r="452" spans="1:10" ht="91.8" x14ac:dyDescent="0.5">
      <c r="A452" s="53" t="s">
        <v>417</v>
      </c>
      <c r="B452" s="54">
        <v>31</v>
      </c>
      <c r="C452" s="53" t="s">
        <v>1280</v>
      </c>
      <c r="D452" s="55">
        <v>45128</v>
      </c>
      <c r="E452" s="53" t="s">
        <v>1345</v>
      </c>
      <c r="F452" s="53" t="s">
        <v>1346</v>
      </c>
      <c r="G452" s="56">
        <v>31385005193428</v>
      </c>
      <c r="H452" s="53" t="s">
        <v>1338</v>
      </c>
      <c r="I452" s="57">
        <v>44763</v>
      </c>
      <c r="J452" s="58">
        <v>31</v>
      </c>
    </row>
    <row r="453" spans="1:10" ht="91.8" x14ac:dyDescent="0.5">
      <c r="A453" s="53" t="s">
        <v>1176</v>
      </c>
      <c r="B453" s="54">
        <v>8</v>
      </c>
      <c r="C453" s="53" t="s">
        <v>1280</v>
      </c>
      <c r="D453" s="55">
        <v>45121</v>
      </c>
      <c r="E453" s="53" t="s">
        <v>1473</v>
      </c>
      <c r="F453" s="53" t="s">
        <v>1474</v>
      </c>
      <c r="G453" s="56">
        <v>31385004239081</v>
      </c>
      <c r="H453" s="53" t="s">
        <v>1283</v>
      </c>
      <c r="I453" s="57">
        <v>44755</v>
      </c>
      <c r="J453" s="58">
        <v>8</v>
      </c>
    </row>
    <row r="454" spans="1:10" ht="102" x14ac:dyDescent="0.5">
      <c r="A454" s="53" t="s">
        <v>2798</v>
      </c>
      <c r="B454" s="54">
        <v>40</v>
      </c>
      <c r="C454" s="53" t="s">
        <v>1280</v>
      </c>
      <c r="D454" s="55">
        <v>45184</v>
      </c>
      <c r="E454" s="53" t="s">
        <v>1937</v>
      </c>
      <c r="F454" s="53" t="s">
        <v>1938</v>
      </c>
      <c r="G454" s="56">
        <v>31385005021553</v>
      </c>
      <c r="H454" s="53" t="s">
        <v>1283</v>
      </c>
      <c r="I454" s="57">
        <v>44813</v>
      </c>
      <c r="J454" s="58">
        <v>40</v>
      </c>
    </row>
    <row r="455" spans="1:10" ht="102" x14ac:dyDescent="0.5">
      <c r="A455" s="53" t="s">
        <v>443</v>
      </c>
      <c r="B455" s="54">
        <v>16</v>
      </c>
      <c r="C455" s="53" t="s">
        <v>1280</v>
      </c>
      <c r="D455" s="55">
        <v>45135</v>
      </c>
      <c r="E455" s="53" t="s">
        <v>2021</v>
      </c>
      <c r="F455" s="53" t="s">
        <v>2022</v>
      </c>
      <c r="G455" s="56">
        <v>31385003356431</v>
      </c>
      <c r="H455" s="53" t="s">
        <v>1283</v>
      </c>
      <c r="I455" s="57">
        <v>44764</v>
      </c>
      <c r="J455" s="58">
        <v>16</v>
      </c>
    </row>
    <row r="456" spans="1:10" ht="102" x14ac:dyDescent="0.5">
      <c r="A456" s="53" t="s">
        <v>297</v>
      </c>
      <c r="B456" s="54">
        <v>9.99</v>
      </c>
      <c r="C456" s="53" t="s">
        <v>1280</v>
      </c>
      <c r="D456" s="55">
        <v>45163</v>
      </c>
      <c r="E456" s="53" t="s">
        <v>2356</v>
      </c>
      <c r="F456" s="53" t="s">
        <v>2357</v>
      </c>
      <c r="G456" s="56">
        <v>31385005147705</v>
      </c>
      <c r="H456" s="53" t="s">
        <v>1283</v>
      </c>
      <c r="I456" s="57">
        <v>44798</v>
      </c>
      <c r="J456" s="58">
        <v>9.99</v>
      </c>
    </row>
    <row r="457" spans="1:10" ht="91.8" x14ac:dyDescent="0.5">
      <c r="A457" s="53" t="s">
        <v>454</v>
      </c>
      <c r="B457" s="54">
        <v>23</v>
      </c>
      <c r="C457" s="53" t="s">
        <v>1280</v>
      </c>
      <c r="D457" s="55">
        <v>45191</v>
      </c>
      <c r="E457" s="53" t="s">
        <v>2550</v>
      </c>
      <c r="F457" s="53" t="s">
        <v>1334</v>
      </c>
      <c r="G457" s="56">
        <v>31385002311528</v>
      </c>
      <c r="H457" s="53" t="s">
        <v>1283</v>
      </c>
      <c r="I457" s="57">
        <v>44823</v>
      </c>
      <c r="J457" s="58">
        <v>23</v>
      </c>
    </row>
    <row r="458" spans="1:10" ht="81.599999999999994" x14ac:dyDescent="0.5">
      <c r="A458" s="53" t="s">
        <v>278</v>
      </c>
      <c r="B458" s="54">
        <v>15</v>
      </c>
      <c r="C458" s="53" t="s">
        <v>1280</v>
      </c>
      <c r="D458" s="55">
        <v>45170</v>
      </c>
      <c r="E458" s="53" t="s">
        <v>2598</v>
      </c>
      <c r="F458" s="53" t="s">
        <v>2599</v>
      </c>
      <c r="G458" s="56">
        <v>31385003454939</v>
      </c>
      <c r="H458" s="53" t="s">
        <v>1283</v>
      </c>
      <c r="I458" s="57">
        <v>44803</v>
      </c>
      <c r="J458" s="58">
        <v>15</v>
      </c>
    </row>
    <row r="459" spans="1:10" ht="81.599999999999994" x14ac:dyDescent="0.5">
      <c r="A459" s="53" t="s">
        <v>579</v>
      </c>
      <c r="B459" s="54">
        <v>30</v>
      </c>
      <c r="C459" s="53" t="s">
        <v>1280</v>
      </c>
      <c r="D459" s="55">
        <v>45170</v>
      </c>
      <c r="E459" s="53" t="s">
        <v>2716</v>
      </c>
      <c r="F459" s="53" t="s">
        <v>2717</v>
      </c>
      <c r="G459" s="56">
        <v>31385005075435</v>
      </c>
      <c r="H459" s="53" t="s">
        <v>1304</v>
      </c>
      <c r="I459" s="57">
        <v>44805</v>
      </c>
      <c r="J459" s="58">
        <v>30</v>
      </c>
    </row>
    <row r="460" spans="1:10" x14ac:dyDescent="0.5">
      <c r="A460" s="59" t="s">
        <v>254</v>
      </c>
      <c r="B460" s="59"/>
      <c r="C460" s="59"/>
      <c r="D460" s="59"/>
      <c r="E460" s="59"/>
      <c r="F460" s="59"/>
      <c r="G460" s="59"/>
      <c r="H460" s="59"/>
      <c r="I460" s="59"/>
      <c r="J460" s="60">
        <v>198.99</v>
      </c>
    </row>
    <row r="464" spans="1:10" ht="10.5" customHeight="1" x14ac:dyDescent="0.5">
      <c r="A464" s="68" t="s">
        <v>225</v>
      </c>
      <c r="B464" s="68"/>
      <c r="C464" s="68"/>
      <c r="D464" s="68"/>
      <c r="E464" s="68"/>
      <c r="F464" s="68"/>
      <c r="G464" s="68"/>
      <c r="H464" s="68"/>
      <c r="I464" s="68"/>
      <c r="J464" s="68"/>
    </row>
    <row r="465" spans="1:10" ht="10.5" customHeight="1" x14ac:dyDescent="0.5">
      <c r="A465" s="67" t="s">
        <v>2834</v>
      </c>
      <c r="B465" s="67"/>
      <c r="C465" s="67"/>
      <c r="D465" s="67"/>
      <c r="E465" s="67"/>
      <c r="F465" s="67"/>
      <c r="G465" s="67"/>
      <c r="H465" s="67"/>
      <c r="I465" s="67"/>
      <c r="J465" s="67"/>
    </row>
    <row r="467" spans="1:10" ht="30.6" x14ac:dyDescent="0.5">
      <c r="A467" s="51" t="s">
        <v>2793</v>
      </c>
      <c r="B467" s="51" t="s">
        <v>1272</v>
      </c>
      <c r="C467" s="51" t="s">
        <v>229</v>
      </c>
      <c r="D467" s="51" t="s">
        <v>1273</v>
      </c>
      <c r="E467" s="51" t="s">
        <v>1274</v>
      </c>
      <c r="F467" s="51" t="s">
        <v>1275</v>
      </c>
      <c r="G467" s="51" t="s">
        <v>228</v>
      </c>
      <c r="H467" s="51" t="s">
        <v>1276</v>
      </c>
      <c r="I467" s="51" t="s">
        <v>1277</v>
      </c>
      <c r="J467" s="52" t="s">
        <v>1278</v>
      </c>
    </row>
    <row r="468" spans="1:10" ht="102" x14ac:dyDescent="0.5">
      <c r="A468" s="69" t="s">
        <v>381</v>
      </c>
      <c r="B468" s="54">
        <v>18.739999999999998</v>
      </c>
      <c r="C468" s="53" t="s">
        <v>1280</v>
      </c>
      <c r="D468" s="55">
        <v>45121</v>
      </c>
      <c r="E468" s="53" t="s">
        <v>1296</v>
      </c>
      <c r="F468" s="53" t="s">
        <v>1297</v>
      </c>
      <c r="G468" s="56">
        <v>30052007666311</v>
      </c>
      <c r="H468" s="53" t="s">
        <v>1298</v>
      </c>
      <c r="I468" s="57">
        <v>44751</v>
      </c>
      <c r="J468" s="58">
        <v>18.739999999999998</v>
      </c>
    </row>
    <row r="469" spans="1:10" ht="81.599999999999994" x14ac:dyDescent="0.5">
      <c r="A469" s="69"/>
      <c r="B469" s="54">
        <v>20.99</v>
      </c>
      <c r="C469" s="53" t="s">
        <v>1280</v>
      </c>
      <c r="D469" s="55">
        <v>45114</v>
      </c>
      <c r="E469" s="53" t="s">
        <v>1299</v>
      </c>
      <c r="F469" s="53" t="s">
        <v>1300</v>
      </c>
      <c r="G469" s="56">
        <v>30052007659274</v>
      </c>
      <c r="H469" s="53" t="s">
        <v>1301</v>
      </c>
      <c r="I469" s="57">
        <v>44747</v>
      </c>
      <c r="J469" s="58">
        <v>20.99</v>
      </c>
    </row>
    <row r="470" spans="1:10" ht="102" x14ac:dyDescent="0.5">
      <c r="A470" s="69"/>
      <c r="B470" s="54">
        <v>39.99</v>
      </c>
      <c r="C470" s="53" t="s">
        <v>1280</v>
      </c>
      <c r="D470" s="55">
        <v>45121</v>
      </c>
      <c r="E470" s="53" t="s">
        <v>1302</v>
      </c>
      <c r="F470" s="53" t="s">
        <v>1303</v>
      </c>
      <c r="G470" s="56">
        <v>30052005026690</v>
      </c>
      <c r="H470" s="53" t="s">
        <v>1304</v>
      </c>
      <c r="I470" s="57">
        <v>44751</v>
      </c>
      <c r="J470" s="58">
        <v>39.99</v>
      </c>
    </row>
    <row r="471" spans="1:10" ht="91.8" x14ac:dyDescent="0.5">
      <c r="A471" s="69"/>
      <c r="B471" s="54">
        <v>59.99</v>
      </c>
      <c r="C471" s="53" t="s">
        <v>1280</v>
      </c>
      <c r="D471" s="55">
        <v>45121</v>
      </c>
      <c r="E471" s="53" t="s">
        <v>1305</v>
      </c>
      <c r="F471" s="53" t="s">
        <v>1306</v>
      </c>
      <c r="G471" s="56">
        <v>30052006801307</v>
      </c>
      <c r="H471" s="53" t="s">
        <v>1304</v>
      </c>
      <c r="I471" s="57">
        <v>44751</v>
      </c>
      <c r="J471" s="58">
        <v>59.99</v>
      </c>
    </row>
    <row r="472" spans="1:10" ht="102" x14ac:dyDescent="0.5">
      <c r="A472" s="53" t="s">
        <v>325</v>
      </c>
      <c r="B472" s="54">
        <v>31.95</v>
      </c>
      <c r="C472" s="53" t="s">
        <v>1280</v>
      </c>
      <c r="D472" s="55">
        <v>45114</v>
      </c>
      <c r="E472" s="53" t="s">
        <v>1357</v>
      </c>
      <c r="F472" s="53" t="s">
        <v>1358</v>
      </c>
      <c r="G472" s="56">
        <v>30052007426252</v>
      </c>
      <c r="H472" s="53" t="s">
        <v>1283</v>
      </c>
      <c r="I472" s="57">
        <v>44745</v>
      </c>
      <c r="J472" s="58">
        <v>31.95</v>
      </c>
    </row>
    <row r="473" spans="1:10" ht="81.599999999999994" x14ac:dyDescent="0.5">
      <c r="A473" s="53" t="s">
        <v>235</v>
      </c>
      <c r="B473" s="54">
        <v>10.16</v>
      </c>
      <c r="C473" s="53" t="s">
        <v>1280</v>
      </c>
      <c r="D473" s="55">
        <v>45191</v>
      </c>
      <c r="E473" s="53" t="s">
        <v>1619</v>
      </c>
      <c r="F473" s="53" t="s">
        <v>1620</v>
      </c>
      <c r="G473" s="56">
        <v>30052005307835</v>
      </c>
      <c r="H473" s="53" t="s">
        <v>1283</v>
      </c>
      <c r="I473" s="57">
        <v>44826</v>
      </c>
      <c r="J473" s="58">
        <v>10.16</v>
      </c>
    </row>
    <row r="474" spans="1:10" ht="91.8" x14ac:dyDescent="0.5">
      <c r="A474" s="53" t="s">
        <v>2798</v>
      </c>
      <c r="B474" s="54">
        <v>24.99</v>
      </c>
      <c r="C474" s="53" t="s">
        <v>1280</v>
      </c>
      <c r="D474" s="55">
        <v>45163</v>
      </c>
      <c r="E474" s="53" t="s">
        <v>1939</v>
      </c>
      <c r="F474" s="53" t="s">
        <v>1940</v>
      </c>
      <c r="G474" s="56">
        <v>30052005891192</v>
      </c>
      <c r="H474" s="53" t="s">
        <v>1283</v>
      </c>
      <c r="I474" s="57">
        <v>44793</v>
      </c>
      <c r="J474" s="58">
        <v>24.99</v>
      </c>
    </row>
    <row r="475" spans="1:10" ht="91.8" x14ac:dyDescent="0.5">
      <c r="A475" s="53" t="s">
        <v>677</v>
      </c>
      <c r="B475" s="54">
        <v>15.82</v>
      </c>
      <c r="C475" s="53" t="s">
        <v>1280</v>
      </c>
      <c r="D475" s="55">
        <v>45149</v>
      </c>
      <c r="E475" s="53" t="s">
        <v>2065</v>
      </c>
      <c r="F475" s="53" t="s">
        <v>2066</v>
      </c>
      <c r="G475" s="56">
        <v>30052006535350</v>
      </c>
      <c r="H475" s="53" t="s">
        <v>1283</v>
      </c>
      <c r="I475" s="57">
        <v>44781</v>
      </c>
      <c r="J475" s="58">
        <v>15.82</v>
      </c>
    </row>
    <row r="476" spans="1:10" ht="91.8" x14ac:dyDescent="0.5">
      <c r="A476" s="53" t="s">
        <v>508</v>
      </c>
      <c r="B476" s="54">
        <v>9.57</v>
      </c>
      <c r="C476" s="53" t="s">
        <v>1280</v>
      </c>
      <c r="D476" s="55">
        <v>45163</v>
      </c>
      <c r="E476" s="53" t="s">
        <v>2072</v>
      </c>
      <c r="F476" s="53" t="s">
        <v>2073</v>
      </c>
      <c r="G476" s="56">
        <v>30052005221879</v>
      </c>
      <c r="H476" s="53" t="s">
        <v>1283</v>
      </c>
      <c r="I476" s="57">
        <v>44797</v>
      </c>
      <c r="J476" s="58">
        <v>9.57</v>
      </c>
    </row>
    <row r="477" spans="1:10" ht="102" x14ac:dyDescent="0.5">
      <c r="A477" s="69" t="s">
        <v>300</v>
      </c>
      <c r="B477" s="54">
        <v>11.99</v>
      </c>
      <c r="C477" s="53" t="s">
        <v>1280</v>
      </c>
      <c r="D477" s="55">
        <v>45135</v>
      </c>
      <c r="E477" s="53" t="s">
        <v>2614</v>
      </c>
      <c r="F477" s="53" t="s">
        <v>2615</v>
      </c>
      <c r="G477" s="56">
        <v>30052006613496</v>
      </c>
      <c r="H477" s="53" t="s">
        <v>1283</v>
      </c>
      <c r="I477" s="57">
        <v>44768</v>
      </c>
      <c r="J477" s="58">
        <v>11.99</v>
      </c>
    </row>
    <row r="478" spans="1:10" ht="122.4" x14ac:dyDescent="0.5">
      <c r="A478" s="69"/>
      <c r="B478" s="54">
        <v>12.74</v>
      </c>
      <c r="C478" s="53" t="s">
        <v>1280</v>
      </c>
      <c r="D478" s="55">
        <v>45198</v>
      </c>
      <c r="E478" s="53" t="s">
        <v>2616</v>
      </c>
      <c r="F478" s="53" t="s">
        <v>2617</v>
      </c>
      <c r="G478" s="56">
        <v>30052006308097</v>
      </c>
      <c r="H478" s="53" t="s">
        <v>1780</v>
      </c>
      <c r="I478" s="57">
        <v>44828</v>
      </c>
      <c r="J478" s="58">
        <v>12.74</v>
      </c>
    </row>
    <row r="479" spans="1:10" ht="102" x14ac:dyDescent="0.5">
      <c r="A479" s="69"/>
      <c r="B479" s="54">
        <v>16.989999999999998</v>
      </c>
      <c r="C479" s="53" t="s">
        <v>1280</v>
      </c>
      <c r="D479" s="55">
        <v>45198</v>
      </c>
      <c r="E479" s="53" t="s">
        <v>2618</v>
      </c>
      <c r="F479" s="53" t="s">
        <v>2619</v>
      </c>
      <c r="G479" s="56">
        <v>30052003429847</v>
      </c>
      <c r="H479" s="53" t="s">
        <v>1283</v>
      </c>
      <c r="I479" s="57">
        <v>44828</v>
      </c>
      <c r="J479" s="58">
        <v>16.989999999999998</v>
      </c>
    </row>
    <row r="480" spans="1:10" ht="91.8" x14ac:dyDescent="0.5">
      <c r="A480" s="69"/>
      <c r="B480" s="54">
        <v>19.989999999999998</v>
      </c>
      <c r="C480" s="53" t="s">
        <v>1280</v>
      </c>
      <c r="D480" s="55">
        <v>45198</v>
      </c>
      <c r="E480" s="53" t="s">
        <v>2620</v>
      </c>
      <c r="F480" s="53" t="s">
        <v>2621</v>
      </c>
      <c r="G480" s="56">
        <v>30052005681460</v>
      </c>
      <c r="H480" s="53" t="s">
        <v>2622</v>
      </c>
      <c r="I480" s="57">
        <v>44828</v>
      </c>
      <c r="J480" s="58">
        <v>19.989999999999998</v>
      </c>
    </row>
    <row r="481" spans="1:10" ht="81.599999999999994" x14ac:dyDescent="0.5">
      <c r="A481" s="69"/>
      <c r="B481" s="54">
        <v>27.99</v>
      </c>
      <c r="C481" s="53" t="s">
        <v>1280</v>
      </c>
      <c r="D481" s="55">
        <v>45198</v>
      </c>
      <c r="E481" s="53" t="s">
        <v>2623</v>
      </c>
      <c r="F481" s="53" t="s">
        <v>2624</v>
      </c>
      <c r="G481" s="56">
        <v>30052005687897</v>
      </c>
      <c r="H481" s="53" t="s">
        <v>2622</v>
      </c>
      <c r="I481" s="57">
        <v>44828</v>
      </c>
      <c r="J481" s="58">
        <v>27.99</v>
      </c>
    </row>
    <row r="482" spans="1:10" ht="91.8" x14ac:dyDescent="0.5">
      <c r="A482" s="69"/>
      <c r="B482" s="54">
        <v>8.51</v>
      </c>
      <c r="C482" s="53" t="s">
        <v>1280</v>
      </c>
      <c r="D482" s="55">
        <v>45142</v>
      </c>
      <c r="E482" s="53" t="s">
        <v>2625</v>
      </c>
      <c r="F482" s="53" t="s">
        <v>2626</v>
      </c>
      <c r="G482" s="56">
        <v>30052005242214</v>
      </c>
      <c r="H482" s="53" t="s">
        <v>1283</v>
      </c>
      <c r="I482" s="57">
        <v>44776</v>
      </c>
      <c r="J482" s="58">
        <v>8.51</v>
      </c>
    </row>
    <row r="483" spans="1:10" ht="91.8" x14ac:dyDescent="0.5">
      <c r="A483" s="69"/>
      <c r="B483" s="54">
        <v>27</v>
      </c>
      <c r="C483" s="53" t="s">
        <v>1280</v>
      </c>
      <c r="D483" s="55">
        <v>45142</v>
      </c>
      <c r="E483" s="53" t="s">
        <v>2627</v>
      </c>
      <c r="F483" s="53" t="s">
        <v>1710</v>
      </c>
      <c r="G483" s="56">
        <v>30052005676296</v>
      </c>
      <c r="H483" s="53" t="s">
        <v>1283</v>
      </c>
      <c r="I483" s="57">
        <v>44776</v>
      </c>
      <c r="J483" s="58">
        <v>27</v>
      </c>
    </row>
    <row r="484" spans="1:10" ht="91.8" x14ac:dyDescent="0.5">
      <c r="A484" s="69"/>
      <c r="B484" s="54">
        <v>56.99</v>
      </c>
      <c r="C484" s="53" t="s">
        <v>1280</v>
      </c>
      <c r="D484" s="55">
        <v>45142</v>
      </c>
      <c r="E484" s="53" t="s">
        <v>2628</v>
      </c>
      <c r="F484" s="53" t="s">
        <v>2629</v>
      </c>
      <c r="G484" s="56">
        <v>30052005029314</v>
      </c>
      <c r="H484" s="53" t="s">
        <v>1304</v>
      </c>
      <c r="I484" s="57">
        <v>44776</v>
      </c>
      <c r="J484" s="58">
        <v>56.99</v>
      </c>
    </row>
    <row r="485" spans="1:10" ht="102" x14ac:dyDescent="0.5">
      <c r="A485" s="69"/>
      <c r="B485" s="70">
        <v>59.99</v>
      </c>
      <c r="C485" s="69" t="s">
        <v>1280</v>
      </c>
      <c r="D485" s="71">
        <v>45142</v>
      </c>
      <c r="E485" s="53" t="s">
        <v>2630</v>
      </c>
      <c r="F485" s="53" t="s">
        <v>2631</v>
      </c>
      <c r="G485" s="56">
        <v>30052005039396</v>
      </c>
      <c r="H485" s="53" t="s">
        <v>1304</v>
      </c>
      <c r="I485" s="57">
        <v>44776</v>
      </c>
      <c r="J485" s="58">
        <v>59.99</v>
      </c>
    </row>
    <row r="486" spans="1:10" ht="91.8" x14ac:dyDescent="0.5">
      <c r="A486" s="69"/>
      <c r="B486" s="70"/>
      <c r="C486" s="69"/>
      <c r="D486" s="71"/>
      <c r="E486" s="53" t="s">
        <v>2632</v>
      </c>
      <c r="F486" s="53" t="s">
        <v>1749</v>
      </c>
      <c r="G486" s="56">
        <v>30052006896810</v>
      </c>
      <c r="H486" s="53" t="s">
        <v>1304</v>
      </c>
      <c r="I486" s="57">
        <v>44776</v>
      </c>
      <c r="J486" s="58">
        <v>59.99</v>
      </c>
    </row>
    <row r="487" spans="1:10" ht="91.8" x14ac:dyDescent="0.5">
      <c r="A487" s="53" t="s">
        <v>579</v>
      </c>
      <c r="B487" s="54">
        <v>10.71</v>
      </c>
      <c r="C487" s="53" t="s">
        <v>1280</v>
      </c>
      <c r="D487" s="55">
        <v>45191</v>
      </c>
      <c r="E487" s="53" t="s">
        <v>2718</v>
      </c>
      <c r="F487" s="53" t="s">
        <v>2719</v>
      </c>
      <c r="G487" s="56">
        <v>30052006622323</v>
      </c>
      <c r="H487" s="53" t="s">
        <v>1283</v>
      </c>
      <c r="I487" s="57">
        <v>44825</v>
      </c>
      <c r="J487" s="58">
        <v>10.71</v>
      </c>
    </row>
    <row r="488" spans="1:10" ht="91.8" x14ac:dyDescent="0.5">
      <c r="A488" s="53" t="s">
        <v>468</v>
      </c>
      <c r="B488" s="54">
        <v>26.99</v>
      </c>
      <c r="C488" s="53" t="s">
        <v>1280</v>
      </c>
      <c r="D488" s="55">
        <v>45184</v>
      </c>
      <c r="E488" s="53" t="s">
        <v>2781</v>
      </c>
      <c r="F488" s="53" t="s">
        <v>2782</v>
      </c>
      <c r="G488" s="56">
        <v>30052004779406</v>
      </c>
      <c r="H488" s="53" t="s">
        <v>1304</v>
      </c>
      <c r="I488" s="57">
        <v>44817</v>
      </c>
      <c r="J488" s="58">
        <v>26.99</v>
      </c>
    </row>
    <row r="489" spans="1:10" x14ac:dyDescent="0.5">
      <c r="A489" s="59" t="s">
        <v>254</v>
      </c>
      <c r="B489" s="59"/>
      <c r="C489" s="59"/>
      <c r="D489" s="59"/>
      <c r="E489" s="59"/>
      <c r="F489" s="59"/>
      <c r="G489" s="59"/>
      <c r="H489" s="59"/>
      <c r="I489" s="59"/>
      <c r="J489" s="60">
        <v>572.08000000000004</v>
      </c>
    </row>
    <row r="493" spans="1:10" ht="10.5" customHeight="1" x14ac:dyDescent="0.5">
      <c r="A493" s="68" t="s">
        <v>225</v>
      </c>
      <c r="B493" s="68"/>
      <c r="C493" s="68"/>
      <c r="D493" s="68"/>
      <c r="E493" s="68"/>
      <c r="F493" s="68"/>
      <c r="G493" s="68"/>
      <c r="H493" s="68"/>
      <c r="I493" s="68"/>
      <c r="J493" s="68"/>
    </row>
    <row r="494" spans="1:10" ht="10.5" customHeight="1" x14ac:dyDescent="0.5">
      <c r="A494" s="67" t="s">
        <v>2835</v>
      </c>
      <c r="B494" s="67"/>
      <c r="C494" s="67"/>
      <c r="D494" s="67"/>
      <c r="E494" s="67"/>
      <c r="F494" s="67"/>
      <c r="G494" s="67"/>
      <c r="H494" s="67"/>
      <c r="I494" s="67"/>
      <c r="J494" s="67"/>
    </row>
    <row r="496" spans="1:10" ht="30.6" x14ac:dyDescent="0.5">
      <c r="A496" s="51" t="s">
        <v>2793</v>
      </c>
      <c r="B496" s="51" t="s">
        <v>1272</v>
      </c>
      <c r="C496" s="51" t="s">
        <v>229</v>
      </c>
      <c r="D496" s="51" t="s">
        <v>1273</v>
      </c>
      <c r="E496" s="51" t="s">
        <v>1274</v>
      </c>
      <c r="F496" s="51" t="s">
        <v>1275</v>
      </c>
      <c r="G496" s="51" t="s">
        <v>228</v>
      </c>
      <c r="H496" s="51" t="s">
        <v>1276</v>
      </c>
      <c r="I496" s="51" t="s">
        <v>1277</v>
      </c>
      <c r="J496" s="52" t="s">
        <v>1278</v>
      </c>
    </row>
    <row r="497" spans="1:10" ht="91.8" x14ac:dyDescent="0.5">
      <c r="A497" s="53" t="s">
        <v>1224</v>
      </c>
      <c r="B497" s="54">
        <v>10</v>
      </c>
      <c r="C497" s="53" t="s">
        <v>1280</v>
      </c>
      <c r="D497" s="55">
        <v>45149</v>
      </c>
      <c r="E497" s="53" t="s">
        <v>1580</v>
      </c>
      <c r="F497" s="53" t="s">
        <v>1581</v>
      </c>
      <c r="G497" s="56">
        <v>36088001613515</v>
      </c>
      <c r="H497" s="53" t="s">
        <v>1283</v>
      </c>
      <c r="I497" s="57">
        <v>44784</v>
      </c>
      <c r="J497" s="58">
        <v>10</v>
      </c>
    </row>
    <row r="498" spans="1:10" ht="91.8" x14ac:dyDescent="0.5">
      <c r="A498" s="53" t="s">
        <v>354</v>
      </c>
      <c r="B498" s="54">
        <v>22</v>
      </c>
      <c r="C498" s="53" t="s">
        <v>1280</v>
      </c>
      <c r="D498" s="55">
        <v>45128</v>
      </c>
      <c r="E498" s="53" t="s">
        <v>1902</v>
      </c>
      <c r="F498" s="53" t="s">
        <v>1903</v>
      </c>
      <c r="G498" s="56">
        <v>36088001641532</v>
      </c>
      <c r="H498" s="53" t="s">
        <v>1904</v>
      </c>
      <c r="I498" s="57">
        <v>44762</v>
      </c>
      <c r="J498" s="58">
        <v>22</v>
      </c>
    </row>
    <row r="499" spans="1:10" ht="81.599999999999994" x14ac:dyDescent="0.5">
      <c r="A499" s="69" t="s">
        <v>508</v>
      </c>
      <c r="B499" s="70">
        <v>15</v>
      </c>
      <c r="C499" s="69" t="s">
        <v>1280</v>
      </c>
      <c r="D499" s="71">
        <v>45128</v>
      </c>
      <c r="E499" s="53" t="s">
        <v>2074</v>
      </c>
      <c r="F499" s="53" t="s">
        <v>2075</v>
      </c>
      <c r="G499" s="56">
        <v>36088001015307</v>
      </c>
      <c r="H499" s="53" t="s">
        <v>1283</v>
      </c>
      <c r="I499" s="57">
        <v>44758</v>
      </c>
      <c r="J499" s="58">
        <v>15</v>
      </c>
    </row>
    <row r="500" spans="1:10" ht="81.599999999999994" x14ac:dyDescent="0.5">
      <c r="A500" s="69"/>
      <c r="B500" s="70"/>
      <c r="C500" s="69"/>
      <c r="D500" s="71"/>
      <c r="E500" s="53" t="s">
        <v>2076</v>
      </c>
      <c r="F500" s="53" t="s">
        <v>2077</v>
      </c>
      <c r="G500" s="56">
        <v>36088001409542</v>
      </c>
      <c r="H500" s="53" t="s">
        <v>1283</v>
      </c>
      <c r="I500" s="57">
        <v>44760</v>
      </c>
      <c r="J500" s="58">
        <v>15</v>
      </c>
    </row>
    <row r="501" spans="1:10" ht="91.8" x14ac:dyDescent="0.5">
      <c r="A501" s="69"/>
      <c r="B501" s="54">
        <v>16</v>
      </c>
      <c r="C501" s="53" t="s">
        <v>1280</v>
      </c>
      <c r="D501" s="55">
        <v>45128</v>
      </c>
      <c r="E501" s="53" t="s">
        <v>2078</v>
      </c>
      <c r="F501" s="53" t="s">
        <v>2079</v>
      </c>
      <c r="G501" s="56">
        <v>36088001305617</v>
      </c>
      <c r="H501" s="53" t="s">
        <v>1283</v>
      </c>
      <c r="I501" s="57">
        <v>44760</v>
      </c>
      <c r="J501" s="58">
        <v>16</v>
      </c>
    </row>
    <row r="502" spans="1:10" ht="91.8" x14ac:dyDescent="0.5">
      <c r="A502" s="69"/>
      <c r="B502" s="54">
        <v>18</v>
      </c>
      <c r="C502" s="53" t="s">
        <v>1280</v>
      </c>
      <c r="D502" s="55">
        <v>45128</v>
      </c>
      <c r="E502" s="53" t="s">
        <v>2080</v>
      </c>
      <c r="F502" s="53" t="s">
        <v>2081</v>
      </c>
      <c r="G502" s="56">
        <v>36088001654535</v>
      </c>
      <c r="H502" s="53" t="s">
        <v>1283</v>
      </c>
      <c r="I502" s="57">
        <v>44760</v>
      </c>
      <c r="J502" s="58">
        <v>18</v>
      </c>
    </row>
    <row r="503" spans="1:10" ht="91.8" x14ac:dyDescent="0.5">
      <c r="A503" s="69"/>
      <c r="B503" s="70">
        <v>20</v>
      </c>
      <c r="C503" s="69" t="s">
        <v>1280</v>
      </c>
      <c r="D503" s="55">
        <v>45121</v>
      </c>
      <c r="E503" s="53" t="s">
        <v>2082</v>
      </c>
      <c r="F503" s="53" t="s">
        <v>2083</v>
      </c>
      <c r="G503" s="56">
        <v>36088001265969</v>
      </c>
      <c r="H503" s="53" t="s">
        <v>1794</v>
      </c>
      <c r="I503" s="57">
        <v>44751</v>
      </c>
      <c r="J503" s="58">
        <v>20</v>
      </c>
    </row>
    <row r="504" spans="1:10" ht="91.8" x14ac:dyDescent="0.5">
      <c r="A504" s="69"/>
      <c r="B504" s="70"/>
      <c r="C504" s="69"/>
      <c r="D504" s="71">
        <v>45128</v>
      </c>
      <c r="E504" s="53" t="s">
        <v>2084</v>
      </c>
      <c r="F504" s="53" t="s">
        <v>2085</v>
      </c>
      <c r="G504" s="56">
        <v>36088001214405</v>
      </c>
      <c r="H504" s="53" t="s">
        <v>1283</v>
      </c>
      <c r="I504" s="57">
        <v>44760</v>
      </c>
      <c r="J504" s="58">
        <v>20</v>
      </c>
    </row>
    <row r="505" spans="1:10" ht="91.8" x14ac:dyDescent="0.5">
      <c r="A505" s="69"/>
      <c r="B505" s="70"/>
      <c r="C505" s="69"/>
      <c r="D505" s="71"/>
      <c r="E505" s="53" t="s">
        <v>2086</v>
      </c>
      <c r="F505" s="53" t="s">
        <v>2087</v>
      </c>
      <c r="G505" s="56">
        <v>36088000853641</v>
      </c>
      <c r="H505" s="53" t="s">
        <v>1283</v>
      </c>
      <c r="I505" s="57">
        <v>44758</v>
      </c>
      <c r="J505" s="58">
        <v>20</v>
      </c>
    </row>
    <row r="506" spans="1:10" ht="102" x14ac:dyDescent="0.5">
      <c r="A506" s="69"/>
      <c r="B506" s="54">
        <v>22</v>
      </c>
      <c r="C506" s="53" t="s">
        <v>1280</v>
      </c>
      <c r="D506" s="55">
        <v>45128</v>
      </c>
      <c r="E506" s="53" t="s">
        <v>2088</v>
      </c>
      <c r="F506" s="53" t="s">
        <v>2089</v>
      </c>
      <c r="G506" s="56">
        <v>36088001403776</v>
      </c>
      <c r="H506" s="53" t="s">
        <v>1283</v>
      </c>
      <c r="I506" s="57">
        <v>44758</v>
      </c>
      <c r="J506" s="58">
        <v>22</v>
      </c>
    </row>
    <row r="507" spans="1:10" ht="102" x14ac:dyDescent="0.5">
      <c r="A507" s="69"/>
      <c r="B507" s="54">
        <v>24</v>
      </c>
      <c r="C507" s="53" t="s">
        <v>1280</v>
      </c>
      <c r="D507" s="55">
        <v>45128</v>
      </c>
      <c r="E507" s="53" t="s">
        <v>2090</v>
      </c>
      <c r="F507" s="53" t="s">
        <v>2091</v>
      </c>
      <c r="G507" s="56">
        <v>36088001515165</v>
      </c>
      <c r="H507" s="53" t="s">
        <v>1283</v>
      </c>
      <c r="I507" s="57">
        <v>44758</v>
      </c>
      <c r="J507" s="58">
        <v>24</v>
      </c>
    </row>
    <row r="508" spans="1:10" ht="91.8" x14ac:dyDescent="0.5">
      <c r="A508" s="69"/>
      <c r="B508" s="54">
        <v>29</v>
      </c>
      <c r="C508" s="53" t="s">
        <v>1280</v>
      </c>
      <c r="D508" s="55">
        <v>45121</v>
      </c>
      <c r="E508" s="53" t="s">
        <v>2092</v>
      </c>
      <c r="F508" s="53" t="s">
        <v>2093</v>
      </c>
      <c r="G508" s="56">
        <v>36088001411431</v>
      </c>
      <c r="H508" s="53" t="s">
        <v>1794</v>
      </c>
      <c r="I508" s="57">
        <v>44753</v>
      </c>
      <c r="J508" s="58">
        <v>29</v>
      </c>
    </row>
    <row r="509" spans="1:10" ht="102" x14ac:dyDescent="0.5">
      <c r="A509" s="69"/>
      <c r="B509" s="70">
        <v>30</v>
      </c>
      <c r="C509" s="69" t="s">
        <v>1280</v>
      </c>
      <c r="D509" s="71">
        <v>45121</v>
      </c>
      <c r="E509" s="53" t="s">
        <v>2094</v>
      </c>
      <c r="F509" s="53" t="s">
        <v>2095</v>
      </c>
      <c r="G509" s="56">
        <v>36088001469751</v>
      </c>
      <c r="H509" s="53" t="s">
        <v>1794</v>
      </c>
      <c r="I509" s="57">
        <v>44751</v>
      </c>
      <c r="J509" s="58">
        <v>30</v>
      </c>
    </row>
    <row r="510" spans="1:10" ht="81.599999999999994" x14ac:dyDescent="0.5">
      <c r="A510" s="69"/>
      <c r="B510" s="70"/>
      <c r="C510" s="69"/>
      <c r="D510" s="71"/>
      <c r="E510" s="53" t="s">
        <v>2096</v>
      </c>
      <c r="F510" s="53" t="s">
        <v>2097</v>
      </c>
      <c r="G510" s="56">
        <v>36088001554883</v>
      </c>
      <c r="H510" s="53" t="s">
        <v>1794</v>
      </c>
      <c r="I510" s="57">
        <v>44751</v>
      </c>
      <c r="J510" s="58">
        <v>30</v>
      </c>
    </row>
    <row r="511" spans="1:10" ht="91.8" x14ac:dyDescent="0.5">
      <c r="A511" s="69"/>
      <c r="B511" s="70"/>
      <c r="C511" s="69"/>
      <c r="D511" s="71"/>
      <c r="E511" s="53" t="s">
        <v>2098</v>
      </c>
      <c r="F511" s="53" t="s">
        <v>2099</v>
      </c>
      <c r="G511" s="56">
        <v>36088001562654</v>
      </c>
      <c r="H511" s="53" t="s">
        <v>2100</v>
      </c>
      <c r="I511" s="57">
        <v>44751</v>
      </c>
      <c r="J511" s="58">
        <v>30</v>
      </c>
    </row>
    <row r="512" spans="1:10" ht="81.599999999999994" x14ac:dyDescent="0.5">
      <c r="A512" s="69"/>
      <c r="B512" s="70"/>
      <c r="C512" s="69"/>
      <c r="D512" s="71"/>
      <c r="E512" s="53" t="s">
        <v>2101</v>
      </c>
      <c r="F512" s="53" t="s">
        <v>2102</v>
      </c>
      <c r="G512" s="56">
        <v>36088001519308</v>
      </c>
      <c r="H512" s="53" t="s">
        <v>1794</v>
      </c>
      <c r="I512" s="57">
        <v>44753</v>
      </c>
      <c r="J512" s="58">
        <v>30</v>
      </c>
    </row>
    <row r="513" spans="1:10" ht="102" x14ac:dyDescent="0.5">
      <c r="A513" s="69"/>
      <c r="B513" s="70"/>
      <c r="C513" s="69"/>
      <c r="D513" s="71"/>
      <c r="E513" s="53" t="s">
        <v>2103</v>
      </c>
      <c r="F513" s="53" t="s">
        <v>2104</v>
      </c>
      <c r="G513" s="56">
        <v>36088001489361</v>
      </c>
      <c r="H513" s="53" t="s">
        <v>1794</v>
      </c>
      <c r="I513" s="57">
        <v>44753</v>
      </c>
      <c r="J513" s="58">
        <v>30</v>
      </c>
    </row>
    <row r="514" spans="1:10" ht="132.6" x14ac:dyDescent="0.5">
      <c r="A514" s="69"/>
      <c r="B514" s="54">
        <v>50</v>
      </c>
      <c r="C514" s="53" t="s">
        <v>1280</v>
      </c>
      <c r="D514" s="55">
        <v>45121</v>
      </c>
      <c r="E514" s="53" t="s">
        <v>2105</v>
      </c>
      <c r="F514" s="53" t="s">
        <v>2106</v>
      </c>
      <c r="G514" s="56">
        <v>36088001457640</v>
      </c>
      <c r="H514" s="53" t="s">
        <v>1488</v>
      </c>
      <c r="I514" s="57">
        <v>44751</v>
      </c>
      <c r="J514" s="58">
        <v>50</v>
      </c>
    </row>
    <row r="515" spans="1:10" ht="91.8" x14ac:dyDescent="0.5">
      <c r="A515" s="53" t="s">
        <v>297</v>
      </c>
      <c r="B515" s="54">
        <v>8</v>
      </c>
      <c r="C515" s="53" t="s">
        <v>1280</v>
      </c>
      <c r="D515" s="55">
        <v>45177</v>
      </c>
      <c r="E515" s="53" t="s">
        <v>2358</v>
      </c>
      <c r="F515" s="53" t="s">
        <v>2359</v>
      </c>
      <c r="G515" s="56">
        <v>36088001527707</v>
      </c>
      <c r="H515" s="53" t="s">
        <v>1283</v>
      </c>
      <c r="I515" s="57">
        <v>44812</v>
      </c>
      <c r="J515" s="58">
        <v>8</v>
      </c>
    </row>
    <row r="516" spans="1:10" x14ac:dyDescent="0.5">
      <c r="A516" s="59" t="s">
        <v>254</v>
      </c>
      <c r="B516" s="59"/>
      <c r="C516" s="59"/>
      <c r="D516" s="59"/>
      <c r="E516" s="59"/>
      <c r="F516" s="59"/>
      <c r="G516" s="59"/>
      <c r="H516" s="59"/>
      <c r="I516" s="59"/>
      <c r="J516" s="60">
        <v>439</v>
      </c>
    </row>
    <row r="520" spans="1:10" ht="10.5" customHeight="1" x14ac:dyDescent="0.5">
      <c r="A520" s="68" t="s">
        <v>225</v>
      </c>
      <c r="B520" s="68"/>
      <c r="C520" s="68"/>
      <c r="D520" s="68"/>
      <c r="E520" s="68"/>
      <c r="F520" s="68"/>
      <c r="G520" s="68"/>
      <c r="H520" s="68"/>
      <c r="I520" s="68"/>
      <c r="J520" s="68"/>
    </row>
    <row r="521" spans="1:10" ht="10.5" customHeight="1" x14ac:dyDescent="0.5">
      <c r="A521" s="67" t="s">
        <v>2836</v>
      </c>
      <c r="B521" s="67"/>
      <c r="C521" s="67"/>
      <c r="D521" s="67"/>
      <c r="E521" s="67"/>
      <c r="F521" s="67"/>
      <c r="G521" s="67"/>
      <c r="H521" s="67"/>
      <c r="I521" s="67"/>
      <c r="J521" s="67"/>
    </row>
    <row r="523" spans="1:10" ht="30.6" x14ac:dyDescent="0.5">
      <c r="A523" s="51" t="s">
        <v>2793</v>
      </c>
      <c r="B523" s="51" t="s">
        <v>1272</v>
      </c>
      <c r="C523" s="51" t="s">
        <v>229</v>
      </c>
      <c r="D523" s="51" t="s">
        <v>1273</v>
      </c>
      <c r="E523" s="51" t="s">
        <v>1274</v>
      </c>
      <c r="F523" s="51" t="s">
        <v>1275</v>
      </c>
      <c r="G523" s="51" t="s">
        <v>228</v>
      </c>
      <c r="H523" s="51" t="s">
        <v>1276</v>
      </c>
      <c r="I523" s="51" t="s">
        <v>1277</v>
      </c>
      <c r="J523" s="52" t="s">
        <v>1278</v>
      </c>
    </row>
    <row r="524" spans="1:10" ht="102" x14ac:dyDescent="0.5">
      <c r="A524" s="53" t="s">
        <v>443</v>
      </c>
      <c r="B524" s="54">
        <v>19</v>
      </c>
      <c r="C524" s="53" t="s">
        <v>1280</v>
      </c>
      <c r="D524" s="55">
        <v>45170</v>
      </c>
      <c r="E524" s="53" t="s">
        <v>2024</v>
      </c>
      <c r="F524" s="53" t="s">
        <v>2025</v>
      </c>
      <c r="G524" s="56">
        <v>31136001756472</v>
      </c>
      <c r="H524" s="53" t="s">
        <v>1283</v>
      </c>
      <c r="I524" s="57">
        <v>44804</v>
      </c>
      <c r="J524" s="58">
        <v>19</v>
      </c>
    </row>
    <row r="525" spans="1:10" x14ac:dyDescent="0.5">
      <c r="A525" s="59" t="s">
        <v>254</v>
      </c>
      <c r="B525" s="59"/>
      <c r="C525" s="59"/>
      <c r="D525" s="59"/>
      <c r="E525" s="59"/>
      <c r="F525" s="59"/>
      <c r="G525" s="59"/>
      <c r="H525" s="59"/>
      <c r="I525" s="59"/>
      <c r="J525" s="60">
        <v>19</v>
      </c>
    </row>
    <row r="529" spans="1:10" ht="10.5" customHeight="1" x14ac:dyDescent="0.5">
      <c r="A529" s="68" t="s">
        <v>225</v>
      </c>
      <c r="B529" s="68"/>
      <c r="C529" s="68"/>
      <c r="D529" s="68"/>
      <c r="E529" s="68"/>
      <c r="F529" s="68"/>
      <c r="G529" s="68"/>
      <c r="H529" s="68"/>
      <c r="I529" s="68"/>
      <c r="J529" s="68"/>
    </row>
    <row r="530" spans="1:10" ht="10.5" customHeight="1" x14ac:dyDescent="0.5">
      <c r="A530" s="67" t="s">
        <v>2837</v>
      </c>
      <c r="B530" s="67"/>
      <c r="C530" s="67"/>
      <c r="D530" s="67"/>
      <c r="E530" s="67"/>
      <c r="F530" s="67"/>
      <c r="G530" s="67"/>
      <c r="H530" s="67"/>
      <c r="I530" s="67"/>
      <c r="J530" s="67"/>
    </row>
    <row r="532" spans="1:10" ht="30.6" x14ac:dyDescent="0.5">
      <c r="A532" s="51" t="s">
        <v>2793</v>
      </c>
      <c r="B532" s="51" t="s">
        <v>1272</v>
      </c>
      <c r="C532" s="51" t="s">
        <v>229</v>
      </c>
      <c r="D532" s="51" t="s">
        <v>1273</v>
      </c>
      <c r="E532" s="51" t="s">
        <v>1274</v>
      </c>
      <c r="F532" s="51" t="s">
        <v>1275</v>
      </c>
      <c r="G532" s="51" t="s">
        <v>228</v>
      </c>
      <c r="H532" s="51" t="s">
        <v>1276</v>
      </c>
      <c r="I532" s="51" t="s">
        <v>1277</v>
      </c>
      <c r="J532" s="52" t="s">
        <v>1278</v>
      </c>
    </row>
    <row r="533" spans="1:10" ht="91.8" x14ac:dyDescent="0.5">
      <c r="A533" s="69" t="s">
        <v>431</v>
      </c>
      <c r="B533" s="54">
        <v>12.99</v>
      </c>
      <c r="C533" s="53" t="s">
        <v>1280</v>
      </c>
      <c r="D533" s="55">
        <v>45163</v>
      </c>
      <c r="E533" s="53" t="s">
        <v>1557</v>
      </c>
      <c r="F533" s="53" t="s">
        <v>1558</v>
      </c>
      <c r="G533" s="56">
        <v>31279005757722</v>
      </c>
      <c r="H533" s="53" t="s">
        <v>1283</v>
      </c>
      <c r="I533" s="57">
        <v>44797</v>
      </c>
      <c r="J533" s="58">
        <v>12.99</v>
      </c>
    </row>
    <row r="534" spans="1:10" ht="102" x14ac:dyDescent="0.5">
      <c r="A534" s="69"/>
      <c r="B534" s="54">
        <v>18</v>
      </c>
      <c r="C534" s="53" t="s">
        <v>1280</v>
      </c>
      <c r="D534" s="55">
        <v>45163</v>
      </c>
      <c r="E534" s="53" t="s">
        <v>1559</v>
      </c>
      <c r="F534" s="53" t="s">
        <v>1560</v>
      </c>
      <c r="G534" s="56">
        <v>31279005799880</v>
      </c>
      <c r="H534" s="53" t="s">
        <v>1338</v>
      </c>
      <c r="I534" s="57">
        <v>44797</v>
      </c>
      <c r="J534" s="58">
        <v>18</v>
      </c>
    </row>
    <row r="535" spans="1:10" ht="91.8" x14ac:dyDescent="0.5">
      <c r="A535" s="69"/>
      <c r="B535" s="54">
        <v>21.99</v>
      </c>
      <c r="C535" s="53" t="s">
        <v>1280</v>
      </c>
      <c r="D535" s="55">
        <v>45163</v>
      </c>
      <c r="E535" s="53" t="s">
        <v>1561</v>
      </c>
      <c r="F535" s="53" t="s">
        <v>1562</v>
      </c>
      <c r="G535" s="56">
        <v>31279005208304</v>
      </c>
      <c r="H535" s="53" t="s">
        <v>1283</v>
      </c>
      <c r="I535" s="57">
        <v>44797</v>
      </c>
      <c r="J535" s="58">
        <v>21.99</v>
      </c>
    </row>
    <row r="536" spans="1:10" ht="102" x14ac:dyDescent="0.5">
      <c r="A536" s="69"/>
      <c r="B536" s="54">
        <v>22.99</v>
      </c>
      <c r="C536" s="53" t="s">
        <v>1280</v>
      </c>
      <c r="D536" s="55">
        <v>45163</v>
      </c>
      <c r="E536" s="53" t="s">
        <v>1563</v>
      </c>
      <c r="F536" s="53" t="s">
        <v>1564</v>
      </c>
      <c r="G536" s="56">
        <v>31279005491710</v>
      </c>
      <c r="H536" s="53" t="s">
        <v>1283</v>
      </c>
      <c r="I536" s="57">
        <v>44797</v>
      </c>
      <c r="J536" s="58">
        <v>22.99</v>
      </c>
    </row>
    <row r="537" spans="1:10" ht="81.599999999999994" x14ac:dyDescent="0.5">
      <c r="A537" s="69"/>
      <c r="B537" s="54">
        <v>24.99</v>
      </c>
      <c r="C537" s="53" t="s">
        <v>1280</v>
      </c>
      <c r="D537" s="55">
        <v>45163</v>
      </c>
      <c r="E537" s="53" t="s">
        <v>1565</v>
      </c>
      <c r="F537" s="53" t="s">
        <v>1566</v>
      </c>
      <c r="G537" s="56">
        <v>31279005746089</v>
      </c>
      <c r="H537" s="53" t="s">
        <v>1283</v>
      </c>
      <c r="I537" s="57">
        <v>44797</v>
      </c>
      <c r="J537" s="58">
        <v>24.99</v>
      </c>
    </row>
    <row r="538" spans="1:10" ht="112.2" x14ac:dyDescent="0.5">
      <c r="A538" s="69"/>
      <c r="B538" s="54">
        <v>29.99</v>
      </c>
      <c r="C538" s="53" t="s">
        <v>1280</v>
      </c>
      <c r="D538" s="55">
        <v>45114</v>
      </c>
      <c r="E538" s="53" t="s">
        <v>1567</v>
      </c>
      <c r="F538" s="53" t="s">
        <v>1568</v>
      </c>
      <c r="G538" s="56">
        <v>31279004113141</v>
      </c>
      <c r="H538" s="53" t="s">
        <v>1283</v>
      </c>
      <c r="I538" s="57">
        <v>44749</v>
      </c>
      <c r="J538" s="58">
        <v>29.99</v>
      </c>
    </row>
    <row r="539" spans="1:10" ht="102" x14ac:dyDescent="0.5">
      <c r="A539" s="69"/>
      <c r="B539" s="54">
        <v>39.99</v>
      </c>
      <c r="C539" s="53" t="s">
        <v>1280</v>
      </c>
      <c r="D539" s="55">
        <v>45114</v>
      </c>
      <c r="E539" s="53" t="s">
        <v>1569</v>
      </c>
      <c r="F539" s="53" t="s">
        <v>1570</v>
      </c>
      <c r="G539" s="56">
        <v>31279004154962</v>
      </c>
      <c r="H539" s="53" t="s">
        <v>1283</v>
      </c>
      <c r="I539" s="57">
        <v>44749</v>
      </c>
      <c r="J539" s="58">
        <v>39.99</v>
      </c>
    </row>
    <row r="540" spans="1:10" ht="91.8" x14ac:dyDescent="0.5">
      <c r="A540" s="53" t="s">
        <v>297</v>
      </c>
      <c r="B540" s="54">
        <v>11.99</v>
      </c>
      <c r="C540" s="53" t="s">
        <v>1280</v>
      </c>
      <c r="D540" s="55">
        <v>45163</v>
      </c>
      <c r="E540" s="53" t="s">
        <v>2360</v>
      </c>
      <c r="F540" s="53" t="s">
        <v>2361</v>
      </c>
      <c r="G540" s="56">
        <v>31279005514941</v>
      </c>
      <c r="H540" s="53" t="s">
        <v>1283</v>
      </c>
      <c r="I540" s="57">
        <v>44798</v>
      </c>
      <c r="J540" s="58">
        <v>11.99</v>
      </c>
    </row>
    <row r="541" spans="1:10" x14ac:dyDescent="0.5">
      <c r="A541" s="59" t="s">
        <v>254</v>
      </c>
      <c r="B541" s="59"/>
      <c r="C541" s="59"/>
      <c r="D541" s="59"/>
      <c r="E541" s="59"/>
      <c r="F541" s="59"/>
      <c r="G541" s="59"/>
      <c r="H541" s="59"/>
      <c r="I541" s="59"/>
      <c r="J541" s="60">
        <v>182.93</v>
      </c>
    </row>
    <row r="545" spans="1:10" ht="10.5" customHeight="1" x14ac:dyDescent="0.5">
      <c r="A545" s="68" t="s">
        <v>225</v>
      </c>
      <c r="B545" s="68"/>
      <c r="C545" s="68"/>
      <c r="D545" s="68"/>
      <c r="E545" s="68"/>
      <c r="F545" s="68"/>
      <c r="G545" s="68"/>
      <c r="H545" s="68"/>
      <c r="I545" s="68"/>
      <c r="J545" s="68"/>
    </row>
    <row r="546" spans="1:10" ht="10.5" customHeight="1" x14ac:dyDescent="0.5">
      <c r="A546" s="67" t="s">
        <v>2838</v>
      </c>
      <c r="B546" s="67"/>
      <c r="C546" s="67"/>
      <c r="D546" s="67"/>
      <c r="E546" s="67"/>
      <c r="F546" s="67"/>
      <c r="G546" s="67"/>
      <c r="H546" s="67"/>
      <c r="I546" s="67"/>
      <c r="J546" s="67"/>
    </row>
    <row r="548" spans="1:10" ht="30.6" x14ac:dyDescent="0.5">
      <c r="A548" s="51" t="s">
        <v>2793</v>
      </c>
      <c r="B548" s="51" t="s">
        <v>1272</v>
      </c>
      <c r="C548" s="51" t="s">
        <v>229</v>
      </c>
      <c r="D548" s="51" t="s">
        <v>1273</v>
      </c>
      <c r="E548" s="51" t="s">
        <v>1274</v>
      </c>
      <c r="F548" s="51" t="s">
        <v>1275</v>
      </c>
      <c r="G548" s="51" t="s">
        <v>228</v>
      </c>
      <c r="H548" s="51" t="s">
        <v>1276</v>
      </c>
      <c r="I548" s="51" t="s">
        <v>1277</v>
      </c>
      <c r="J548" s="52" t="s">
        <v>1278</v>
      </c>
    </row>
    <row r="549" spans="1:10" ht="91.8" x14ac:dyDescent="0.5">
      <c r="A549" s="69" t="s">
        <v>2806</v>
      </c>
      <c r="B549" s="54">
        <v>11</v>
      </c>
      <c r="C549" s="53" t="s">
        <v>1280</v>
      </c>
      <c r="D549" s="55">
        <v>45114</v>
      </c>
      <c r="E549" s="53" t="s">
        <v>1323</v>
      </c>
      <c r="F549" s="53" t="s">
        <v>1324</v>
      </c>
      <c r="G549" s="56">
        <v>31992002325778</v>
      </c>
      <c r="H549" s="53" t="s">
        <v>1283</v>
      </c>
      <c r="I549" s="57">
        <v>44749</v>
      </c>
      <c r="J549" s="58">
        <v>11</v>
      </c>
    </row>
    <row r="550" spans="1:10" ht="91.8" x14ac:dyDescent="0.5">
      <c r="A550" s="69"/>
      <c r="B550" s="54">
        <v>15</v>
      </c>
      <c r="C550" s="53" t="s">
        <v>1280</v>
      </c>
      <c r="D550" s="55">
        <v>45121</v>
      </c>
      <c r="E550" s="53" t="s">
        <v>1325</v>
      </c>
      <c r="F550" s="53" t="s">
        <v>1326</v>
      </c>
      <c r="G550" s="56">
        <v>31992001806307</v>
      </c>
      <c r="H550" s="53" t="s">
        <v>1283</v>
      </c>
      <c r="I550" s="57">
        <v>44750</v>
      </c>
      <c r="J550" s="58">
        <v>15</v>
      </c>
    </row>
    <row r="551" spans="1:10" ht="122.4" x14ac:dyDescent="0.5">
      <c r="A551" s="69"/>
      <c r="B551" s="54">
        <v>20</v>
      </c>
      <c r="C551" s="53" t="s">
        <v>1280</v>
      </c>
      <c r="D551" s="55">
        <v>45121</v>
      </c>
      <c r="E551" s="53" t="s">
        <v>1327</v>
      </c>
      <c r="F551" s="53" t="s">
        <v>1328</v>
      </c>
      <c r="G551" s="56">
        <v>31992002284306</v>
      </c>
      <c r="H551" s="53" t="s">
        <v>1283</v>
      </c>
      <c r="I551" s="57">
        <v>44750</v>
      </c>
      <c r="J551" s="58">
        <v>20</v>
      </c>
    </row>
    <row r="552" spans="1:10" ht="102" x14ac:dyDescent="0.5">
      <c r="A552" s="53" t="s">
        <v>413</v>
      </c>
      <c r="B552" s="54">
        <v>15</v>
      </c>
      <c r="C552" s="53" t="s">
        <v>1280</v>
      </c>
      <c r="D552" s="55">
        <v>45177</v>
      </c>
      <c r="E552" s="53" t="s">
        <v>1751</v>
      </c>
      <c r="F552" s="53" t="s">
        <v>1752</v>
      </c>
      <c r="G552" s="56">
        <v>31992001934570</v>
      </c>
      <c r="H552" s="53" t="s">
        <v>1317</v>
      </c>
      <c r="I552" s="57">
        <v>44811</v>
      </c>
      <c r="J552" s="58">
        <v>15</v>
      </c>
    </row>
    <row r="553" spans="1:10" ht="91.8" x14ac:dyDescent="0.5">
      <c r="A553" s="53" t="s">
        <v>402</v>
      </c>
      <c r="B553" s="54">
        <v>30</v>
      </c>
      <c r="C553" s="53" t="s">
        <v>1280</v>
      </c>
      <c r="D553" s="55">
        <v>45149</v>
      </c>
      <c r="E553" s="53" t="s">
        <v>1874</v>
      </c>
      <c r="F553" s="53" t="s">
        <v>1875</v>
      </c>
      <c r="G553" s="56">
        <v>31992001842294</v>
      </c>
      <c r="H553" s="53" t="s">
        <v>1283</v>
      </c>
      <c r="I553" s="57">
        <v>44781</v>
      </c>
      <c r="J553" s="58">
        <v>30</v>
      </c>
    </row>
    <row r="554" spans="1:10" x14ac:dyDescent="0.5">
      <c r="A554" s="59" t="s">
        <v>254</v>
      </c>
      <c r="B554" s="59"/>
      <c r="C554" s="59"/>
      <c r="D554" s="59"/>
      <c r="E554" s="59"/>
      <c r="F554" s="59"/>
      <c r="G554" s="59"/>
      <c r="H554" s="59"/>
      <c r="I554" s="59"/>
      <c r="J554" s="60">
        <v>91</v>
      </c>
    </row>
    <row r="558" spans="1:10" ht="10.5" customHeight="1" x14ac:dyDescent="0.5">
      <c r="A558" s="68" t="s">
        <v>225</v>
      </c>
      <c r="B558" s="68"/>
      <c r="C558" s="68"/>
      <c r="D558" s="68"/>
      <c r="E558" s="68"/>
      <c r="F558" s="68"/>
      <c r="G558" s="68"/>
      <c r="H558" s="68"/>
      <c r="I558" s="68"/>
      <c r="J558" s="68"/>
    </row>
    <row r="559" spans="1:10" ht="10.5" customHeight="1" x14ac:dyDescent="0.5">
      <c r="A559" s="67" t="s">
        <v>2839</v>
      </c>
      <c r="B559" s="67"/>
      <c r="C559" s="67"/>
      <c r="D559" s="67"/>
      <c r="E559" s="67"/>
      <c r="F559" s="67"/>
      <c r="G559" s="67"/>
      <c r="H559" s="67"/>
      <c r="I559" s="67"/>
      <c r="J559" s="67"/>
    </row>
    <row r="561" spans="1:10" ht="30.6" x14ac:dyDescent="0.5">
      <c r="A561" s="51" t="s">
        <v>2793</v>
      </c>
      <c r="B561" s="51" t="s">
        <v>1272</v>
      </c>
      <c r="C561" s="51" t="s">
        <v>229</v>
      </c>
      <c r="D561" s="51" t="s">
        <v>1273</v>
      </c>
      <c r="E561" s="51" t="s">
        <v>1274</v>
      </c>
      <c r="F561" s="51" t="s">
        <v>1275</v>
      </c>
      <c r="G561" s="51" t="s">
        <v>228</v>
      </c>
      <c r="H561" s="51" t="s">
        <v>1276</v>
      </c>
      <c r="I561" s="51" t="s">
        <v>1277</v>
      </c>
      <c r="J561" s="52" t="s">
        <v>1278</v>
      </c>
    </row>
    <row r="562" spans="1:10" ht="91.8" x14ac:dyDescent="0.5">
      <c r="A562" s="53" t="s">
        <v>426</v>
      </c>
      <c r="B562" s="54">
        <v>18</v>
      </c>
      <c r="C562" s="53" t="s">
        <v>1280</v>
      </c>
      <c r="D562" s="55">
        <v>45191</v>
      </c>
      <c r="E562" s="53" t="s">
        <v>1483</v>
      </c>
      <c r="F562" s="53" t="s">
        <v>1484</v>
      </c>
      <c r="G562" s="56">
        <v>31311005969674</v>
      </c>
      <c r="H562" s="53" t="s">
        <v>1283</v>
      </c>
      <c r="I562" s="57">
        <v>44825</v>
      </c>
      <c r="J562" s="58">
        <v>18</v>
      </c>
    </row>
    <row r="563" spans="1:10" ht="91.8" x14ac:dyDescent="0.5">
      <c r="A563" s="53" t="s">
        <v>361</v>
      </c>
      <c r="B563" s="54">
        <v>15</v>
      </c>
      <c r="C563" s="53" t="s">
        <v>1280</v>
      </c>
      <c r="D563" s="55">
        <v>45198</v>
      </c>
      <c r="E563" s="53" t="s">
        <v>1694</v>
      </c>
      <c r="F563" s="53" t="s">
        <v>1695</v>
      </c>
      <c r="G563" s="56">
        <v>31311005659234</v>
      </c>
      <c r="H563" s="53" t="s">
        <v>1283</v>
      </c>
      <c r="I563" s="57">
        <v>44833</v>
      </c>
      <c r="J563" s="58">
        <v>15</v>
      </c>
    </row>
    <row r="564" spans="1:10" ht="91.8" x14ac:dyDescent="0.5">
      <c r="A564" s="53" t="s">
        <v>790</v>
      </c>
      <c r="B564" s="54">
        <v>15</v>
      </c>
      <c r="C564" s="53" t="s">
        <v>1280</v>
      </c>
      <c r="D564" s="55">
        <v>45163</v>
      </c>
      <c r="E564" s="53" t="s">
        <v>1736</v>
      </c>
      <c r="F564" s="53" t="s">
        <v>1737</v>
      </c>
      <c r="G564" s="56">
        <v>31311004974170</v>
      </c>
      <c r="H564" s="53" t="s">
        <v>1283</v>
      </c>
      <c r="I564" s="57">
        <v>44793</v>
      </c>
      <c r="J564" s="58">
        <v>15</v>
      </c>
    </row>
    <row r="565" spans="1:10" ht="102" x14ac:dyDescent="0.5">
      <c r="A565" s="53" t="s">
        <v>288</v>
      </c>
      <c r="B565" s="54">
        <v>35</v>
      </c>
      <c r="C565" s="53" t="s">
        <v>1280</v>
      </c>
      <c r="D565" s="55">
        <v>45142</v>
      </c>
      <c r="E565" s="53" t="s">
        <v>1763</v>
      </c>
      <c r="F565" s="53" t="s">
        <v>1764</v>
      </c>
      <c r="G565" s="56">
        <v>31311004232256</v>
      </c>
      <c r="H565" s="53" t="s">
        <v>1283</v>
      </c>
      <c r="I565" s="57">
        <v>44776</v>
      </c>
      <c r="J565" s="58">
        <v>35</v>
      </c>
    </row>
    <row r="566" spans="1:10" ht="112.2" x14ac:dyDescent="0.5">
      <c r="A566" s="69" t="s">
        <v>665</v>
      </c>
      <c r="B566" s="54">
        <v>20</v>
      </c>
      <c r="C566" s="53" t="s">
        <v>1280</v>
      </c>
      <c r="D566" s="55">
        <v>45170</v>
      </c>
      <c r="E566" s="53" t="s">
        <v>1836</v>
      </c>
      <c r="F566" s="53" t="s">
        <v>1837</v>
      </c>
      <c r="G566" s="56">
        <v>31311006026599</v>
      </c>
      <c r="H566" s="53" t="s">
        <v>1838</v>
      </c>
      <c r="I566" s="57">
        <v>44804</v>
      </c>
      <c r="J566" s="58">
        <v>20</v>
      </c>
    </row>
    <row r="567" spans="1:10" ht="112.2" x14ac:dyDescent="0.5">
      <c r="A567" s="69"/>
      <c r="B567" s="54">
        <v>40</v>
      </c>
      <c r="C567" s="53" t="s">
        <v>1280</v>
      </c>
      <c r="D567" s="55">
        <v>45191</v>
      </c>
      <c r="E567" s="53" t="s">
        <v>1839</v>
      </c>
      <c r="F567" s="53" t="s">
        <v>1840</v>
      </c>
      <c r="G567" s="56">
        <v>31311006024677</v>
      </c>
      <c r="H567" s="53" t="s">
        <v>1841</v>
      </c>
      <c r="I567" s="57">
        <v>44825</v>
      </c>
      <c r="J567" s="58">
        <v>40</v>
      </c>
    </row>
    <row r="568" spans="1:10" ht="91.8" x14ac:dyDescent="0.5">
      <c r="A568" s="69" t="s">
        <v>636</v>
      </c>
      <c r="B568" s="54">
        <v>20</v>
      </c>
      <c r="C568" s="53" t="s">
        <v>1280</v>
      </c>
      <c r="D568" s="55">
        <v>45170</v>
      </c>
      <c r="E568" s="53" t="s">
        <v>1848</v>
      </c>
      <c r="F568" s="53" t="s">
        <v>1849</v>
      </c>
      <c r="G568" s="56">
        <v>31311004923912</v>
      </c>
      <c r="H568" s="53" t="s">
        <v>1304</v>
      </c>
      <c r="I568" s="57">
        <v>44802</v>
      </c>
      <c r="J568" s="58">
        <v>20</v>
      </c>
    </row>
    <row r="569" spans="1:10" ht="91.8" x14ac:dyDescent="0.5">
      <c r="A569" s="69"/>
      <c r="B569" s="54">
        <v>50</v>
      </c>
      <c r="C569" s="53" t="s">
        <v>1280</v>
      </c>
      <c r="D569" s="55">
        <v>45170</v>
      </c>
      <c r="E569" s="53" t="s">
        <v>1850</v>
      </c>
      <c r="F569" s="53" t="s">
        <v>1851</v>
      </c>
      <c r="G569" s="56">
        <v>31311005873850</v>
      </c>
      <c r="H569" s="53" t="s">
        <v>1304</v>
      </c>
      <c r="I569" s="57">
        <v>44802</v>
      </c>
      <c r="J569" s="58">
        <v>50</v>
      </c>
    </row>
    <row r="570" spans="1:10" ht="91.8" x14ac:dyDescent="0.5">
      <c r="A570" s="69"/>
      <c r="B570" s="54">
        <v>10</v>
      </c>
      <c r="C570" s="53" t="s">
        <v>1280</v>
      </c>
      <c r="D570" s="55">
        <v>45170</v>
      </c>
      <c r="E570" s="53" t="s">
        <v>1852</v>
      </c>
      <c r="F570" s="53" t="s">
        <v>1853</v>
      </c>
      <c r="G570" s="56">
        <v>31311005650613</v>
      </c>
      <c r="H570" s="53" t="s">
        <v>1283</v>
      </c>
      <c r="I570" s="57">
        <v>44803</v>
      </c>
      <c r="J570" s="58">
        <v>10</v>
      </c>
    </row>
    <row r="571" spans="1:10" ht="102" x14ac:dyDescent="0.5">
      <c r="A571" s="53" t="s">
        <v>374</v>
      </c>
      <c r="B571" s="54">
        <v>17</v>
      </c>
      <c r="C571" s="53" t="s">
        <v>1280</v>
      </c>
      <c r="D571" s="55">
        <v>45156</v>
      </c>
      <c r="E571" s="53" t="s">
        <v>2251</v>
      </c>
      <c r="F571" s="53" t="s">
        <v>2252</v>
      </c>
      <c r="G571" s="56">
        <v>31311005336932</v>
      </c>
      <c r="H571" s="53" t="s">
        <v>1283</v>
      </c>
      <c r="I571" s="57">
        <v>44789</v>
      </c>
      <c r="J571" s="58">
        <v>17</v>
      </c>
    </row>
    <row r="572" spans="1:10" ht="102" x14ac:dyDescent="0.5">
      <c r="A572" s="53" t="s">
        <v>297</v>
      </c>
      <c r="B572" s="54">
        <v>20</v>
      </c>
      <c r="C572" s="53" t="s">
        <v>1280</v>
      </c>
      <c r="D572" s="55">
        <v>45156</v>
      </c>
      <c r="E572" s="53" t="s">
        <v>2362</v>
      </c>
      <c r="F572" s="53" t="s">
        <v>2363</v>
      </c>
      <c r="G572" s="56">
        <v>31311005625185</v>
      </c>
      <c r="H572" s="53" t="s">
        <v>1283</v>
      </c>
      <c r="I572" s="57">
        <v>44789</v>
      </c>
      <c r="J572" s="58">
        <v>20</v>
      </c>
    </row>
    <row r="573" spans="1:10" ht="112.2" x14ac:dyDescent="0.5">
      <c r="A573" s="53" t="s">
        <v>2796</v>
      </c>
      <c r="B573" s="54">
        <v>125</v>
      </c>
      <c r="C573" s="53" t="s">
        <v>1280</v>
      </c>
      <c r="D573" s="55">
        <v>45163</v>
      </c>
      <c r="E573" s="53" t="s">
        <v>2740</v>
      </c>
      <c r="F573" s="53" t="s">
        <v>2741</v>
      </c>
      <c r="G573" s="56">
        <v>31311004066928</v>
      </c>
      <c r="H573" s="53" t="s">
        <v>1623</v>
      </c>
      <c r="I573" s="57">
        <v>44793</v>
      </c>
      <c r="J573" s="58">
        <v>125</v>
      </c>
    </row>
    <row r="574" spans="1:10" x14ac:dyDescent="0.5">
      <c r="A574" s="59" t="s">
        <v>254</v>
      </c>
      <c r="B574" s="59"/>
      <c r="C574" s="59"/>
      <c r="D574" s="59"/>
      <c r="E574" s="59"/>
      <c r="F574" s="59"/>
      <c r="G574" s="59"/>
      <c r="H574" s="59"/>
      <c r="I574" s="59"/>
      <c r="J574" s="60">
        <v>385</v>
      </c>
    </row>
    <row r="578" spans="1:10" ht="10.5" customHeight="1" x14ac:dyDescent="0.5">
      <c r="A578" s="68" t="s">
        <v>225</v>
      </c>
      <c r="B578" s="68"/>
      <c r="C578" s="68"/>
      <c r="D578" s="68"/>
      <c r="E578" s="68"/>
      <c r="F578" s="68"/>
      <c r="G578" s="68"/>
      <c r="H578" s="68"/>
      <c r="I578" s="68"/>
      <c r="J578" s="68"/>
    </row>
    <row r="579" spans="1:10" ht="10.5" customHeight="1" x14ac:dyDescent="0.5">
      <c r="A579" s="67" t="s">
        <v>2840</v>
      </c>
      <c r="B579" s="67"/>
      <c r="C579" s="67"/>
      <c r="D579" s="67"/>
      <c r="E579" s="67"/>
      <c r="F579" s="67"/>
      <c r="G579" s="67"/>
      <c r="H579" s="67"/>
      <c r="I579" s="67"/>
      <c r="J579" s="67"/>
    </row>
    <row r="581" spans="1:10" ht="30.6" x14ac:dyDescent="0.5">
      <c r="A581" s="51" t="s">
        <v>2793</v>
      </c>
      <c r="B581" s="51" t="s">
        <v>1272</v>
      </c>
      <c r="C581" s="51" t="s">
        <v>229</v>
      </c>
      <c r="D581" s="51" t="s">
        <v>1273</v>
      </c>
      <c r="E581" s="51" t="s">
        <v>1274</v>
      </c>
      <c r="F581" s="51" t="s">
        <v>1275</v>
      </c>
      <c r="G581" s="51" t="s">
        <v>228</v>
      </c>
      <c r="H581" s="51" t="s">
        <v>1276</v>
      </c>
      <c r="I581" s="51" t="s">
        <v>1277</v>
      </c>
      <c r="J581" s="52" t="s">
        <v>1278</v>
      </c>
    </row>
    <row r="582" spans="1:10" ht="122.4" x14ac:dyDescent="0.5">
      <c r="A582" s="53" t="s">
        <v>426</v>
      </c>
      <c r="B582" s="54">
        <v>37.5</v>
      </c>
      <c r="C582" s="53" t="s">
        <v>1280</v>
      </c>
      <c r="D582" s="55">
        <v>45191</v>
      </c>
      <c r="E582" s="53" t="s">
        <v>1486</v>
      </c>
      <c r="F582" s="53" t="s">
        <v>1487</v>
      </c>
      <c r="G582" s="56">
        <v>31946006293358</v>
      </c>
      <c r="H582" s="53" t="s">
        <v>1488</v>
      </c>
      <c r="I582" s="57">
        <v>44824</v>
      </c>
      <c r="J582" s="58">
        <v>37.5</v>
      </c>
    </row>
    <row r="583" spans="1:10" ht="102" x14ac:dyDescent="0.5">
      <c r="A583" s="53" t="s">
        <v>235</v>
      </c>
      <c r="B583" s="54">
        <v>31.5</v>
      </c>
      <c r="C583" s="53" t="s">
        <v>1280</v>
      </c>
      <c r="D583" s="55">
        <v>45156</v>
      </c>
      <c r="E583" s="53" t="s">
        <v>1621</v>
      </c>
      <c r="F583" s="53" t="s">
        <v>1622</v>
      </c>
      <c r="G583" s="56">
        <v>31946006978941</v>
      </c>
      <c r="H583" s="53" t="s">
        <v>1623</v>
      </c>
      <c r="I583" s="57">
        <v>44785</v>
      </c>
      <c r="J583" s="58">
        <v>31.5</v>
      </c>
    </row>
    <row r="584" spans="1:10" ht="102" x14ac:dyDescent="0.5">
      <c r="A584" s="53" t="s">
        <v>2829</v>
      </c>
      <c r="B584" s="54">
        <v>14.5</v>
      </c>
      <c r="C584" s="53" t="s">
        <v>1280</v>
      </c>
      <c r="D584" s="55">
        <v>45191</v>
      </c>
      <c r="E584" s="53" t="s">
        <v>2538</v>
      </c>
      <c r="F584" s="53" t="s">
        <v>2539</v>
      </c>
      <c r="G584" s="56">
        <v>31946006363391</v>
      </c>
      <c r="H584" s="53" t="s">
        <v>1283</v>
      </c>
      <c r="I584" s="57">
        <v>44821</v>
      </c>
      <c r="J584" s="58">
        <v>14.5</v>
      </c>
    </row>
    <row r="585" spans="1:10" x14ac:dyDescent="0.5">
      <c r="A585" s="59" t="s">
        <v>254</v>
      </c>
      <c r="B585" s="59"/>
      <c r="C585" s="59"/>
      <c r="D585" s="59"/>
      <c r="E585" s="59"/>
      <c r="F585" s="59"/>
      <c r="G585" s="59"/>
      <c r="H585" s="59"/>
      <c r="I585" s="59"/>
      <c r="J585" s="60">
        <v>83.5</v>
      </c>
    </row>
    <row r="589" spans="1:10" ht="10.5" customHeight="1" x14ac:dyDescent="0.5">
      <c r="A589" s="68" t="s">
        <v>225</v>
      </c>
      <c r="B589" s="68"/>
      <c r="C589" s="68"/>
      <c r="D589" s="68"/>
      <c r="E589" s="68"/>
      <c r="F589" s="68"/>
      <c r="G589" s="68"/>
      <c r="H589" s="68"/>
      <c r="I589" s="68"/>
      <c r="J589" s="68"/>
    </row>
    <row r="590" spans="1:10" ht="10.5" customHeight="1" x14ac:dyDescent="0.5">
      <c r="A590" s="67" t="s">
        <v>2841</v>
      </c>
      <c r="B590" s="67"/>
      <c r="C590" s="67"/>
      <c r="D590" s="67"/>
      <c r="E590" s="67"/>
      <c r="F590" s="67"/>
      <c r="G590" s="67"/>
      <c r="H590" s="67"/>
      <c r="I590" s="67"/>
      <c r="J590" s="67"/>
    </row>
    <row r="592" spans="1:10" ht="30.6" x14ac:dyDescent="0.5">
      <c r="A592" s="51" t="s">
        <v>2793</v>
      </c>
      <c r="B592" s="51" t="s">
        <v>1272</v>
      </c>
      <c r="C592" s="51" t="s">
        <v>229</v>
      </c>
      <c r="D592" s="51" t="s">
        <v>1273</v>
      </c>
      <c r="E592" s="51" t="s">
        <v>1274</v>
      </c>
      <c r="F592" s="51" t="s">
        <v>1275</v>
      </c>
      <c r="G592" s="51" t="s">
        <v>228</v>
      </c>
      <c r="H592" s="51" t="s">
        <v>1276</v>
      </c>
      <c r="I592" s="51" t="s">
        <v>1277</v>
      </c>
      <c r="J592" s="52" t="s">
        <v>1278</v>
      </c>
    </row>
    <row r="593" spans="1:10" ht="112.2" x14ac:dyDescent="0.5">
      <c r="A593" s="53" t="s">
        <v>495</v>
      </c>
      <c r="B593" s="54">
        <v>9.99</v>
      </c>
      <c r="C593" s="53" t="s">
        <v>1280</v>
      </c>
      <c r="D593" s="55">
        <v>45163</v>
      </c>
      <c r="E593" s="53" t="s">
        <v>1537</v>
      </c>
      <c r="F593" s="53" t="s">
        <v>1538</v>
      </c>
      <c r="G593" s="56">
        <v>31317002851252</v>
      </c>
      <c r="H593" s="53" t="s">
        <v>1283</v>
      </c>
      <c r="I593" s="57">
        <v>44792</v>
      </c>
      <c r="J593" s="58">
        <v>9.99</v>
      </c>
    </row>
    <row r="594" spans="1:10" ht="91.8" x14ac:dyDescent="0.5">
      <c r="A594" s="53" t="s">
        <v>361</v>
      </c>
      <c r="B594" s="54">
        <v>27.99</v>
      </c>
      <c r="C594" s="53" t="s">
        <v>1280</v>
      </c>
      <c r="D594" s="55">
        <v>45156</v>
      </c>
      <c r="E594" s="53" t="s">
        <v>1696</v>
      </c>
      <c r="F594" s="53" t="s">
        <v>1697</v>
      </c>
      <c r="G594" s="56">
        <v>31317002859768</v>
      </c>
      <c r="H594" s="53" t="s">
        <v>1283</v>
      </c>
      <c r="I594" s="57">
        <v>44786</v>
      </c>
      <c r="J594" s="58">
        <v>27.99</v>
      </c>
    </row>
    <row r="595" spans="1:10" ht="81.599999999999994" x14ac:dyDescent="0.5">
      <c r="A595" s="53" t="s">
        <v>354</v>
      </c>
      <c r="B595" s="54">
        <v>34.99</v>
      </c>
      <c r="C595" s="53" t="s">
        <v>1280</v>
      </c>
      <c r="D595" s="55">
        <v>45191</v>
      </c>
      <c r="E595" s="53" t="s">
        <v>1905</v>
      </c>
      <c r="F595" s="53" t="s">
        <v>1906</v>
      </c>
      <c r="G595" s="56">
        <v>31317002848928</v>
      </c>
      <c r="H595" s="53" t="s">
        <v>1283</v>
      </c>
      <c r="I595" s="57">
        <v>44826</v>
      </c>
      <c r="J595" s="58">
        <v>34.99</v>
      </c>
    </row>
    <row r="596" spans="1:10" ht="122.4" x14ac:dyDescent="0.5">
      <c r="A596" s="53" t="s">
        <v>2798</v>
      </c>
      <c r="B596" s="54">
        <v>13.95</v>
      </c>
      <c r="C596" s="53" t="s">
        <v>1280</v>
      </c>
      <c r="D596" s="55">
        <v>45156</v>
      </c>
      <c r="E596" s="53" t="s">
        <v>1942</v>
      </c>
      <c r="F596" s="53" t="s">
        <v>1943</v>
      </c>
      <c r="G596" s="56">
        <v>31317002512557</v>
      </c>
      <c r="H596" s="53" t="s">
        <v>1283</v>
      </c>
      <c r="I596" s="57">
        <v>44791</v>
      </c>
      <c r="J596" s="58">
        <v>13.95</v>
      </c>
    </row>
    <row r="597" spans="1:10" ht="91.8" x14ac:dyDescent="0.5">
      <c r="A597" s="69" t="s">
        <v>457</v>
      </c>
      <c r="B597" s="54">
        <v>16.95</v>
      </c>
      <c r="C597" s="53" t="s">
        <v>1280</v>
      </c>
      <c r="D597" s="55">
        <v>45177</v>
      </c>
      <c r="E597" s="53" t="s">
        <v>2564</v>
      </c>
      <c r="F597" s="53" t="s">
        <v>2565</v>
      </c>
      <c r="G597" s="56">
        <v>31317002927870</v>
      </c>
      <c r="H597" s="53" t="s">
        <v>1283</v>
      </c>
      <c r="I597" s="57">
        <v>44810</v>
      </c>
      <c r="J597" s="58">
        <v>16.95</v>
      </c>
    </row>
    <row r="598" spans="1:10" ht="91.8" x14ac:dyDescent="0.5">
      <c r="A598" s="69"/>
      <c r="B598" s="54">
        <v>17.95</v>
      </c>
      <c r="C598" s="53" t="s">
        <v>1280</v>
      </c>
      <c r="D598" s="55">
        <v>45177</v>
      </c>
      <c r="E598" s="53" t="s">
        <v>2566</v>
      </c>
      <c r="F598" s="53" t="s">
        <v>2567</v>
      </c>
      <c r="G598" s="56">
        <v>31317002798826</v>
      </c>
      <c r="H598" s="53" t="s">
        <v>1283</v>
      </c>
      <c r="I598" s="57">
        <v>44810</v>
      </c>
      <c r="J598" s="58">
        <v>17.95</v>
      </c>
    </row>
    <row r="599" spans="1:10" ht="91.8" x14ac:dyDescent="0.5">
      <c r="A599" s="69"/>
      <c r="B599" s="54">
        <v>26</v>
      </c>
      <c r="C599" s="53" t="s">
        <v>1280</v>
      </c>
      <c r="D599" s="55">
        <v>45177</v>
      </c>
      <c r="E599" s="53" t="s">
        <v>2568</v>
      </c>
      <c r="F599" s="53" t="s">
        <v>2569</v>
      </c>
      <c r="G599" s="56">
        <v>31317002275189</v>
      </c>
      <c r="H599" s="53" t="s">
        <v>1283</v>
      </c>
      <c r="I599" s="57">
        <v>44810</v>
      </c>
      <c r="J599" s="58">
        <v>26</v>
      </c>
    </row>
    <row r="600" spans="1:10" ht="102" x14ac:dyDescent="0.5">
      <c r="A600" s="53" t="s">
        <v>571</v>
      </c>
      <c r="B600" s="54">
        <v>49.95</v>
      </c>
      <c r="C600" s="53" t="s">
        <v>1280</v>
      </c>
      <c r="D600" s="55">
        <v>45135</v>
      </c>
      <c r="E600" s="53" t="s">
        <v>2768</v>
      </c>
      <c r="F600" s="53" t="s">
        <v>2769</v>
      </c>
      <c r="G600" s="56">
        <v>31317001999391</v>
      </c>
      <c r="H600" s="53" t="s">
        <v>1283</v>
      </c>
      <c r="I600" s="57">
        <v>44768</v>
      </c>
      <c r="J600" s="58">
        <v>49.95</v>
      </c>
    </row>
    <row r="601" spans="1:10" x14ac:dyDescent="0.5">
      <c r="A601" s="59" t="s">
        <v>254</v>
      </c>
      <c r="B601" s="59"/>
      <c r="C601" s="59"/>
      <c r="D601" s="59"/>
      <c r="E601" s="59"/>
      <c r="F601" s="59"/>
      <c r="G601" s="59"/>
      <c r="H601" s="59"/>
      <c r="I601" s="59"/>
      <c r="J601" s="60">
        <v>197.77</v>
      </c>
    </row>
    <row r="605" spans="1:10" ht="10.5" customHeight="1" x14ac:dyDescent="0.5">
      <c r="A605" s="68" t="s">
        <v>225</v>
      </c>
      <c r="B605" s="68"/>
      <c r="C605" s="68"/>
      <c r="D605" s="68"/>
      <c r="E605" s="68"/>
      <c r="F605" s="68"/>
      <c r="G605" s="68"/>
      <c r="H605" s="68"/>
      <c r="I605" s="68"/>
      <c r="J605" s="68"/>
    </row>
    <row r="606" spans="1:10" ht="10.5" customHeight="1" x14ac:dyDescent="0.5">
      <c r="A606" s="67" t="s">
        <v>2842</v>
      </c>
      <c r="B606" s="67"/>
      <c r="C606" s="67"/>
      <c r="D606" s="67"/>
      <c r="E606" s="67"/>
      <c r="F606" s="67"/>
      <c r="G606" s="67"/>
      <c r="H606" s="67"/>
      <c r="I606" s="67"/>
      <c r="J606" s="67"/>
    </row>
    <row r="608" spans="1:10" ht="30.6" x14ac:dyDescent="0.5">
      <c r="A608" s="51" t="s">
        <v>2793</v>
      </c>
      <c r="B608" s="51" t="s">
        <v>1272</v>
      </c>
      <c r="C608" s="51" t="s">
        <v>229</v>
      </c>
      <c r="D608" s="51" t="s">
        <v>1273</v>
      </c>
      <c r="E608" s="51" t="s">
        <v>1274</v>
      </c>
      <c r="F608" s="51" t="s">
        <v>1275</v>
      </c>
      <c r="G608" s="51" t="s">
        <v>228</v>
      </c>
      <c r="H608" s="51" t="s">
        <v>1276</v>
      </c>
      <c r="I608" s="51" t="s">
        <v>1277</v>
      </c>
      <c r="J608" s="52" t="s">
        <v>1278</v>
      </c>
    </row>
    <row r="609" spans="1:10" ht="91.8" x14ac:dyDescent="0.5">
      <c r="A609" s="69" t="s">
        <v>338</v>
      </c>
      <c r="B609" s="54">
        <v>4</v>
      </c>
      <c r="C609" s="53" t="s">
        <v>1280</v>
      </c>
      <c r="D609" s="55">
        <v>45156</v>
      </c>
      <c r="E609" s="53" t="s">
        <v>1684</v>
      </c>
      <c r="F609" s="53" t="s">
        <v>1685</v>
      </c>
      <c r="G609" s="56">
        <v>32784000356759</v>
      </c>
      <c r="H609" s="53" t="s">
        <v>1283</v>
      </c>
      <c r="I609" s="57">
        <v>44790</v>
      </c>
      <c r="J609" s="58">
        <v>4</v>
      </c>
    </row>
    <row r="610" spans="1:10" ht="91.8" x14ac:dyDescent="0.5">
      <c r="A610" s="69"/>
      <c r="B610" s="70">
        <v>5</v>
      </c>
      <c r="C610" s="69" t="s">
        <v>1280</v>
      </c>
      <c r="D610" s="55">
        <v>45156</v>
      </c>
      <c r="E610" s="53" t="s">
        <v>1686</v>
      </c>
      <c r="F610" s="53" t="s">
        <v>1687</v>
      </c>
      <c r="G610" s="56">
        <v>32784000364498</v>
      </c>
      <c r="H610" s="53" t="s">
        <v>1283</v>
      </c>
      <c r="I610" s="57">
        <v>44790</v>
      </c>
      <c r="J610" s="58">
        <v>5</v>
      </c>
    </row>
    <row r="611" spans="1:10" ht="91.8" x14ac:dyDescent="0.5">
      <c r="A611" s="69"/>
      <c r="B611" s="70"/>
      <c r="C611" s="69"/>
      <c r="D611" s="55">
        <v>45163</v>
      </c>
      <c r="E611" s="53" t="s">
        <v>1688</v>
      </c>
      <c r="F611" s="53" t="s">
        <v>1689</v>
      </c>
      <c r="G611" s="56">
        <v>32784000371600</v>
      </c>
      <c r="H611" s="53" t="s">
        <v>1283</v>
      </c>
      <c r="I611" s="57">
        <v>44797</v>
      </c>
      <c r="J611" s="58">
        <v>5</v>
      </c>
    </row>
    <row r="612" spans="1:10" ht="142.80000000000001" x14ac:dyDescent="0.5">
      <c r="A612" s="53" t="s">
        <v>816</v>
      </c>
      <c r="B612" s="54">
        <v>25</v>
      </c>
      <c r="C612" s="53" t="s">
        <v>1280</v>
      </c>
      <c r="D612" s="55">
        <v>45156</v>
      </c>
      <c r="E612" s="53" t="s">
        <v>1819</v>
      </c>
      <c r="F612" s="53" t="s">
        <v>1820</v>
      </c>
      <c r="G612" s="56">
        <v>32784000932328</v>
      </c>
      <c r="H612" s="53" t="s">
        <v>1317</v>
      </c>
      <c r="I612" s="57">
        <v>44789</v>
      </c>
      <c r="J612" s="58">
        <v>25</v>
      </c>
    </row>
    <row r="613" spans="1:10" ht="102" x14ac:dyDescent="0.5">
      <c r="A613" s="53" t="s">
        <v>508</v>
      </c>
      <c r="B613" s="54">
        <v>28</v>
      </c>
      <c r="C613" s="53" t="s">
        <v>1280</v>
      </c>
      <c r="D613" s="55">
        <v>45114</v>
      </c>
      <c r="E613" s="53" t="s">
        <v>2107</v>
      </c>
      <c r="F613" s="53" t="s">
        <v>2108</v>
      </c>
      <c r="G613" s="56">
        <v>32784001130658</v>
      </c>
      <c r="H613" s="53" t="s">
        <v>1716</v>
      </c>
      <c r="I613" s="57">
        <v>44749</v>
      </c>
      <c r="J613" s="58">
        <v>28</v>
      </c>
    </row>
    <row r="614" spans="1:10" ht="112.2" x14ac:dyDescent="0.5">
      <c r="A614" s="53" t="s">
        <v>682</v>
      </c>
      <c r="B614" s="54">
        <v>14</v>
      </c>
      <c r="C614" s="53" t="s">
        <v>1280</v>
      </c>
      <c r="D614" s="55">
        <v>45163</v>
      </c>
      <c r="E614" s="53" t="s">
        <v>2142</v>
      </c>
      <c r="F614" s="53" t="s">
        <v>2143</v>
      </c>
      <c r="G614" s="56">
        <v>32784000318049</v>
      </c>
      <c r="H614" s="53" t="s">
        <v>1283</v>
      </c>
      <c r="I614" s="57">
        <v>44795</v>
      </c>
      <c r="J614" s="58">
        <v>14</v>
      </c>
    </row>
    <row r="615" spans="1:10" x14ac:dyDescent="0.5">
      <c r="A615" s="59" t="s">
        <v>254</v>
      </c>
      <c r="B615" s="59"/>
      <c r="C615" s="59"/>
      <c r="D615" s="59"/>
      <c r="E615" s="59"/>
      <c r="F615" s="59"/>
      <c r="G615" s="59"/>
      <c r="H615" s="59"/>
      <c r="I615" s="59"/>
      <c r="J615" s="60">
        <v>81</v>
      </c>
    </row>
    <row r="619" spans="1:10" ht="10.5" customHeight="1" x14ac:dyDescent="0.5">
      <c r="A619" s="68" t="s">
        <v>225</v>
      </c>
      <c r="B619" s="68"/>
      <c r="C619" s="68"/>
      <c r="D619" s="68"/>
      <c r="E619" s="68"/>
      <c r="F619" s="68"/>
      <c r="G619" s="68"/>
      <c r="H619" s="68"/>
      <c r="I619" s="68"/>
      <c r="J619" s="68"/>
    </row>
    <row r="620" spans="1:10" ht="10.5" customHeight="1" x14ac:dyDescent="0.5">
      <c r="A620" s="67" t="s">
        <v>2843</v>
      </c>
      <c r="B620" s="67"/>
      <c r="C620" s="67"/>
      <c r="D620" s="67"/>
      <c r="E620" s="67"/>
      <c r="F620" s="67"/>
      <c r="G620" s="67"/>
      <c r="H620" s="67"/>
      <c r="I620" s="67"/>
      <c r="J620" s="67"/>
    </row>
    <row r="622" spans="1:10" ht="30.6" x14ac:dyDescent="0.5">
      <c r="A622" s="51" t="s">
        <v>2793</v>
      </c>
      <c r="B622" s="51" t="s">
        <v>1272</v>
      </c>
      <c r="C622" s="51" t="s">
        <v>229</v>
      </c>
      <c r="D622" s="51" t="s">
        <v>1273</v>
      </c>
      <c r="E622" s="51" t="s">
        <v>1274</v>
      </c>
      <c r="F622" s="51" t="s">
        <v>1275</v>
      </c>
      <c r="G622" s="51" t="s">
        <v>228</v>
      </c>
      <c r="H622" s="51" t="s">
        <v>1276</v>
      </c>
      <c r="I622" s="51" t="s">
        <v>1277</v>
      </c>
      <c r="J622" s="52" t="s">
        <v>1278</v>
      </c>
    </row>
    <row r="623" spans="1:10" ht="102" x14ac:dyDescent="0.5">
      <c r="A623" s="53" t="s">
        <v>374</v>
      </c>
      <c r="B623" s="54">
        <v>10</v>
      </c>
      <c r="C623" s="53" t="s">
        <v>1280</v>
      </c>
      <c r="D623" s="55">
        <v>45128</v>
      </c>
      <c r="E623" s="53" t="s">
        <v>2254</v>
      </c>
      <c r="F623" s="53" t="s">
        <v>2255</v>
      </c>
      <c r="G623" s="56">
        <v>30040000441139</v>
      </c>
      <c r="H623" s="53" t="s">
        <v>1651</v>
      </c>
      <c r="I623" s="57">
        <v>44757</v>
      </c>
      <c r="J623" s="58">
        <v>10</v>
      </c>
    </row>
    <row r="624" spans="1:10" x14ac:dyDescent="0.5">
      <c r="A624" s="59" t="s">
        <v>254</v>
      </c>
      <c r="B624" s="59"/>
      <c r="C624" s="59"/>
      <c r="D624" s="59"/>
      <c r="E624" s="59"/>
      <c r="F624" s="59"/>
      <c r="G624" s="59"/>
      <c r="H624" s="59"/>
      <c r="I624" s="59"/>
      <c r="J624" s="60">
        <v>10</v>
      </c>
    </row>
    <row r="628" spans="1:10" ht="10.5" customHeight="1" x14ac:dyDescent="0.5">
      <c r="A628" s="68" t="s">
        <v>225</v>
      </c>
      <c r="B628" s="68"/>
      <c r="C628" s="68"/>
      <c r="D628" s="68"/>
      <c r="E628" s="68"/>
      <c r="F628" s="68"/>
      <c r="G628" s="68"/>
      <c r="H628" s="68"/>
      <c r="I628" s="68"/>
      <c r="J628" s="68"/>
    </row>
    <row r="629" spans="1:10" ht="10.5" customHeight="1" x14ac:dyDescent="0.5">
      <c r="A629" s="67" t="s">
        <v>2844</v>
      </c>
      <c r="B629" s="67"/>
      <c r="C629" s="67"/>
      <c r="D629" s="67"/>
      <c r="E629" s="67"/>
      <c r="F629" s="67"/>
      <c r="G629" s="67"/>
      <c r="H629" s="67"/>
      <c r="I629" s="67"/>
      <c r="J629" s="67"/>
    </row>
    <row r="631" spans="1:10" ht="30.6" x14ac:dyDescent="0.5">
      <c r="A631" s="51" t="s">
        <v>2793</v>
      </c>
      <c r="B631" s="51" t="s">
        <v>1272</v>
      </c>
      <c r="C631" s="51" t="s">
        <v>229</v>
      </c>
      <c r="D631" s="51" t="s">
        <v>1273</v>
      </c>
      <c r="E631" s="51" t="s">
        <v>1274</v>
      </c>
      <c r="F631" s="51" t="s">
        <v>1275</v>
      </c>
      <c r="G631" s="51" t="s">
        <v>228</v>
      </c>
      <c r="H631" s="51" t="s">
        <v>1276</v>
      </c>
      <c r="I631" s="51" t="s">
        <v>1277</v>
      </c>
      <c r="J631" s="52" t="s">
        <v>1278</v>
      </c>
    </row>
    <row r="632" spans="1:10" ht="91.8" x14ac:dyDescent="0.5">
      <c r="A632" s="53" t="s">
        <v>325</v>
      </c>
      <c r="B632" s="54">
        <v>16</v>
      </c>
      <c r="C632" s="53" t="s">
        <v>1280</v>
      </c>
      <c r="D632" s="55">
        <v>45128</v>
      </c>
      <c r="E632" s="53" t="s">
        <v>1360</v>
      </c>
      <c r="F632" s="53" t="s">
        <v>1361</v>
      </c>
      <c r="G632" s="56">
        <v>31320003035099</v>
      </c>
      <c r="H632" s="53" t="s">
        <v>1283</v>
      </c>
      <c r="I632" s="57">
        <v>44762</v>
      </c>
      <c r="J632" s="58">
        <v>16</v>
      </c>
    </row>
    <row r="633" spans="1:10" ht="81.599999999999994" x14ac:dyDescent="0.5">
      <c r="A633" s="53" t="s">
        <v>816</v>
      </c>
      <c r="B633" s="54">
        <v>18</v>
      </c>
      <c r="C633" s="53" t="s">
        <v>1280</v>
      </c>
      <c r="D633" s="55">
        <v>45177</v>
      </c>
      <c r="E633" s="53" t="s">
        <v>1821</v>
      </c>
      <c r="F633" s="53" t="s">
        <v>1822</v>
      </c>
      <c r="G633" s="56">
        <v>31320004227588</v>
      </c>
      <c r="H633" s="53" t="s">
        <v>1283</v>
      </c>
      <c r="I633" s="57">
        <v>44806</v>
      </c>
      <c r="J633" s="58">
        <v>18</v>
      </c>
    </row>
    <row r="634" spans="1:10" ht="91.8" x14ac:dyDescent="0.5">
      <c r="A634" s="53" t="s">
        <v>794</v>
      </c>
      <c r="B634" s="54">
        <v>28</v>
      </c>
      <c r="C634" s="53" t="s">
        <v>1280</v>
      </c>
      <c r="D634" s="55">
        <v>45142</v>
      </c>
      <c r="E634" s="53" t="s">
        <v>2120</v>
      </c>
      <c r="F634" s="53" t="s">
        <v>2121</v>
      </c>
      <c r="G634" s="56">
        <v>31320004797978</v>
      </c>
      <c r="H634" s="53" t="s">
        <v>2122</v>
      </c>
      <c r="I634" s="57">
        <v>44774</v>
      </c>
      <c r="J634" s="58">
        <v>28</v>
      </c>
    </row>
    <row r="635" spans="1:10" ht="91.8" x14ac:dyDescent="0.5">
      <c r="A635" s="53" t="s">
        <v>297</v>
      </c>
      <c r="B635" s="54">
        <v>18</v>
      </c>
      <c r="C635" s="53" t="s">
        <v>1280</v>
      </c>
      <c r="D635" s="55">
        <v>45128</v>
      </c>
      <c r="E635" s="53" t="s">
        <v>2364</v>
      </c>
      <c r="F635" s="53" t="s">
        <v>2365</v>
      </c>
      <c r="G635" s="56">
        <v>31320004658600</v>
      </c>
      <c r="H635" s="53" t="s">
        <v>1283</v>
      </c>
      <c r="I635" s="57">
        <v>44763</v>
      </c>
      <c r="J635" s="58">
        <v>18</v>
      </c>
    </row>
    <row r="636" spans="1:10" ht="81.599999999999994" x14ac:dyDescent="0.5">
      <c r="A636" s="53" t="s">
        <v>300</v>
      </c>
      <c r="B636" s="54">
        <v>19</v>
      </c>
      <c r="C636" s="53" t="s">
        <v>1280</v>
      </c>
      <c r="D636" s="55">
        <v>45135</v>
      </c>
      <c r="E636" s="53" t="s">
        <v>2633</v>
      </c>
      <c r="F636" s="53" t="s">
        <v>2634</v>
      </c>
      <c r="G636" s="56">
        <v>31320004918624</v>
      </c>
      <c r="H636" s="53" t="s">
        <v>1283</v>
      </c>
      <c r="I636" s="57">
        <v>44765</v>
      </c>
      <c r="J636" s="58">
        <v>19</v>
      </c>
    </row>
    <row r="637" spans="1:10" ht="91.8" x14ac:dyDescent="0.5">
      <c r="A637" s="69" t="s">
        <v>539</v>
      </c>
      <c r="B637" s="54">
        <v>10</v>
      </c>
      <c r="C637" s="53" t="s">
        <v>1280</v>
      </c>
      <c r="D637" s="55">
        <v>45142</v>
      </c>
      <c r="E637" s="53" t="s">
        <v>2677</v>
      </c>
      <c r="F637" s="53" t="s">
        <v>2678</v>
      </c>
      <c r="G637" s="56">
        <v>31320004801341</v>
      </c>
      <c r="H637" s="53" t="s">
        <v>1283</v>
      </c>
      <c r="I637" s="57">
        <v>44777</v>
      </c>
      <c r="J637" s="58">
        <v>10</v>
      </c>
    </row>
    <row r="638" spans="1:10" ht="91.8" x14ac:dyDescent="0.5">
      <c r="A638" s="69"/>
      <c r="B638" s="54">
        <v>15</v>
      </c>
      <c r="C638" s="53" t="s">
        <v>1280</v>
      </c>
      <c r="D638" s="55">
        <v>45142</v>
      </c>
      <c r="E638" s="53" t="s">
        <v>2679</v>
      </c>
      <c r="F638" s="53" t="s">
        <v>2680</v>
      </c>
      <c r="G638" s="56">
        <v>31320005223263</v>
      </c>
      <c r="H638" s="53" t="s">
        <v>1283</v>
      </c>
      <c r="I638" s="57">
        <v>44777</v>
      </c>
      <c r="J638" s="58">
        <v>15</v>
      </c>
    </row>
    <row r="639" spans="1:10" ht="91.8" x14ac:dyDescent="0.5">
      <c r="A639" s="69"/>
      <c r="B639" s="54">
        <v>18</v>
      </c>
      <c r="C639" s="53" t="s">
        <v>1280</v>
      </c>
      <c r="D639" s="55">
        <v>45142</v>
      </c>
      <c r="E639" s="53" t="s">
        <v>2681</v>
      </c>
      <c r="F639" s="53" t="s">
        <v>1749</v>
      </c>
      <c r="G639" s="56">
        <v>31320005146365</v>
      </c>
      <c r="H639" s="53" t="s">
        <v>1304</v>
      </c>
      <c r="I639" s="57">
        <v>44777</v>
      </c>
      <c r="J639" s="58">
        <v>18</v>
      </c>
    </row>
    <row r="640" spans="1:10" ht="102" x14ac:dyDescent="0.5">
      <c r="A640" s="69"/>
      <c r="B640" s="70">
        <v>21</v>
      </c>
      <c r="C640" s="69" t="s">
        <v>1280</v>
      </c>
      <c r="D640" s="71">
        <v>45142</v>
      </c>
      <c r="E640" s="53" t="s">
        <v>2682</v>
      </c>
      <c r="F640" s="53" t="s">
        <v>2683</v>
      </c>
      <c r="G640" s="56">
        <v>31320004573700</v>
      </c>
      <c r="H640" s="53" t="s">
        <v>1283</v>
      </c>
      <c r="I640" s="57">
        <v>44777</v>
      </c>
      <c r="J640" s="58">
        <v>21</v>
      </c>
    </row>
    <row r="641" spans="1:10" ht="102" x14ac:dyDescent="0.5">
      <c r="A641" s="69"/>
      <c r="B641" s="70"/>
      <c r="C641" s="69"/>
      <c r="D641" s="71"/>
      <c r="E641" s="53" t="s">
        <v>2684</v>
      </c>
      <c r="F641" s="53" t="s">
        <v>2685</v>
      </c>
      <c r="G641" s="56">
        <v>31320004573734</v>
      </c>
      <c r="H641" s="53" t="s">
        <v>1283</v>
      </c>
      <c r="I641" s="57">
        <v>44777</v>
      </c>
      <c r="J641" s="58">
        <v>21</v>
      </c>
    </row>
    <row r="642" spans="1:10" ht="102" x14ac:dyDescent="0.5">
      <c r="A642" s="69"/>
      <c r="B642" s="54">
        <v>23</v>
      </c>
      <c r="C642" s="53" t="s">
        <v>1280</v>
      </c>
      <c r="D642" s="55">
        <v>45142</v>
      </c>
      <c r="E642" s="53" t="s">
        <v>2686</v>
      </c>
      <c r="F642" s="53" t="s">
        <v>2687</v>
      </c>
      <c r="G642" s="56">
        <v>31320004475757</v>
      </c>
      <c r="H642" s="53" t="s">
        <v>1304</v>
      </c>
      <c r="I642" s="57">
        <v>44777</v>
      </c>
      <c r="J642" s="58">
        <v>23</v>
      </c>
    </row>
    <row r="643" spans="1:10" ht="81.599999999999994" x14ac:dyDescent="0.5">
      <c r="A643" s="69"/>
      <c r="B643" s="70">
        <v>30</v>
      </c>
      <c r="C643" s="69" t="s">
        <v>1280</v>
      </c>
      <c r="D643" s="71">
        <v>45142</v>
      </c>
      <c r="E643" s="53" t="s">
        <v>2688</v>
      </c>
      <c r="F643" s="53" t="s">
        <v>2689</v>
      </c>
      <c r="G643" s="56">
        <v>31320004714791</v>
      </c>
      <c r="H643" s="53" t="s">
        <v>1304</v>
      </c>
      <c r="I643" s="57">
        <v>44777</v>
      </c>
      <c r="J643" s="58">
        <v>30</v>
      </c>
    </row>
    <row r="644" spans="1:10" ht="122.4" x14ac:dyDescent="0.5">
      <c r="A644" s="69"/>
      <c r="B644" s="70"/>
      <c r="C644" s="69"/>
      <c r="D644" s="71"/>
      <c r="E644" s="53" t="s">
        <v>2690</v>
      </c>
      <c r="F644" s="53" t="s">
        <v>2691</v>
      </c>
      <c r="G644" s="56">
        <v>31320005143255</v>
      </c>
      <c r="H644" s="53" t="s">
        <v>1304</v>
      </c>
      <c r="I644" s="57">
        <v>44777</v>
      </c>
      <c r="J644" s="58">
        <v>30</v>
      </c>
    </row>
    <row r="645" spans="1:10" ht="81.599999999999994" x14ac:dyDescent="0.5">
      <c r="A645" s="69"/>
      <c r="B645" s="54">
        <v>40</v>
      </c>
      <c r="C645" s="53" t="s">
        <v>1280</v>
      </c>
      <c r="D645" s="55">
        <v>45142</v>
      </c>
      <c r="E645" s="53" t="s">
        <v>2692</v>
      </c>
      <c r="F645" s="53" t="s">
        <v>2693</v>
      </c>
      <c r="G645" s="56">
        <v>31320004664004</v>
      </c>
      <c r="H645" s="53" t="s">
        <v>1304</v>
      </c>
      <c r="I645" s="57">
        <v>44777</v>
      </c>
      <c r="J645" s="58">
        <v>40</v>
      </c>
    </row>
    <row r="646" spans="1:10" ht="81.599999999999994" x14ac:dyDescent="0.5">
      <c r="A646" s="53" t="s">
        <v>391</v>
      </c>
      <c r="B646" s="54">
        <v>13</v>
      </c>
      <c r="C646" s="53" t="s">
        <v>1280</v>
      </c>
      <c r="D646" s="55">
        <v>45198</v>
      </c>
      <c r="E646" s="53" t="s">
        <v>2697</v>
      </c>
      <c r="F646" s="53" t="s">
        <v>2698</v>
      </c>
      <c r="G646" s="56">
        <v>31320004807363</v>
      </c>
      <c r="H646" s="53" t="s">
        <v>1283</v>
      </c>
      <c r="I646" s="57">
        <v>44831</v>
      </c>
      <c r="J646" s="58">
        <v>13</v>
      </c>
    </row>
    <row r="647" spans="1:10" x14ac:dyDescent="0.5">
      <c r="A647" s="59" t="s">
        <v>254</v>
      </c>
      <c r="B647" s="59"/>
      <c r="C647" s="59"/>
      <c r="D647" s="59"/>
      <c r="E647" s="59"/>
      <c r="F647" s="59"/>
      <c r="G647" s="59"/>
      <c r="H647" s="59"/>
      <c r="I647" s="59"/>
      <c r="J647" s="60">
        <v>320</v>
      </c>
    </row>
    <row r="651" spans="1:10" ht="10.5" customHeight="1" x14ac:dyDescent="0.5">
      <c r="A651" s="68" t="s">
        <v>225</v>
      </c>
      <c r="B651" s="68"/>
      <c r="C651" s="68"/>
      <c r="D651" s="68"/>
      <c r="E651" s="68"/>
      <c r="F651" s="68"/>
      <c r="G651" s="68"/>
      <c r="H651" s="68"/>
      <c r="I651" s="68"/>
      <c r="J651" s="68"/>
    </row>
    <row r="652" spans="1:10" ht="10.5" customHeight="1" x14ac:dyDescent="0.5">
      <c r="A652" s="67" t="s">
        <v>2845</v>
      </c>
      <c r="B652" s="67"/>
      <c r="C652" s="67"/>
      <c r="D652" s="67"/>
      <c r="E652" s="67"/>
      <c r="F652" s="67"/>
      <c r="G652" s="67"/>
      <c r="H652" s="67"/>
      <c r="I652" s="67"/>
      <c r="J652" s="67"/>
    </row>
    <row r="654" spans="1:10" ht="30.6" x14ac:dyDescent="0.5">
      <c r="A654" s="51" t="s">
        <v>2793</v>
      </c>
      <c r="B654" s="51" t="s">
        <v>1272</v>
      </c>
      <c r="C654" s="51" t="s">
        <v>229</v>
      </c>
      <c r="D654" s="51" t="s">
        <v>1273</v>
      </c>
      <c r="E654" s="51" t="s">
        <v>1274</v>
      </c>
      <c r="F654" s="51" t="s">
        <v>1275</v>
      </c>
      <c r="G654" s="51" t="s">
        <v>228</v>
      </c>
      <c r="H654" s="51" t="s">
        <v>1276</v>
      </c>
      <c r="I654" s="51" t="s">
        <v>1277</v>
      </c>
      <c r="J654" s="52" t="s">
        <v>1278</v>
      </c>
    </row>
    <row r="655" spans="1:10" ht="91.8" x14ac:dyDescent="0.5">
      <c r="A655" s="53" t="s">
        <v>495</v>
      </c>
      <c r="B655" s="54">
        <v>27</v>
      </c>
      <c r="C655" s="53" t="s">
        <v>1280</v>
      </c>
      <c r="D655" s="55">
        <v>45191</v>
      </c>
      <c r="E655" s="53" t="s">
        <v>1540</v>
      </c>
      <c r="F655" s="53" t="s">
        <v>1541</v>
      </c>
      <c r="G655" s="56">
        <v>36086002830294</v>
      </c>
      <c r="H655" s="53" t="s">
        <v>1283</v>
      </c>
      <c r="I655" s="57">
        <v>44825</v>
      </c>
      <c r="J655" s="58">
        <v>27</v>
      </c>
    </row>
    <row r="656" spans="1:10" ht="91.8" x14ac:dyDescent="0.5">
      <c r="A656" s="53" t="s">
        <v>2817</v>
      </c>
      <c r="B656" s="54">
        <v>10</v>
      </c>
      <c r="C656" s="53" t="s">
        <v>1280</v>
      </c>
      <c r="D656" s="55">
        <v>45142</v>
      </c>
      <c r="E656" s="53" t="s">
        <v>1593</v>
      </c>
      <c r="F656" s="53" t="s">
        <v>1594</v>
      </c>
      <c r="G656" s="56">
        <v>36086002430319</v>
      </c>
      <c r="H656" s="53" t="s">
        <v>1283</v>
      </c>
      <c r="I656" s="57">
        <v>44772</v>
      </c>
      <c r="J656" s="58">
        <v>10</v>
      </c>
    </row>
    <row r="657" spans="1:10" ht="91.8" x14ac:dyDescent="0.5">
      <c r="A657" s="53" t="s">
        <v>816</v>
      </c>
      <c r="B657" s="54">
        <v>10</v>
      </c>
      <c r="C657" s="53" t="s">
        <v>1280</v>
      </c>
      <c r="D657" s="55">
        <v>45114</v>
      </c>
      <c r="E657" s="53" t="s">
        <v>1823</v>
      </c>
      <c r="F657" s="53" t="s">
        <v>1824</v>
      </c>
      <c r="G657" s="56">
        <v>36086002823281</v>
      </c>
      <c r="H657" s="53" t="s">
        <v>1283</v>
      </c>
      <c r="I657" s="57">
        <v>44747</v>
      </c>
      <c r="J657" s="58">
        <v>10</v>
      </c>
    </row>
    <row r="658" spans="1:10" ht="91.8" x14ac:dyDescent="0.5">
      <c r="A658" s="69" t="s">
        <v>794</v>
      </c>
      <c r="B658" s="54">
        <v>28</v>
      </c>
      <c r="C658" s="53" t="s">
        <v>1280</v>
      </c>
      <c r="D658" s="55">
        <v>45184</v>
      </c>
      <c r="E658" s="53" t="s">
        <v>2123</v>
      </c>
      <c r="F658" s="53" t="s">
        <v>2121</v>
      </c>
      <c r="G658" s="56">
        <v>36086002651385</v>
      </c>
      <c r="H658" s="53" t="s">
        <v>1283</v>
      </c>
      <c r="I658" s="57">
        <v>44813</v>
      </c>
      <c r="J658" s="58">
        <v>28</v>
      </c>
    </row>
    <row r="659" spans="1:10" ht="102" x14ac:dyDescent="0.5">
      <c r="A659" s="69"/>
      <c r="B659" s="54">
        <v>14</v>
      </c>
      <c r="C659" s="53" t="s">
        <v>1280</v>
      </c>
      <c r="D659" s="55">
        <v>45184</v>
      </c>
      <c r="E659" s="53" t="s">
        <v>2124</v>
      </c>
      <c r="F659" s="53" t="s">
        <v>2125</v>
      </c>
      <c r="G659" s="56">
        <v>36086002157144</v>
      </c>
      <c r="H659" s="53" t="s">
        <v>1283</v>
      </c>
      <c r="I659" s="57">
        <v>44813</v>
      </c>
      <c r="J659" s="58">
        <v>14</v>
      </c>
    </row>
    <row r="660" spans="1:10" ht="102" x14ac:dyDescent="0.5">
      <c r="A660" s="69"/>
      <c r="B660" s="54">
        <v>23</v>
      </c>
      <c r="C660" s="53" t="s">
        <v>1280</v>
      </c>
      <c r="D660" s="55">
        <v>45184</v>
      </c>
      <c r="E660" s="53" t="s">
        <v>2126</v>
      </c>
      <c r="F660" s="53" t="s">
        <v>2127</v>
      </c>
      <c r="G660" s="56">
        <v>36086001472643</v>
      </c>
      <c r="H660" s="53" t="s">
        <v>1651</v>
      </c>
      <c r="I660" s="57">
        <v>44813</v>
      </c>
      <c r="J660" s="58">
        <v>23</v>
      </c>
    </row>
    <row r="661" spans="1:10" ht="102" x14ac:dyDescent="0.5">
      <c r="A661" s="69"/>
      <c r="B661" s="54">
        <v>30</v>
      </c>
      <c r="C661" s="53" t="s">
        <v>1280</v>
      </c>
      <c r="D661" s="55">
        <v>45184</v>
      </c>
      <c r="E661" s="53" t="s">
        <v>2128</v>
      </c>
      <c r="F661" s="53" t="s">
        <v>2129</v>
      </c>
      <c r="G661" s="56">
        <v>36086002000021</v>
      </c>
      <c r="H661" s="53" t="s">
        <v>1651</v>
      </c>
      <c r="I661" s="57">
        <v>44813</v>
      </c>
      <c r="J661" s="58">
        <v>30</v>
      </c>
    </row>
    <row r="662" spans="1:10" ht="102" x14ac:dyDescent="0.5">
      <c r="A662" s="53" t="s">
        <v>297</v>
      </c>
      <c r="B662" s="54">
        <v>20</v>
      </c>
      <c r="C662" s="53" t="s">
        <v>1280</v>
      </c>
      <c r="D662" s="55">
        <v>45114</v>
      </c>
      <c r="E662" s="53" t="s">
        <v>2366</v>
      </c>
      <c r="F662" s="53" t="s">
        <v>2367</v>
      </c>
      <c r="G662" s="56">
        <v>36086002096607</v>
      </c>
      <c r="H662" s="53" t="s">
        <v>1283</v>
      </c>
      <c r="I662" s="57">
        <v>44747</v>
      </c>
      <c r="J662" s="58">
        <v>20</v>
      </c>
    </row>
    <row r="663" spans="1:10" ht="91.8" x14ac:dyDescent="0.5">
      <c r="A663" s="53" t="s">
        <v>468</v>
      </c>
      <c r="B663" s="54">
        <v>33</v>
      </c>
      <c r="C663" s="53" t="s">
        <v>1280</v>
      </c>
      <c r="D663" s="55">
        <v>45184</v>
      </c>
      <c r="E663" s="53" t="s">
        <v>2783</v>
      </c>
      <c r="F663" s="53" t="s">
        <v>2784</v>
      </c>
      <c r="G663" s="56">
        <v>36086001969630</v>
      </c>
      <c r="H663" s="53" t="s">
        <v>1304</v>
      </c>
      <c r="I663" s="57">
        <v>44817</v>
      </c>
      <c r="J663" s="58">
        <v>33</v>
      </c>
    </row>
    <row r="664" spans="1:10" x14ac:dyDescent="0.5">
      <c r="A664" s="59" t="s">
        <v>254</v>
      </c>
      <c r="B664" s="59"/>
      <c r="C664" s="59"/>
      <c r="D664" s="59"/>
      <c r="E664" s="59"/>
      <c r="F664" s="59"/>
      <c r="G664" s="59"/>
      <c r="H664" s="59"/>
      <c r="I664" s="59"/>
      <c r="J664" s="60">
        <v>195</v>
      </c>
    </row>
    <row r="668" spans="1:10" ht="10.5" customHeight="1" x14ac:dyDescent="0.5">
      <c r="A668" s="68" t="s">
        <v>225</v>
      </c>
      <c r="B668" s="68"/>
      <c r="C668" s="68"/>
      <c r="D668" s="68"/>
      <c r="E668" s="68"/>
      <c r="F668" s="68"/>
      <c r="G668" s="68"/>
      <c r="H668" s="68"/>
      <c r="I668" s="68"/>
      <c r="J668" s="68"/>
    </row>
    <row r="669" spans="1:10" ht="10.5" customHeight="1" x14ac:dyDescent="0.5">
      <c r="A669" s="67" t="s">
        <v>2846</v>
      </c>
      <c r="B669" s="67"/>
      <c r="C669" s="67"/>
      <c r="D669" s="67"/>
      <c r="E669" s="67"/>
      <c r="F669" s="67"/>
      <c r="G669" s="67"/>
      <c r="H669" s="67"/>
      <c r="I669" s="67"/>
      <c r="J669" s="67"/>
    </row>
    <row r="671" spans="1:10" ht="30.6" x14ac:dyDescent="0.5">
      <c r="A671" s="51" t="s">
        <v>2793</v>
      </c>
      <c r="B671" s="51" t="s">
        <v>1272</v>
      </c>
      <c r="C671" s="51" t="s">
        <v>229</v>
      </c>
      <c r="D671" s="51" t="s">
        <v>1273</v>
      </c>
      <c r="E671" s="51" t="s">
        <v>1274</v>
      </c>
      <c r="F671" s="51" t="s">
        <v>1275</v>
      </c>
      <c r="G671" s="51" t="s">
        <v>228</v>
      </c>
      <c r="H671" s="51" t="s">
        <v>1276</v>
      </c>
      <c r="I671" s="51" t="s">
        <v>1277</v>
      </c>
      <c r="J671" s="52" t="s">
        <v>1278</v>
      </c>
    </row>
    <row r="672" spans="1:10" ht="102" x14ac:dyDescent="0.5">
      <c r="A672" s="53" t="s">
        <v>395</v>
      </c>
      <c r="B672" s="54">
        <v>21.99</v>
      </c>
      <c r="C672" s="53" t="s">
        <v>1280</v>
      </c>
      <c r="D672" s="55">
        <v>45114</v>
      </c>
      <c r="E672" s="53" t="s">
        <v>1421</v>
      </c>
      <c r="F672" s="53" t="s">
        <v>1422</v>
      </c>
      <c r="G672" s="56">
        <v>31137003227124</v>
      </c>
      <c r="H672" s="53" t="s">
        <v>1283</v>
      </c>
      <c r="I672" s="57">
        <v>44748</v>
      </c>
      <c r="J672" s="58">
        <v>21.99</v>
      </c>
    </row>
    <row r="673" spans="1:10" ht="102" x14ac:dyDescent="0.5">
      <c r="A673" s="69" t="s">
        <v>282</v>
      </c>
      <c r="B673" s="54">
        <v>12.99</v>
      </c>
      <c r="C673" s="53" t="s">
        <v>1280</v>
      </c>
      <c r="D673" s="55">
        <v>45163</v>
      </c>
      <c r="E673" s="53" t="s">
        <v>1450</v>
      </c>
      <c r="F673" s="53" t="s">
        <v>1451</v>
      </c>
      <c r="G673" s="56">
        <v>31137004058643</v>
      </c>
      <c r="H673" s="53" t="s">
        <v>1283</v>
      </c>
      <c r="I673" s="57">
        <v>44796</v>
      </c>
      <c r="J673" s="58">
        <v>12.99</v>
      </c>
    </row>
    <row r="674" spans="1:10" ht="81.599999999999994" x14ac:dyDescent="0.5">
      <c r="A674" s="69"/>
      <c r="B674" s="54">
        <v>14.99</v>
      </c>
      <c r="C674" s="53" t="s">
        <v>1280</v>
      </c>
      <c r="D674" s="55">
        <v>45163</v>
      </c>
      <c r="E674" s="53" t="s">
        <v>1452</v>
      </c>
      <c r="F674" s="53" t="s">
        <v>1453</v>
      </c>
      <c r="G674" s="56">
        <v>31137003430207</v>
      </c>
      <c r="H674" s="53" t="s">
        <v>1283</v>
      </c>
      <c r="I674" s="57">
        <v>44796</v>
      </c>
      <c r="J674" s="58">
        <v>14.99</v>
      </c>
    </row>
    <row r="675" spans="1:10" ht="81.599999999999994" x14ac:dyDescent="0.5">
      <c r="A675" s="69"/>
      <c r="B675" s="70">
        <v>16.989999999999998</v>
      </c>
      <c r="C675" s="69" t="s">
        <v>1280</v>
      </c>
      <c r="D675" s="71">
        <v>45163</v>
      </c>
      <c r="E675" s="53" t="s">
        <v>1454</v>
      </c>
      <c r="F675" s="53" t="s">
        <v>1455</v>
      </c>
      <c r="G675" s="56">
        <v>31137004276963</v>
      </c>
      <c r="H675" s="53" t="s">
        <v>1283</v>
      </c>
      <c r="I675" s="57">
        <v>44796</v>
      </c>
      <c r="J675" s="58">
        <v>16.989999999999998</v>
      </c>
    </row>
    <row r="676" spans="1:10" ht="102" x14ac:dyDescent="0.5">
      <c r="A676" s="69"/>
      <c r="B676" s="70"/>
      <c r="C676" s="69"/>
      <c r="D676" s="71"/>
      <c r="E676" s="53" t="s">
        <v>1456</v>
      </c>
      <c r="F676" s="53" t="s">
        <v>1457</v>
      </c>
      <c r="G676" s="56">
        <v>31137003823120</v>
      </c>
      <c r="H676" s="53" t="s">
        <v>1283</v>
      </c>
      <c r="I676" s="57">
        <v>44796</v>
      </c>
      <c r="J676" s="58">
        <v>16.989999999999998</v>
      </c>
    </row>
    <row r="677" spans="1:10" ht="112.2" x14ac:dyDescent="0.5">
      <c r="A677" s="69"/>
      <c r="B677" s="54">
        <v>17.989999999999998</v>
      </c>
      <c r="C677" s="53" t="s">
        <v>1280</v>
      </c>
      <c r="D677" s="55">
        <v>45163</v>
      </c>
      <c r="E677" s="53" t="s">
        <v>1458</v>
      </c>
      <c r="F677" s="53" t="s">
        <v>1459</v>
      </c>
      <c r="G677" s="56">
        <v>31137004063445</v>
      </c>
      <c r="H677" s="53" t="s">
        <v>1283</v>
      </c>
      <c r="I677" s="57">
        <v>44796</v>
      </c>
      <c r="J677" s="58">
        <v>17.989999999999998</v>
      </c>
    </row>
    <row r="678" spans="1:10" ht="91.8" x14ac:dyDescent="0.5">
      <c r="A678" s="69"/>
      <c r="B678" s="54">
        <v>21.99</v>
      </c>
      <c r="C678" s="53" t="s">
        <v>1280</v>
      </c>
      <c r="D678" s="55">
        <v>45163</v>
      </c>
      <c r="E678" s="53" t="s">
        <v>1460</v>
      </c>
      <c r="F678" s="53" t="s">
        <v>1461</v>
      </c>
      <c r="G678" s="56">
        <v>31137003495911</v>
      </c>
      <c r="H678" s="53" t="s">
        <v>1283</v>
      </c>
      <c r="I678" s="57">
        <v>44796</v>
      </c>
      <c r="J678" s="58">
        <v>21.99</v>
      </c>
    </row>
    <row r="679" spans="1:10" ht="91.8" x14ac:dyDescent="0.5">
      <c r="A679" s="69"/>
      <c r="B679" s="54">
        <v>24.95</v>
      </c>
      <c r="C679" s="53" t="s">
        <v>1280</v>
      </c>
      <c r="D679" s="55">
        <v>45163</v>
      </c>
      <c r="E679" s="53" t="s">
        <v>1462</v>
      </c>
      <c r="F679" s="53" t="s">
        <v>1463</v>
      </c>
      <c r="G679" s="56">
        <v>31137002693490</v>
      </c>
      <c r="H679" s="53" t="s">
        <v>1283</v>
      </c>
      <c r="I679" s="57">
        <v>44796</v>
      </c>
      <c r="J679" s="58">
        <v>24.95</v>
      </c>
    </row>
    <row r="680" spans="1:10" ht="81.599999999999994" x14ac:dyDescent="0.5">
      <c r="A680" s="69"/>
      <c r="B680" s="54">
        <v>27.07</v>
      </c>
      <c r="C680" s="53" t="s">
        <v>1280</v>
      </c>
      <c r="D680" s="55">
        <v>45163</v>
      </c>
      <c r="E680" s="53" t="s">
        <v>1464</v>
      </c>
      <c r="F680" s="53" t="s">
        <v>1465</v>
      </c>
      <c r="G680" s="56">
        <v>31137004074251</v>
      </c>
      <c r="H680" s="53" t="s">
        <v>1283</v>
      </c>
      <c r="I680" s="57">
        <v>44796</v>
      </c>
      <c r="J680" s="58">
        <v>27.07</v>
      </c>
    </row>
    <row r="681" spans="1:10" ht="102" x14ac:dyDescent="0.5">
      <c r="A681" s="53" t="s">
        <v>426</v>
      </c>
      <c r="B681" s="54">
        <v>18.989999999999998</v>
      </c>
      <c r="C681" s="53" t="s">
        <v>1280</v>
      </c>
      <c r="D681" s="55">
        <v>45121</v>
      </c>
      <c r="E681" s="53" t="s">
        <v>1489</v>
      </c>
      <c r="F681" s="53" t="s">
        <v>1490</v>
      </c>
      <c r="G681" s="56">
        <v>31137004103050</v>
      </c>
      <c r="H681" s="53" t="s">
        <v>1283</v>
      </c>
      <c r="I681" s="57">
        <v>44754</v>
      </c>
      <c r="J681" s="58">
        <v>18.989999999999998</v>
      </c>
    </row>
    <row r="682" spans="1:10" ht="102" x14ac:dyDescent="0.5">
      <c r="A682" s="53" t="s">
        <v>1224</v>
      </c>
      <c r="B682" s="54">
        <v>53.95</v>
      </c>
      <c r="C682" s="53" t="s">
        <v>1280</v>
      </c>
      <c r="D682" s="55">
        <v>45135</v>
      </c>
      <c r="E682" s="53" t="s">
        <v>1582</v>
      </c>
      <c r="F682" s="53" t="s">
        <v>1583</v>
      </c>
      <c r="G682" s="56">
        <v>31137004048180</v>
      </c>
      <c r="H682" s="53" t="s">
        <v>1283</v>
      </c>
      <c r="I682" s="57">
        <v>44768</v>
      </c>
      <c r="J682" s="58">
        <v>53.95</v>
      </c>
    </row>
    <row r="683" spans="1:10" ht="81.599999999999994" x14ac:dyDescent="0.5">
      <c r="A683" s="53" t="s">
        <v>2817</v>
      </c>
      <c r="B683" s="54">
        <v>9.99</v>
      </c>
      <c r="C683" s="53" t="s">
        <v>1280</v>
      </c>
      <c r="D683" s="55">
        <v>45142</v>
      </c>
      <c r="E683" s="53" t="s">
        <v>1595</v>
      </c>
      <c r="F683" s="53" t="s">
        <v>1596</v>
      </c>
      <c r="G683" s="56">
        <v>31137004206911</v>
      </c>
      <c r="H683" s="53" t="s">
        <v>1283</v>
      </c>
      <c r="I683" s="57">
        <v>44772</v>
      </c>
      <c r="J683" s="58">
        <v>9.99</v>
      </c>
    </row>
    <row r="684" spans="1:10" ht="102" x14ac:dyDescent="0.5">
      <c r="A684" s="69" t="s">
        <v>361</v>
      </c>
      <c r="B684" s="54">
        <v>24.95</v>
      </c>
      <c r="C684" s="53" t="s">
        <v>1280</v>
      </c>
      <c r="D684" s="55">
        <v>45163</v>
      </c>
      <c r="E684" s="53" t="s">
        <v>1698</v>
      </c>
      <c r="F684" s="53" t="s">
        <v>1699</v>
      </c>
      <c r="G684" s="56">
        <v>31137002454554</v>
      </c>
      <c r="H684" s="53" t="s">
        <v>1283</v>
      </c>
      <c r="I684" s="57">
        <v>44793</v>
      </c>
      <c r="J684" s="58">
        <v>24.95</v>
      </c>
    </row>
    <row r="685" spans="1:10" ht="122.4" x14ac:dyDescent="0.5">
      <c r="A685" s="69"/>
      <c r="B685" s="54">
        <v>34.950000000000003</v>
      </c>
      <c r="C685" s="53" t="s">
        <v>1280</v>
      </c>
      <c r="D685" s="55">
        <v>45163</v>
      </c>
      <c r="E685" s="53" t="s">
        <v>1700</v>
      </c>
      <c r="F685" s="53" t="s">
        <v>1701</v>
      </c>
      <c r="G685" s="56">
        <v>31137003734335</v>
      </c>
      <c r="H685" s="53" t="s">
        <v>1283</v>
      </c>
      <c r="I685" s="57">
        <v>44792</v>
      </c>
      <c r="J685" s="58">
        <v>34.950000000000003</v>
      </c>
    </row>
    <row r="686" spans="1:10" ht="122.4" x14ac:dyDescent="0.5">
      <c r="A686" s="53" t="s">
        <v>328</v>
      </c>
      <c r="B686" s="54">
        <v>18.989999999999998</v>
      </c>
      <c r="C686" s="53" t="s">
        <v>1280</v>
      </c>
      <c r="D686" s="55">
        <v>45184</v>
      </c>
      <c r="E686" s="53" t="s">
        <v>1725</v>
      </c>
      <c r="F686" s="53" t="s">
        <v>1726</v>
      </c>
      <c r="G686" s="56">
        <v>31137004111897</v>
      </c>
      <c r="H686" s="53" t="s">
        <v>1283</v>
      </c>
      <c r="I686" s="57">
        <v>44817</v>
      </c>
      <c r="J686" s="58">
        <v>18.989999999999998</v>
      </c>
    </row>
    <row r="687" spans="1:10" ht="102" x14ac:dyDescent="0.5">
      <c r="A687" s="53" t="s">
        <v>374</v>
      </c>
      <c r="B687" s="54">
        <v>69.989999999999995</v>
      </c>
      <c r="C687" s="53" t="s">
        <v>1280</v>
      </c>
      <c r="D687" s="55">
        <v>45121</v>
      </c>
      <c r="E687" s="53" t="s">
        <v>2256</v>
      </c>
      <c r="F687" s="53" t="s">
        <v>2257</v>
      </c>
      <c r="G687" s="56">
        <v>31137003733634</v>
      </c>
      <c r="H687" s="53" t="s">
        <v>1298</v>
      </c>
      <c r="I687" s="57">
        <v>44754</v>
      </c>
      <c r="J687" s="58">
        <v>69.989999999999995</v>
      </c>
    </row>
    <row r="688" spans="1:10" ht="102" x14ac:dyDescent="0.5">
      <c r="A688" s="53" t="s">
        <v>297</v>
      </c>
      <c r="B688" s="54">
        <v>26.5</v>
      </c>
      <c r="C688" s="53" t="s">
        <v>1280</v>
      </c>
      <c r="D688" s="55">
        <v>45156</v>
      </c>
      <c r="E688" s="53" t="s">
        <v>2368</v>
      </c>
      <c r="F688" s="53" t="s">
        <v>2369</v>
      </c>
      <c r="G688" s="56">
        <v>31137003556134</v>
      </c>
      <c r="H688" s="53" t="s">
        <v>1283</v>
      </c>
      <c r="I688" s="57">
        <v>44789</v>
      </c>
      <c r="J688" s="58">
        <v>26.5</v>
      </c>
    </row>
    <row r="689" spans="1:10" ht="81.599999999999994" x14ac:dyDescent="0.5">
      <c r="A689" s="53" t="s">
        <v>2829</v>
      </c>
      <c r="B689" s="54">
        <v>19.989999999999998</v>
      </c>
      <c r="C689" s="53" t="s">
        <v>1280</v>
      </c>
      <c r="D689" s="55">
        <v>45128</v>
      </c>
      <c r="E689" s="53" t="s">
        <v>2540</v>
      </c>
      <c r="F689" s="53" t="s">
        <v>2541</v>
      </c>
      <c r="G689" s="56">
        <v>31137003848366</v>
      </c>
      <c r="H689" s="53" t="s">
        <v>1283</v>
      </c>
      <c r="I689" s="57">
        <v>44757</v>
      </c>
      <c r="J689" s="58">
        <v>19.989999999999998</v>
      </c>
    </row>
    <row r="690" spans="1:10" ht="91.8" x14ac:dyDescent="0.5">
      <c r="A690" s="53" t="s">
        <v>454</v>
      </c>
      <c r="B690" s="54">
        <v>27.99</v>
      </c>
      <c r="C690" s="53" t="s">
        <v>1280</v>
      </c>
      <c r="D690" s="55">
        <v>45184</v>
      </c>
      <c r="E690" s="53" t="s">
        <v>2551</v>
      </c>
      <c r="F690" s="53" t="s">
        <v>2552</v>
      </c>
      <c r="G690" s="56">
        <v>31137004028372</v>
      </c>
      <c r="H690" s="53" t="s">
        <v>1283</v>
      </c>
      <c r="I690" s="57">
        <v>44818</v>
      </c>
      <c r="J690" s="58">
        <v>27.99</v>
      </c>
    </row>
    <row r="691" spans="1:10" ht="91.8" x14ac:dyDescent="0.5">
      <c r="A691" s="53" t="s">
        <v>579</v>
      </c>
      <c r="B691" s="54">
        <v>36.99</v>
      </c>
      <c r="C691" s="53" t="s">
        <v>1280</v>
      </c>
      <c r="D691" s="55">
        <v>45149</v>
      </c>
      <c r="E691" s="53" t="s">
        <v>2720</v>
      </c>
      <c r="F691" s="53" t="s">
        <v>2721</v>
      </c>
      <c r="G691" s="56">
        <v>31137004191147</v>
      </c>
      <c r="H691" s="53" t="s">
        <v>1304</v>
      </c>
      <c r="I691" s="57">
        <v>44780</v>
      </c>
      <c r="J691" s="58">
        <v>36.99</v>
      </c>
    </row>
    <row r="692" spans="1:10" ht="102" x14ac:dyDescent="0.5">
      <c r="A692" s="53" t="s">
        <v>701</v>
      </c>
      <c r="B692" s="54">
        <v>11.99</v>
      </c>
      <c r="C692" s="53" t="s">
        <v>1280</v>
      </c>
      <c r="D692" s="55">
        <v>45191</v>
      </c>
      <c r="E692" s="53" t="s">
        <v>2731</v>
      </c>
      <c r="F692" s="53" t="s">
        <v>2732</v>
      </c>
      <c r="G692" s="56">
        <v>31137003692764</v>
      </c>
      <c r="H692" s="53" t="s">
        <v>1283</v>
      </c>
      <c r="I692" s="57">
        <v>44822</v>
      </c>
      <c r="J692" s="58">
        <v>11.99</v>
      </c>
    </row>
    <row r="693" spans="1:10" x14ac:dyDescent="0.5">
      <c r="A693" s="59" t="s">
        <v>254</v>
      </c>
      <c r="B693" s="59"/>
      <c r="C693" s="59"/>
      <c r="D693" s="59"/>
      <c r="E693" s="59"/>
      <c r="F693" s="59"/>
      <c r="G693" s="59"/>
      <c r="H693" s="59"/>
      <c r="I693" s="59"/>
      <c r="J693" s="60">
        <v>531.22</v>
      </c>
    </row>
    <row r="697" spans="1:10" ht="10.5" customHeight="1" x14ac:dyDescent="0.5">
      <c r="A697" s="68" t="s">
        <v>225</v>
      </c>
      <c r="B697" s="68"/>
      <c r="C697" s="68"/>
      <c r="D697" s="68"/>
      <c r="E697" s="68"/>
      <c r="F697" s="68"/>
      <c r="G697" s="68"/>
      <c r="H697" s="68"/>
      <c r="I697" s="68"/>
      <c r="J697" s="68"/>
    </row>
    <row r="698" spans="1:10" ht="10.5" customHeight="1" x14ac:dyDescent="0.5">
      <c r="A698" s="67" t="s">
        <v>2847</v>
      </c>
      <c r="B698" s="67"/>
      <c r="C698" s="67"/>
      <c r="D698" s="67"/>
      <c r="E698" s="67"/>
      <c r="F698" s="67"/>
      <c r="G698" s="67"/>
      <c r="H698" s="67"/>
      <c r="I698" s="67"/>
      <c r="J698" s="67"/>
    </row>
    <row r="700" spans="1:10" ht="30.6" x14ac:dyDescent="0.5">
      <c r="A700" s="51" t="s">
        <v>2793</v>
      </c>
      <c r="B700" s="51" t="s">
        <v>1272</v>
      </c>
      <c r="C700" s="51" t="s">
        <v>229</v>
      </c>
      <c r="D700" s="51" t="s">
        <v>1273</v>
      </c>
      <c r="E700" s="51" t="s">
        <v>1274</v>
      </c>
      <c r="F700" s="51" t="s">
        <v>1275</v>
      </c>
      <c r="G700" s="51" t="s">
        <v>228</v>
      </c>
      <c r="H700" s="51" t="s">
        <v>1276</v>
      </c>
      <c r="I700" s="51" t="s">
        <v>1277</v>
      </c>
      <c r="J700" s="52" t="s">
        <v>1278</v>
      </c>
    </row>
    <row r="701" spans="1:10" ht="81.599999999999994" x14ac:dyDescent="0.5">
      <c r="A701" s="53" t="s">
        <v>361</v>
      </c>
      <c r="B701" s="54">
        <v>26</v>
      </c>
      <c r="C701" s="53" t="s">
        <v>1280</v>
      </c>
      <c r="D701" s="55">
        <v>45156</v>
      </c>
      <c r="E701" s="53" t="s">
        <v>1703</v>
      </c>
      <c r="F701" s="53" t="s">
        <v>1704</v>
      </c>
      <c r="G701" s="56">
        <v>31614002056258</v>
      </c>
      <c r="H701" s="53" t="s">
        <v>1283</v>
      </c>
      <c r="I701" s="57">
        <v>44786</v>
      </c>
      <c r="J701" s="58">
        <v>26</v>
      </c>
    </row>
    <row r="702" spans="1:10" x14ac:dyDescent="0.5">
      <c r="A702" s="59" t="s">
        <v>254</v>
      </c>
      <c r="B702" s="59"/>
      <c r="C702" s="59"/>
      <c r="D702" s="59"/>
      <c r="E702" s="59"/>
      <c r="F702" s="59"/>
      <c r="G702" s="59"/>
      <c r="H702" s="59"/>
      <c r="I702" s="59"/>
      <c r="J702" s="60">
        <v>26</v>
      </c>
    </row>
    <row r="706" spans="1:10" ht="10.5" customHeight="1" x14ac:dyDescent="0.5">
      <c r="A706" s="68" t="s">
        <v>225</v>
      </c>
      <c r="B706" s="68"/>
      <c r="C706" s="68"/>
      <c r="D706" s="68"/>
      <c r="E706" s="68"/>
      <c r="F706" s="68"/>
      <c r="G706" s="68"/>
      <c r="H706" s="68"/>
      <c r="I706" s="68"/>
      <c r="J706" s="68"/>
    </row>
    <row r="707" spans="1:10" ht="10.5" customHeight="1" x14ac:dyDescent="0.5">
      <c r="A707" s="67" t="s">
        <v>2848</v>
      </c>
      <c r="B707" s="67"/>
      <c r="C707" s="67"/>
      <c r="D707" s="67"/>
      <c r="E707" s="67"/>
      <c r="F707" s="67"/>
      <c r="G707" s="67"/>
      <c r="H707" s="67"/>
      <c r="I707" s="67"/>
      <c r="J707" s="67"/>
    </row>
    <row r="709" spans="1:10" ht="30.6" x14ac:dyDescent="0.5">
      <c r="A709" s="51" t="s">
        <v>2793</v>
      </c>
      <c r="B709" s="51" t="s">
        <v>1272</v>
      </c>
      <c r="C709" s="51" t="s">
        <v>229</v>
      </c>
      <c r="D709" s="51" t="s">
        <v>1273</v>
      </c>
      <c r="E709" s="51" t="s">
        <v>1274</v>
      </c>
      <c r="F709" s="51" t="s">
        <v>1275</v>
      </c>
      <c r="G709" s="51" t="s">
        <v>228</v>
      </c>
      <c r="H709" s="51" t="s">
        <v>1276</v>
      </c>
      <c r="I709" s="51" t="s">
        <v>1277</v>
      </c>
      <c r="J709" s="52" t="s">
        <v>1278</v>
      </c>
    </row>
    <row r="710" spans="1:10" ht="91.8" x14ac:dyDescent="0.5">
      <c r="A710" s="53" t="s">
        <v>2806</v>
      </c>
      <c r="B710" s="54">
        <v>16</v>
      </c>
      <c r="C710" s="53" t="s">
        <v>1280</v>
      </c>
      <c r="D710" s="55">
        <v>45128</v>
      </c>
      <c r="E710" s="53" t="s">
        <v>1330</v>
      </c>
      <c r="F710" s="53" t="s">
        <v>1331</v>
      </c>
      <c r="G710" s="56">
        <v>36878001515268</v>
      </c>
      <c r="H710" s="53" t="s">
        <v>1283</v>
      </c>
      <c r="I710" s="57">
        <v>44757</v>
      </c>
      <c r="J710" s="58">
        <v>16</v>
      </c>
    </row>
    <row r="711" spans="1:10" ht="81.599999999999994" x14ac:dyDescent="0.5">
      <c r="A711" s="53" t="s">
        <v>592</v>
      </c>
      <c r="B711" s="54">
        <v>32</v>
      </c>
      <c r="C711" s="53" t="s">
        <v>1280</v>
      </c>
      <c r="D711" s="55">
        <v>45156</v>
      </c>
      <c r="E711" s="53" t="s">
        <v>1514</v>
      </c>
      <c r="F711" s="53" t="s">
        <v>1515</v>
      </c>
      <c r="G711" s="56">
        <v>36878001820411</v>
      </c>
      <c r="H711" s="53" t="s">
        <v>1283</v>
      </c>
      <c r="I711" s="57">
        <v>44786</v>
      </c>
      <c r="J711" s="58">
        <v>32</v>
      </c>
    </row>
    <row r="712" spans="1:10" ht="81.599999999999994" x14ac:dyDescent="0.5">
      <c r="A712" s="53" t="s">
        <v>288</v>
      </c>
      <c r="B712" s="54">
        <v>12.99</v>
      </c>
      <c r="C712" s="53" t="s">
        <v>1280</v>
      </c>
      <c r="D712" s="55">
        <v>45198</v>
      </c>
      <c r="E712" s="53" t="s">
        <v>1765</v>
      </c>
      <c r="F712" s="53" t="s">
        <v>1766</v>
      </c>
      <c r="G712" s="56">
        <v>36878000976339</v>
      </c>
      <c r="H712" s="53" t="s">
        <v>1283</v>
      </c>
      <c r="I712" s="57">
        <v>44832</v>
      </c>
      <c r="J712" s="58">
        <v>12.99</v>
      </c>
    </row>
    <row r="713" spans="1:10" ht="91.8" x14ac:dyDescent="0.5">
      <c r="A713" s="69" t="s">
        <v>2798</v>
      </c>
      <c r="B713" s="54">
        <v>6.99</v>
      </c>
      <c r="C713" s="53" t="s">
        <v>1280</v>
      </c>
      <c r="D713" s="55">
        <v>45128</v>
      </c>
      <c r="E713" s="53" t="s">
        <v>1944</v>
      </c>
      <c r="F713" s="53" t="s">
        <v>1945</v>
      </c>
      <c r="G713" s="56">
        <v>36878001909404</v>
      </c>
      <c r="H713" s="53" t="s">
        <v>1283</v>
      </c>
      <c r="I713" s="57">
        <v>44759</v>
      </c>
      <c r="J713" s="58">
        <v>6.99</v>
      </c>
    </row>
    <row r="714" spans="1:10" ht="112.2" x14ac:dyDescent="0.5">
      <c r="A714" s="69"/>
      <c r="B714" s="54">
        <v>29.99</v>
      </c>
      <c r="C714" s="53" t="s">
        <v>1280</v>
      </c>
      <c r="D714" s="55">
        <v>45184</v>
      </c>
      <c r="E714" s="53" t="s">
        <v>1946</v>
      </c>
      <c r="F714" s="53" t="s">
        <v>1947</v>
      </c>
      <c r="G714" s="56">
        <v>36878002238019</v>
      </c>
      <c r="H714" s="53" t="s">
        <v>1298</v>
      </c>
      <c r="I714" s="57">
        <v>44813</v>
      </c>
      <c r="J714" s="58">
        <v>29.99</v>
      </c>
    </row>
    <row r="715" spans="1:10" ht="81.599999999999994" x14ac:dyDescent="0.5">
      <c r="A715" s="69"/>
      <c r="B715" s="70">
        <v>55</v>
      </c>
      <c r="C715" s="69" t="s">
        <v>1280</v>
      </c>
      <c r="D715" s="71">
        <v>45184</v>
      </c>
      <c r="E715" s="53" t="s">
        <v>1948</v>
      </c>
      <c r="F715" s="53" t="s">
        <v>1949</v>
      </c>
      <c r="G715" s="56">
        <v>36878002142245</v>
      </c>
      <c r="H715" s="53" t="s">
        <v>1298</v>
      </c>
      <c r="I715" s="57">
        <v>44813</v>
      </c>
      <c r="J715" s="58">
        <v>55</v>
      </c>
    </row>
    <row r="716" spans="1:10" ht="81.599999999999994" x14ac:dyDescent="0.5">
      <c r="A716" s="69"/>
      <c r="B716" s="70"/>
      <c r="C716" s="69"/>
      <c r="D716" s="71"/>
      <c r="E716" s="53" t="s">
        <v>1950</v>
      </c>
      <c r="F716" s="53" t="s">
        <v>1951</v>
      </c>
      <c r="G716" s="56">
        <v>36878002138276</v>
      </c>
      <c r="H716" s="53" t="s">
        <v>1298</v>
      </c>
      <c r="I716" s="57">
        <v>44813</v>
      </c>
      <c r="J716" s="58">
        <v>55</v>
      </c>
    </row>
    <row r="717" spans="1:10" ht="102" x14ac:dyDescent="0.5">
      <c r="A717" s="69"/>
      <c r="B717" s="70"/>
      <c r="C717" s="69"/>
      <c r="D717" s="71"/>
      <c r="E717" s="53" t="s">
        <v>1952</v>
      </c>
      <c r="F717" s="53" t="s">
        <v>1953</v>
      </c>
      <c r="G717" s="56">
        <v>36878002138953</v>
      </c>
      <c r="H717" s="53" t="s">
        <v>1298</v>
      </c>
      <c r="I717" s="57">
        <v>44813</v>
      </c>
      <c r="J717" s="58">
        <v>55</v>
      </c>
    </row>
    <row r="718" spans="1:10" ht="81.599999999999994" x14ac:dyDescent="0.5">
      <c r="A718" s="69"/>
      <c r="B718" s="70"/>
      <c r="C718" s="69"/>
      <c r="D718" s="71"/>
      <c r="E718" s="53" t="s">
        <v>1954</v>
      </c>
      <c r="F718" s="53" t="s">
        <v>1955</v>
      </c>
      <c r="G718" s="56">
        <v>36878002142211</v>
      </c>
      <c r="H718" s="53" t="s">
        <v>1298</v>
      </c>
      <c r="I718" s="57">
        <v>44813</v>
      </c>
      <c r="J718" s="58">
        <v>55</v>
      </c>
    </row>
    <row r="719" spans="1:10" ht="102" x14ac:dyDescent="0.5">
      <c r="A719" s="69"/>
      <c r="B719" s="70"/>
      <c r="C719" s="69"/>
      <c r="D719" s="71"/>
      <c r="E719" s="53" t="s">
        <v>1956</v>
      </c>
      <c r="F719" s="53" t="s">
        <v>1957</v>
      </c>
      <c r="G719" s="56">
        <v>36878002142237</v>
      </c>
      <c r="H719" s="53" t="s">
        <v>1298</v>
      </c>
      <c r="I719" s="57">
        <v>44813</v>
      </c>
      <c r="J719" s="58">
        <v>55</v>
      </c>
    </row>
    <row r="720" spans="1:10" ht="102" x14ac:dyDescent="0.5">
      <c r="A720" s="69"/>
      <c r="B720" s="70"/>
      <c r="C720" s="69"/>
      <c r="D720" s="71"/>
      <c r="E720" s="53" t="s">
        <v>1958</v>
      </c>
      <c r="F720" s="53" t="s">
        <v>1959</v>
      </c>
      <c r="G720" s="56">
        <v>36878002139001</v>
      </c>
      <c r="H720" s="53" t="s">
        <v>1298</v>
      </c>
      <c r="I720" s="57">
        <v>44813</v>
      </c>
      <c r="J720" s="58">
        <v>55</v>
      </c>
    </row>
    <row r="721" spans="1:10" ht="183.6" x14ac:dyDescent="0.5">
      <c r="A721" s="69"/>
      <c r="B721" s="70"/>
      <c r="C721" s="69"/>
      <c r="D721" s="71"/>
      <c r="E721" s="53" t="s">
        <v>1960</v>
      </c>
      <c r="F721" s="53" t="s">
        <v>1961</v>
      </c>
      <c r="G721" s="56">
        <v>36878002138250</v>
      </c>
      <c r="H721" s="53" t="s">
        <v>1298</v>
      </c>
      <c r="I721" s="57">
        <v>44813</v>
      </c>
      <c r="J721" s="58">
        <v>55</v>
      </c>
    </row>
    <row r="722" spans="1:10" ht="91.8" x14ac:dyDescent="0.5">
      <c r="A722" s="69"/>
      <c r="B722" s="70"/>
      <c r="C722" s="69"/>
      <c r="D722" s="71"/>
      <c r="E722" s="53" t="s">
        <v>1962</v>
      </c>
      <c r="F722" s="53" t="s">
        <v>1963</v>
      </c>
      <c r="G722" s="56">
        <v>36878002142229</v>
      </c>
      <c r="H722" s="53" t="s">
        <v>1301</v>
      </c>
      <c r="I722" s="57">
        <v>44813</v>
      </c>
      <c r="J722" s="58">
        <v>55</v>
      </c>
    </row>
    <row r="723" spans="1:10" ht="81.599999999999994" x14ac:dyDescent="0.5">
      <c r="A723" s="69"/>
      <c r="B723" s="54">
        <v>89.98</v>
      </c>
      <c r="C723" s="53" t="s">
        <v>1280</v>
      </c>
      <c r="D723" s="55">
        <v>45184</v>
      </c>
      <c r="E723" s="53" t="s">
        <v>1964</v>
      </c>
      <c r="F723" s="53" t="s">
        <v>1965</v>
      </c>
      <c r="G723" s="56">
        <v>36878000985561</v>
      </c>
      <c r="H723" s="53" t="s">
        <v>1298</v>
      </c>
      <c r="I723" s="57">
        <v>44813</v>
      </c>
      <c r="J723" s="58">
        <v>89.98</v>
      </c>
    </row>
    <row r="724" spans="1:10" ht="112.2" x14ac:dyDescent="0.5">
      <c r="A724" s="53" t="s">
        <v>443</v>
      </c>
      <c r="B724" s="54">
        <v>40</v>
      </c>
      <c r="C724" s="53" t="s">
        <v>1280</v>
      </c>
      <c r="D724" s="55">
        <v>45135</v>
      </c>
      <c r="E724" s="53" t="s">
        <v>2026</v>
      </c>
      <c r="F724" s="53" t="s">
        <v>2027</v>
      </c>
      <c r="G724" s="56">
        <v>36878001233052</v>
      </c>
      <c r="H724" s="53" t="s">
        <v>2028</v>
      </c>
      <c r="I724" s="57">
        <v>44764</v>
      </c>
      <c r="J724" s="58">
        <v>40</v>
      </c>
    </row>
    <row r="725" spans="1:10" ht="91.8" x14ac:dyDescent="0.5">
      <c r="A725" s="53" t="s">
        <v>794</v>
      </c>
      <c r="B725" s="54">
        <v>30</v>
      </c>
      <c r="C725" s="53" t="s">
        <v>1280</v>
      </c>
      <c r="D725" s="55">
        <v>45198</v>
      </c>
      <c r="E725" s="53" t="s">
        <v>2130</v>
      </c>
      <c r="F725" s="53" t="s">
        <v>2121</v>
      </c>
      <c r="G725" s="56">
        <v>36878002576327</v>
      </c>
      <c r="H725" s="53" t="s">
        <v>1283</v>
      </c>
      <c r="I725" s="57">
        <v>44827</v>
      </c>
      <c r="J725" s="58">
        <v>30</v>
      </c>
    </row>
    <row r="726" spans="1:10" ht="81.599999999999994" x14ac:dyDescent="0.5">
      <c r="A726" s="53" t="s">
        <v>300</v>
      </c>
      <c r="B726" s="54">
        <v>21.5</v>
      </c>
      <c r="C726" s="53" t="s">
        <v>1280</v>
      </c>
      <c r="D726" s="55">
        <v>45177</v>
      </c>
      <c r="E726" s="53" t="s">
        <v>2635</v>
      </c>
      <c r="F726" s="53" t="s">
        <v>2636</v>
      </c>
      <c r="G726" s="56">
        <v>36878000315819</v>
      </c>
      <c r="H726" s="53" t="s">
        <v>1283</v>
      </c>
      <c r="I726" s="57">
        <v>44811</v>
      </c>
      <c r="J726" s="58">
        <v>21.5</v>
      </c>
    </row>
    <row r="727" spans="1:10" x14ac:dyDescent="0.5">
      <c r="A727" s="59" t="s">
        <v>254</v>
      </c>
      <c r="B727" s="59"/>
      <c r="C727" s="59"/>
      <c r="D727" s="59"/>
      <c r="E727" s="59"/>
      <c r="F727" s="59"/>
      <c r="G727" s="59"/>
      <c r="H727" s="59"/>
      <c r="I727" s="59"/>
      <c r="J727" s="60">
        <v>719.45</v>
      </c>
    </row>
    <row r="731" spans="1:10" ht="10.5" customHeight="1" x14ac:dyDescent="0.5">
      <c r="A731" s="68" t="s">
        <v>225</v>
      </c>
      <c r="B731" s="68"/>
      <c r="C731" s="68"/>
      <c r="D731" s="68"/>
      <c r="E731" s="68"/>
      <c r="F731" s="68"/>
      <c r="G731" s="68"/>
      <c r="H731" s="68"/>
      <c r="I731" s="68"/>
      <c r="J731" s="68"/>
    </row>
    <row r="732" spans="1:10" ht="10.5" customHeight="1" x14ac:dyDescent="0.5">
      <c r="A732" s="67" t="s">
        <v>2849</v>
      </c>
      <c r="B732" s="67"/>
      <c r="C732" s="67"/>
      <c r="D732" s="67"/>
      <c r="E732" s="67"/>
      <c r="F732" s="67"/>
      <c r="G732" s="67"/>
      <c r="H732" s="67"/>
      <c r="I732" s="67"/>
      <c r="J732" s="67"/>
    </row>
    <row r="734" spans="1:10" ht="30.6" x14ac:dyDescent="0.5">
      <c r="A734" s="51" t="s">
        <v>2793</v>
      </c>
      <c r="B734" s="51" t="s">
        <v>1272</v>
      </c>
      <c r="C734" s="51" t="s">
        <v>229</v>
      </c>
      <c r="D734" s="51" t="s">
        <v>1273</v>
      </c>
      <c r="E734" s="51" t="s">
        <v>1274</v>
      </c>
      <c r="F734" s="51" t="s">
        <v>1275</v>
      </c>
      <c r="G734" s="51" t="s">
        <v>228</v>
      </c>
      <c r="H734" s="51" t="s">
        <v>1276</v>
      </c>
      <c r="I734" s="51" t="s">
        <v>1277</v>
      </c>
      <c r="J734" s="52" t="s">
        <v>1278</v>
      </c>
    </row>
    <row r="735" spans="1:10" ht="102" x14ac:dyDescent="0.5">
      <c r="A735" s="53" t="s">
        <v>282</v>
      </c>
      <c r="B735" s="54">
        <v>23</v>
      </c>
      <c r="C735" s="53" t="s">
        <v>1280</v>
      </c>
      <c r="D735" s="55">
        <v>45177</v>
      </c>
      <c r="E735" s="53" t="s">
        <v>1467</v>
      </c>
      <c r="F735" s="53" t="s">
        <v>1468</v>
      </c>
      <c r="G735" s="56">
        <v>37001000322466</v>
      </c>
      <c r="H735" s="53" t="s">
        <v>1283</v>
      </c>
      <c r="I735" s="57">
        <v>44806</v>
      </c>
      <c r="J735" s="58">
        <v>23</v>
      </c>
    </row>
    <row r="736" spans="1:10" ht="91.8" x14ac:dyDescent="0.5">
      <c r="A736" s="53" t="s">
        <v>665</v>
      </c>
      <c r="B736" s="54">
        <v>25</v>
      </c>
      <c r="C736" s="53" t="s">
        <v>1280</v>
      </c>
      <c r="D736" s="55">
        <v>45170</v>
      </c>
      <c r="E736" s="53" t="s">
        <v>1842</v>
      </c>
      <c r="F736" s="53" t="s">
        <v>1843</v>
      </c>
      <c r="G736" s="56">
        <v>37001000455563</v>
      </c>
      <c r="H736" s="53" t="s">
        <v>1283</v>
      </c>
      <c r="I736" s="57">
        <v>44799</v>
      </c>
      <c r="J736" s="58">
        <v>25</v>
      </c>
    </row>
    <row r="737" spans="1:10" ht="102" x14ac:dyDescent="0.5">
      <c r="A737" s="69" t="s">
        <v>636</v>
      </c>
      <c r="B737" s="70">
        <v>25</v>
      </c>
      <c r="C737" s="69" t="s">
        <v>1280</v>
      </c>
      <c r="D737" s="71">
        <v>45128</v>
      </c>
      <c r="E737" s="53" t="s">
        <v>1854</v>
      </c>
      <c r="F737" s="53" t="s">
        <v>1855</v>
      </c>
      <c r="G737" s="56">
        <v>37001000714456</v>
      </c>
      <c r="H737" s="53" t="s">
        <v>1283</v>
      </c>
      <c r="I737" s="57">
        <v>44761</v>
      </c>
      <c r="J737" s="58">
        <v>25</v>
      </c>
    </row>
    <row r="738" spans="1:10" ht="102" x14ac:dyDescent="0.5">
      <c r="A738" s="69"/>
      <c r="B738" s="70"/>
      <c r="C738" s="69"/>
      <c r="D738" s="71"/>
      <c r="E738" s="53" t="s">
        <v>1856</v>
      </c>
      <c r="F738" s="53" t="s">
        <v>1857</v>
      </c>
      <c r="G738" s="56">
        <v>37001000714548</v>
      </c>
      <c r="H738" s="53" t="s">
        <v>1283</v>
      </c>
      <c r="I738" s="57">
        <v>44761</v>
      </c>
      <c r="J738" s="58">
        <v>25</v>
      </c>
    </row>
    <row r="739" spans="1:10" x14ac:dyDescent="0.5">
      <c r="A739" s="59" t="s">
        <v>254</v>
      </c>
      <c r="B739" s="59"/>
      <c r="C739" s="59"/>
      <c r="D739" s="59"/>
      <c r="E739" s="59"/>
      <c r="F739" s="59"/>
      <c r="G739" s="59"/>
      <c r="H739" s="59"/>
      <c r="I739" s="59"/>
      <c r="J739" s="60">
        <v>98</v>
      </c>
    </row>
    <row r="743" spans="1:10" ht="10.5" customHeight="1" x14ac:dyDescent="0.5">
      <c r="A743" s="68" t="s">
        <v>225</v>
      </c>
      <c r="B743" s="68"/>
      <c r="C743" s="68"/>
      <c r="D743" s="68"/>
      <c r="E743" s="68"/>
      <c r="F743" s="68"/>
      <c r="G743" s="68"/>
      <c r="H743" s="68"/>
      <c r="I743" s="68"/>
      <c r="J743" s="68"/>
    </row>
    <row r="744" spans="1:10" ht="10.5" customHeight="1" x14ac:dyDescent="0.5">
      <c r="A744" s="67" t="s">
        <v>2850</v>
      </c>
      <c r="B744" s="67"/>
      <c r="C744" s="67"/>
      <c r="D744" s="67"/>
      <c r="E744" s="67"/>
      <c r="F744" s="67"/>
      <c r="G744" s="67"/>
      <c r="H744" s="67"/>
      <c r="I744" s="67"/>
      <c r="J744" s="67"/>
    </row>
    <row r="746" spans="1:10" ht="30.6" x14ac:dyDescent="0.5">
      <c r="A746" s="51" t="s">
        <v>2793</v>
      </c>
      <c r="B746" s="51" t="s">
        <v>1272</v>
      </c>
      <c r="C746" s="51" t="s">
        <v>229</v>
      </c>
      <c r="D746" s="51" t="s">
        <v>1273</v>
      </c>
      <c r="E746" s="51" t="s">
        <v>1274</v>
      </c>
      <c r="F746" s="51" t="s">
        <v>1275</v>
      </c>
      <c r="G746" s="51" t="s">
        <v>228</v>
      </c>
      <c r="H746" s="51" t="s">
        <v>1276</v>
      </c>
      <c r="I746" s="51" t="s">
        <v>1277</v>
      </c>
      <c r="J746" s="52" t="s">
        <v>1278</v>
      </c>
    </row>
    <row r="747" spans="1:10" ht="102" x14ac:dyDescent="0.5">
      <c r="A747" s="69" t="s">
        <v>685</v>
      </c>
      <c r="B747" s="54">
        <v>17</v>
      </c>
      <c r="C747" s="53" t="s">
        <v>1280</v>
      </c>
      <c r="D747" s="55">
        <v>45191</v>
      </c>
      <c r="E747" s="53" t="s">
        <v>2167</v>
      </c>
      <c r="F747" s="53" t="s">
        <v>2168</v>
      </c>
      <c r="G747" s="56">
        <v>32904001741573</v>
      </c>
      <c r="H747" s="53" t="s">
        <v>1338</v>
      </c>
      <c r="I747" s="57">
        <v>44823</v>
      </c>
      <c r="J747" s="58">
        <v>17</v>
      </c>
    </row>
    <row r="748" spans="1:10" ht="91.8" x14ac:dyDescent="0.5">
      <c r="A748" s="69"/>
      <c r="B748" s="70">
        <v>19</v>
      </c>
      <c r="C748" s="69" t="s">
        <v>1280</v>
      </c>
      <c r="D748" s="71">
        <v>45191</v>
      </c>
      <c r="E748" s="53" t="s">
        <v>2169</v>
      </c>
      <c r="F748" s="53" t="s">
        <v>2170</v>
      </c>
      <c r="G748" s="56">
        <v>32904001748875</v>
      </c>
      <c r="H748" s="53" t="s">
        <v>1338</v>
      </c>
      <c r="I748" s="57">
        <v>44823</v>
      </c>
      <c r="J748" s="58">
        <v>19</v>
      </c>
    </row>
    <row r="749" spans="1:10" ht="91.8" x14ac:dyDescent="0.5">
      <c r="A749" s="69"/>
      <c r="B749" s="70"/>
      <c r="C749" s="69"/>
      <c r="D749" s="71"/>
      <c r="E749" s="53" t="s">
        <v>2171</v>
      </c>
      <c r="F749" s="53" t="s">
        <v>2172</v>
      </c>
      <c r="G749" s="56">
        <v>32904001656318</v>
      </c>
      <c r="H749" s="53" t="s">
        <v>1338</v>
      </c>
      <c r="I749" s="57">
        <v>44823</v>
      </c>
      <c r="J749" s="58">
        <v>19</v>
      </c>
    </row>
    <row r="750" spans="1:10" ht="102" x14ac:dyDescent="0.5">
      <c r="A750" s="69"/>
      <c r="B750" s="54">
        <v>20</v>
      </c>
      <c r="C750" s="53" t="s">
        <v>1280</v>
      </c>
      <c r="D750" s="55">
        <v>45191</v>
      </c>
      <c r="E750" s="53" t="s">
        <v>2173</v>
      </c>
      <c r="F750" s="53" t="s">
        <v>2174</v>
      </c>
      <c r="G750" s="56">
        <v>32904001657894</v>
      </c>
      <c r="H750" s="53" t="s">
        <v>1338</v>
      </c>
      <c r="I750" s="57">
        <v>44823</v>
      </c>
      <c r="J750" s="58">
        <v>20</v>
      </c>
    </row>
    <row r="751" spans="1:10" ht="81.599999999999994" x14ac:dyDescent="0.5">
      <c r="A751" s="69"/>
      <c r="B751" s="54">
        <v>30</v>
      </c>
      <c r="C751" s="53" t="s">
        <v>1280</v>
      </c>
      <c r="D751" s="55">
        <v>45191</v>
      </c>
      <c r="E751" s="53" t="s">
        <v>2175</v>
      </c>
      <c r="F751" s="53" t="s">
        <v>2176</v>
      </c>
      <c r="G751" s="56">
        <v>32904001023923</v>
      </c>
      <c r="H751" s="53" t="s">
        <v>1394</v>
      </c>
      <c r="I751" s="57">
        <v>44823</v>
      </c>
      <c r="J751" s="58">
        <v>30</v>
      </c>
    </row>
    <row r="752" spans="1:10" x14ac:dyDescent="0.5">
      <c r="A752" s="59" t="s">
        <v>254</v>
      </c>
      <c r="B752" s="59"/>
      <c r="C752" s="59"/>
      <c r="D752" s="59"/>
      <c r="E752" s="59"/>
      <c r="F752" s="59"/>
      <c r="G752" s="59"/>
      <c r="H752" s="59"/>
      <c r="I752" s="59"/>
      <c r="J752" s="60">
        <v>105</v>
      </c>
    </row>
    <row r="756" spans="1:10" ht="10.5" customHeight="1" x14ac:dyDescent="0.5">
      <c r="A756" s="68" t="s">
        <v>225</v>
      </c>
      <c r="B756" s="68"/>
      <c r="C756" s="68"/>
      <c r="D756" s="68"/>
      <c r="E756" s="68"/>
      <c r="F756" s="68"/>
      <c r="G756" s="68"/>
      <c r="H756" s="68"/>
      <c r="I756" s="68"/>
      <c r="J756" s="68"/>
    </row>
    <row r="757" spans="1:10" ht="10.5" customHeight="1" x14ac:dyDescent="0.5">
      <c r="A757" s="67" t="s">
        <v>2851</v>
      </c>
      <c r="B757" s="67"/>
      <c r="C757" s="67"/>
      <c r="D757" s="67"/>
      <c r="E757" s="67"/>
      <c r="F757" s="67"/>
      <c r="G757" s="67"/>
      <c r="H757" s="67"/>
      <c r="I757" s="67"/>
      <c r="J757" s="67"/>
    </row>
    <row r="759" spans="1:10" ht="30.6" x14ac:dyDescent="0.5">
      <c r="A759" s="51" t="s">
        <v>2793</v>
      </c>
      <c r="B759" s="51" t="s">
        <v>1272</v>
      </c>
      <c r="C759" s="51" t="s">
        <v>229</v>
      </c>
      <c r="D759" s="51" t="s">
        <v>1273</v>
      </c>
      <c r="E759" s="51" t="s">
        <v>1274</v>
      </c>
      <c r="F759" s="51" t="s">
        <v>1275</v>
      </c>
      <c r="G759" s="51" t="s">
        <v>228</v>
      </c>
      <c r="H759" s="51" t="s">
        <v>1276</v>
      </c>
      <c r="I759" s="51" t="s">
        <v>1277</v>
      </c>
      <c r="J759" s="52" t="s">
        <v>1278</v>
      </c>
    </row>
    <row r="760" spans="1:10" ht="91.8" x14ac:dyDescent="0.5">
      <c r="A760" s="53" t="s">
        <v>2806</v>
      </c>
      <c r="B760" s="54">
        <v>22</v>
      </c>
      <c r="C760" s="53" t="s">
        <v>1280</v>
      </c>
      <c r="D760" s="55">
        <v>45121</v>
      </c>
      <c r="E760" s="53" t="s">
        <v>1333</v>
      </c>
      <c r="F760" s="53" t="s">
        <v>1334</v>
      </c>
      <c r="G760" s="56">
        <v>31486001576424</v>
      </c>
      <c r="H760" s="53" t="s">
        <v>1283</v>
      </c>
      <c r="I760" s="57">
        <v>44750</v>
      </c>
      <c r="J760" s="58">
        <v>22</v>
      </c>
    </row>
    <row r="761" spans="1:10" ht="81.599999999999994" x14ac:dyDescent="0.5">
      <c r="A761" s="53" t="s">
        <v>361</v>
      </c>
      <c r="B761" s="54">
        <v>40</v>
      </c>
      <c r="C761" s="53" t="s">
        <v>1280</v>
      </c>
      <c r="D761" s="55">
        <v>45170</v>
      </c>
      <c r="E761" s="53" t="s">
        <v>1705</v>
      </c>
      <c r="F761" s="53" t="s">
        <v>1706</v>
      </c>
      <c r="G761" s="56">
        <v>31486003785726</v>
      </c>
      <c r="H761" s="53" t="s">
        <v>1283</v>
      </c>
      <c r="I761" s="57">
        <v>44803</v>
      </c>
      <c r="J761" s="58">
        <v>40</v>
      </c>
    </row>
    <row r="762" spans="1:10" ht="112.2" x14ac:dyDescent="0.5">
      <c r="A762" s="69" t="s">
        <v>512</v>
      </c>
      <c r="B762" s="70">
        <v>15</v>
      </c>
      <c r="C762" s="69" t="s">
        <v>1280</v>
      </c>
      <c r="D762" s="71">
        <v>45177</v>
      </c>
      <c r="E762" s="53" t="s">
        <v>2132</v>
      </c>
      <c r="F762" s="53" t="s">
        <v>2133</v>
      </c>
      <c r="G762" s="56">
        <v>31486003512237</v>
      </c>
      <c r="H762" s="53" t="s">
        <v>1283</v>
      </c>
      <c r="I762" s="57">
        <v>44810</v>
      </c>
      <c r="J762" s="58">
        <v>15</v>
      </c>
    </row>
    <row r="763" spans="1:10" ht="112.2" x14ac:dyDescent="0.5">
      <c r="A763" s="69"/>
      <c r="B763" s="70"/>
      <c r="C763" s="69"/>
      <c r="D763" s="71"/>
      <c r="E763" s="53" t="s">
        <v>2134</v>
      </c>
      <c r="F763" s="53" t="s">
        <v>2135</v>
      </c>
      <c r="G763" s="56">
        <v>31486003509597</v>
      </c>
      <c r="H763" s="53" t="s">
        <v>1283</v>
      </c>
      <c r="I763" s="57">
        <v>44810</v>
      </c>
      <c r="J763" s="58">
        <v>15</v>
      </c>
    </row>
    <row r="764" spans="1:10" ht="91.8" x14ac:dyDescent="0.5">
      <c r="A764" s="53" t="s">
        <v>297</v>
      </c>
      <c r="B764" s="54">
        <v>20</v>
      </c>
      <c r="C764" s="53" t="s">
        <v>1280</v>
      </c>
      <c r="D764" s="55">
        <v>45114</v>
      </c>
      <c r="E764" s="53" t="s">
        <v>2370</v>
      </c>
      <c r="F764" s="53" t="s">
        <v>2371</v>
      </c>
      <c r="G764" s="56">
        <v>31486003096611</v>
      </c>
      <c r="H764" s="53" t="s">
        <v>1283</v>
      </c>
      <c r="I764" s="57">
        <v>44743</v>
      </c>
      <c r="J764" s="58">
        <v>20</v>
      </c>
    </row>
    <row r="765" spans="1:10" ht="102" x14ac:dyDescent="0.5">
      <c r="A765" s="53" t="s">
        <v>907</v>
      </c>
      <c r="B765" s="54">
        <v>26</v>
      </c>
      <c r="C765" s="53" t="s">
        <v>1280</v>
      </c>
      <c r="D765" s="55">
        <v>45184</v>
      </c>
      <c r="E765" s="53" t="s">
        <v>2484</v>
      </c>
      <c r="F765" s="53" t="s">
        <v>2485</v>
      </c>
      <c r="G765" s="56">
        <v>31486003778333</v>
      </c>
      <c r="H765" s="53" t="s">
        <v>1283</v>
      </c>
      <c r="I765" s="57">
        <v>44816</v>
      </c>
      <c r="J765" s="58">
        <v>26</v>
      </c>
    </row>
    <row r="766" spans="1:10" ht="112.2" x14ac:dyDescent="0.5">
      <c r="A766" s="69" t="s">
        <v>910</v>
      </c>
      <c r="B766" s="70">
        <v>9</v>
      </c>
      <c r="C766" s="69" t="s">
        <v>1280</v>
      </c>
      <c r="D766" s="71">
        <v>45149</v>
      </c>
      <c r="E766" s="53" t="s">
        <v>2507</v>
      </c>
      <c r="F766" s="53" t="s">
        <v>2508</v>
      </c>
      <c r="G766" s="56">
        <v>31486003764507</v>
      </c>
      <c r="H766" s="53" t="s">
        <v>1394</v>
      </c>
      <c r="I766" s="57">
        <v>44784</v>
      </c>
      <c r="J766" s="58">
        <v>9</v>
      </c>
    </row>
    <row r="767" spans="1:10" ht="91.8" x14ac:dyDescent="0.5">
      <c r="A767" s="69"/>
      <c r="B767" s="70"/>
      <c r="C767" s="69"/>
      <c r="D767" s="71"/>
      <c r="E767" s="53" t="s">
        <v>2509</v>
      </c>
      <c r="F767" s="53" t="s">
        <v>2510</v>
      </c>
      <c r="G767" s="56">
        <v>31486003783218</v>
      </c>
      <c r="H767" s="53" t="s">
        <v>1394</v>
      </c>
      <c r="I767" s="57">
        <v>44784</v>
      </c>
      <c r="J767" s="58">
        <v>9</v>
      </c>
    </row>
    <row r="768" spans="1:10" ht="91.8" x14ac:dyDescent="0.5">
      <c r="A768" s="69"/>
      <c r="B768" s="54">
        <v>10</v>
      </c>
      <c r="C768" s="53" t="s">
        <v>1280</v>
      </c>
      <c r="D768" s="55">
        <v>45149</v>
      </c>
      <c r="E768" s="53" t="s">
        <v>2511</v>
      </c>
      <c r="F768" s="53" t="s">
        <v>2512</v>
      </c>
      <c r="G768" s="56">
        <v>31486003615360</v>
      </c>
      <c r="H768" s="53" t="s">
        <v>1283</v>
      </c>
      <c r="I768" s="57">
        <v>44784</v>
      </c>
      <c r="J768" s="58">
        <v>10</v>
      </c>
    </row>
    <row r="769" spans="1:10" ht="91.8" x14ac:dyDescent="0.5">
      <c r="A769" s="69"/>
      <c r="B769" s="70">
        <v>19</v>
      </c>
      <c r="C769" s="69" t="s">
        <v>1280</v>
      </c>
      <c r="D769" s="71">
        <v>45149</v>
      </c>
      <c r="E769" s="53" t="s">
        <v>2513</v>
      </c>
      <c r="F769" s="53" t="s">
        <v>2514</v>
      </c>
      <c r="G769" s="56">
        <v>31486003825043</v>
      </c>
      <c r="H769" s="53" t="s">
        <v>1283</v>
      </c>
      <c r="I769" s="57">
        <v>44784</v>
      </c>
      <c r="J769" s="58">
        <v>19</v>
      </c>
    </row>
    <row r="770" spans="1:10" ht="81.599999999999994" x14ac:dyDescent="0.5">
      <c r="A770" s="69"/>
      <c r="B770" s="70"/>
      <c r="C770" s="69"/>
      <c r="D770" s="71"/>
      <c r="E770" s="53" t="s">
        <v>2515</v>
      </c>
      <c r="F770" s="53" t="s">
        <v>2516</v>
      </c>
      <c r="G770" s="56">
        <v>31486003822842</v>
      </c>
      <c r="H770" s="53" t="s">
        <v>1283</v>
      </c>
      <c r="I770" s="57">
        <v>44784</v>
      </c>
      <c r="J770" s="58">
        <v>19</v>
      </c>
    </row>
    <row r="771" spans="1:10" ht="102" x14ac:dyDescent="0.5">
      <c r="A771" s="69"/>
      <c r="B771" s="70"/>
      <c r="C771" s="69"/>
      <c r="D771" s="71"/>
      <c r="E771" s="53" t="s">
        <v>2517</v>
      </c>
      <c r="F771" s="53" t="s">
        <v>2518</v>
      </c>
      <c r="G771" s="56">
        <v>31486003812926</v>
      </c>
      <c r="H771" s="53" t="s">
        <v>1283</v>
      </c>
      <c r="I771" s="57">
        <v>44784</v>
      </c>
      <c r="J771" s="58">
        <v>19</v>
      </c>
    </row>
    <row r="772" spans="1:10" ht="81.599999999999994" x14ac:dyDescent="0.5">
      <c r="A772" s="69"/>
      <c r="B772" s="70"/>
      <c r="C772" s="69"/>
      <c r="D772" s="71"/>
      <c r="E772" s="53" t="s">
        <v>2519</v>
      </c>
      <c r="F772" s="53" t="s">
        <v>2520</v>
      </c>
      <c r="G772" s="56">
        <v>31486003738980</v>
      </c>
      <c r="H772" s="53" t="s">
        <v>1283</v>
      </c>
      <c r="I772" s="57">
        <v>44784</v>
      </c>
      <c r="J772" s="58">
        <v>19</v>
      </c>
    </row>
    <row r="773" spans="1:10" x14ac:dyDescent="0.5">
      <c r="A773" s="59" t="s">
        <v>254</v>
      </c>
      <c r="B773" s="59"/>
      <c r="C773" s="59"/>
      <c r="D773" s="59"/>
      <c r="E773" s="59"/>
      <c r="F773" s="59"/>
      <c r="G773" s="59"/>
      <c r="H773" s="59"/>
      <c r="I773" s="59"/>
      <c r="J773" s="60">
        <v>242</v>
      </c>
    </row>
    <row r="777" spans="1:10" ht="10.5" customHeight="1" x14ac:dyDescent="0.5">
      <c r="A777" s="68" t="s">
        <v>225</v>
      </c>
      <c r="B777" s="68"/>
      <c r="C777" s="68"/>
      <c r="D777" s="68"/>
      <c r="E777" s="68"/>
      <c r="F777" s="68"/>
      <c r="G777" s="68"/>
      <c r="H777" s="68"/>
      <c r="I777" s="68"/>
      <c r="J777" s="68"/>
    </row>
    <row r="778" spans="1:10" ht="10.5" customHeight="1" x14ac:dyDescent="0.5">
      <c r="A778" s="67" t="s">
        <v>2852</v>
      </c>
      <c r="B778" s="67"/>
      <c r="C778" s="67"/>
      <c r="D778" s="67"/>
      <c r="E778" s="67"/>
      <c r="F778" s="67"/>
      <c r="G778" s="67"/>
      <c r="H778" s="67"/>
      <c r="I778" s="67"/>
      <c r="J778" s="67"/>
    </row>
    <row r="780" spans="1:10" ht="30.6" x14ac:dyDescent="0.5">
      <c r="A780" s="51" t="s">
        <v>2793</v>
      </c>
      <c r="B780" s="51" t="s">
        <v>1272</v>
      </c>
      <c r="C780" s="51" t="s">
        <v>229</v>
      </c>
      <c r="D780" s="51" t="s">
        <v>1273</v>
      </c>
      <c r="E780" s="51" t="s">
        <v>1274</v>
      </c>
      <c r="F780" s="51" t="s">
        <v>1275</v>
      </c>
      <c r="G780" s="51" t="s">
        <v>228</v>
      </c>
      <c r="H780" s="51" t="s">
        <v>1276</v>
      </c>
      <c r="I780" s="51" t="s">
        <v>1277</v>
      </c>
      <c r="J780" s="52" t="s">
        <v>1278</v>
      </c>
    </row>
    <row r="781" spans="1:10" ht="91.8" x14ac:dyDescent="0.5">
      <c r="A781" s="53" t="s">
        <v>2806</v>
      </c>
      <c r="B781" s="54">
        <v>5</v>
      </c>
      <c r="C781" s="53" t="s">
        <v>1280</v>
      </c>
      <c r="D781" s="55">
        <v>45128</v>
      </c>
      <c r="E781" s="53" t="s">
        <v>1336</v>
      </c>
      <c r="F781" s="53" t="s">
        <v>1337</v>
      </c>
      <c r="G781" s="56">
        <v>31312002248625</v>
      </c>
      <c r="H781" s="53" t="s">
        <v>1338</v>
      </c>
      <c r="I781" s="57">
        <v>44758</v>
      </c>
      <c r="J781" s="58">
        <v>5</v>
      </c>
    </row>
    <row r="782" spans="1:10" ht="91.8" x14ac:dyDescent="0.5">
      <c r="A782" s="53" t="s">
        <v>443</v>
      </c>
      <c r="B782" s="54">
        <v>25</v>
      </c>
      <c r="C782" s="53" t="s">
        <v>1280</v>
      </c>
      <c r="D782" s="55">
        <v>45170</v>
      </c>
      <c r="E782" s="53" t="s">
        <v>2029</v>
      </c>
      <c r="F782" s="53" t="s">
        <v>2030</v>
      </c>
      <c r="G782" s="56">
        <v>31312001093428</v>
      </c>
      <c r="H782" s="53" t="s">
        <v>1283</v>
      </c>
      <c r="I782" s="57">
        <v>44803</v>
      </c>
      <c r="J782" s="58">
        <v>25</v>
      </c>
    </row>
    <row r="783" spans="1:10" ht="102" x14ac:dyDescent="0.5">
      <c r="A783" s="53" t="s">
        <v>571</v>
      </c>
      <c r="B783" s="54">
        <v>5</v>
      </c>
      <c r="C783" s="53" t="s">
        <v>1280</v>
      </c>
      <c r="D783" s="55">
        <v>45198</v>
      </c>
      <c r="E783" s="53" t="s">
        <v>2770</v>
      </c>
      <c r="F783" s="53" t="s">
        <v>2771</v>
      </c>
      <c r="G783" s="56">
        <v>31312002113258</v>
      </c>
      <c r="H783" s="53" t="s">
        <v>1283</v>
      </c>
      <c r="I783" s="57">
        <v>44830</v>
      </c>
      <c r="J783" s="58">
        <v>5</v>
      </c>
    </row>
    <row r="784" spans="1:10" x14ac:dyDescent="0.5">
      <c r="A784" s="59" t="s">
        <v>254</v>
      </c>
      <c r="B784" s="59"/>
      <c r="C784" s="59"/>
      <c r="D784" s="59"/>
      <c r="E784" s="59"/>
      <c r="F784" s="59"/>
      <c r="G784" s="59"/>
      <c r="H784" s="59"/>
      <c r="I784" s="59"/>
      <c r="J784" s="60">
        <v>35</v>
      </c>
    </row>
    <row r="788" spans="1:10" ht="10.5" customHeight="1" x14ac:dyDescent="0.5">
      <c r="A788" s="68" t="s">
        <v>225</v>
      </c>
      <c r="B788" s="68"/>
      <c r="C788" s="68"/>
      <c r="D788" s="68"/>
      <c r="E788" s="68"/>
      <c r="F788" s="68"/>
      <c r="G788" s="68"/>
      <c r="H788" s="68"/>
      <c r="I788" s="68"/>
      <c r="J788" s="68"/>
    </row>
    <row r="789" spans="1:10" ht="10.5" customHeight="1" x14ac:dyDescent="0.5">
      <c r="A789" s="67" t="s">
        <v>2853</v>
      </c>
      <c r="B789" s="67"/>
      <c r="C789" s="67"/>
      <c r="D789" s="67"/>
      <c r="E789" s="67"/>
      <c r="F789" s="67"/>
      <c r="G789" s="67"/>
      <c r="H789" s="67"/>
      <c r="I789" s="67"/>
      <c r="J789" s="67"/>
    </row>
    <row r="791" spans="1:10" ht="30.6" x14ac:dyDescent="0.5">
      <c r="A791" s="51" t="s">
        <v>2793</v>
      </c>
      <c r="B791" s="51" t="s">
        <v>1272</v>
      </c>
      <c r="C791" s="51" t="s">
        <v>229</v>
      </c>
      <c r="D791" s="51" t="s">
        <v>1273</v>
      </c>
      <c r="E791" s="51" t="s">
        <v>1274</v>
      </c>
      <c r="F791" s="51" t="s">
        <v>1275</v>
      </c>
      <c r="G791" s="51" t="s">
        <v>228</v>
      </c>
      <c r="H791" s="51" t="s">
        <v>1276</v>
      </c>
      <c r="I791" s="51" t="s">
        <v>1277</v>
      </c>
      <c r="J791" s="52" t="s">
        <v>1278</v>
      </c>
    </row>
    <row r="792" spans="1:10" ht="91.8" x14ac:dyDescent="0.5">
      <c r="A792" s="53" t="s">
        <v>592</v>
      </c>
      <c r="B792" s="54">
        <v>25</v>
      </c>
      <c r="C792" s="53" t="s">
        <v>1280</v>
      </c>
      <c r="D792" s="55">
        <v>45156</v>
      </c>
      <c r="E792" s="53" t="s">
        <v>1517</v>
      </c>
      <c r="F792" s="53" t="s">
        <v>1518</v>
      </c>
      <c r="G792" s="56">
        <v>31138001989046</v>
      </c>
      <c r="H792" s="53" t="s">
        <v>1283</v>
      </c>
      <c r="I792" s="57">
        <v>44789</v>
      </c>
      <c r="J792" s="58">
        <v>25</v>
      </c>
    </row>
    <row r="793" spans="1:10" ht="102" x14ac:dyDescent="0.5">
      <c r="A793" s="53" t="s">
        <v>398</v>
      </c>
      <c r="B793" s="54">
        <v>14</v>
      </c>
      <c r="C793" s="53" t="s">
        <v>1280</v>
      </c>
      <c r="D793" s="55">
        <v>45184</v>
      </c>
      <c r="E793" s="53" t="s">
        <v>1673</v>
      </c>
      <c r="F793" s="53" t="s">
        <v>1674</v>
      </c>
      <c r="G793" s="56">
        <v>31138002641323</v>
      </c>
      <c r="H793" s="53" t="s">
        <v>1394</v>
      </c>
      <c r="I793" s="57">
        <v>44816</v>
      </c>
      <c r="J793" s="58">
        <v>14</v>
      </c>
    </row>
    <row r="794" spans="1:10" ht="102" x14ac:dyDescent="0.5">
      <c r="A794" s="69" t="s">
        <v>263</v>
      </c>
      <c r="B794" s="54">
        <v>14</v>
      </c>
      <c r="C794" s="53" t="s">
        <v>1280</v>
      </c>
      <c r="D794" s="55">
        <v>45114</v>
      </c>
      <c r="E794" s="53" t="s">
        <v>2182</v>
      </c>
      <c r="F794" s="53" t="s">
        <v>2183</v>
      </c>
      <c r="G794" s="56">
        <v>31138001927442</v>
      </c>
      <c r="H794" s="53" t="s">
        <v>1394</v>
      </c>
      <c r="I794" s="57">
        <v>44743</v>
      </c>
      <c r="J794" s="58">
        <v>14</v>
      </c>
    </row>
    <row r="795" spans="1:10" ht="102" x14ac:dyDescent="0.5">
      <c r="A795" s="69"/>
      <c r="B795" s="54">
        <v>15</v>
      </c>
      <c r="C795" s="53" t="s">
        <v>1280</v>
      </c>
      <c r="D795" s="55">
        <v>45114</v>
      </c>
      <c r="E795" s="53" t="s">
        <v>2184</v>
      </c>
      <c r="F795" s="53" t="s">
        <v>2185</v>
      </c>
      <c r="G795" s="56">
        <v>31138001115279</v>
      </c>
      <c r="H795" s="53" t="s">
        <v>1394</v>
      </c>
      <c r="I795" s="57">
        <v>44743</v>
      </c>
      <c r="J795" s="58">
        <v>15</v>
      </c>
    </row>
    <row r="796" spans="1:10" ht="102" x14ac:dyDescent="0.5">
      <c r="A796" s="69"/>
      <c r="B796" s="54">
        <v>19</v>
      </c>
      <c r="C796" s="53" t="s">
        <v>1280</v>
      </c>
      <c r="D796" s="55">
        <v>45191</v>
      </c>
      <c r="E796" s="53" t="s">
        <v>2186</v>
      </c>
      <c r="F796" s="53" t="s">
        <v>2187</v>
      </c>
      <c r="G796" s="56">
        <v>31138002506146</v>
      </c>
      <c r="H796" s="53" t="s">
        <v>1283</v>
      </c>
      <c r="I796" s="57">
        <v>44825</v>
      </c>
      <c r="J796" s="58">
        <v>19</v>
      </c>
    </row>
    <row r="797" spans="1:10" ht="91.8" x14ac:dyDescent="0.5">
      <c r="A797" s="69"/>
      <c r="B797" s="54">
        <v>29</v>
      </c>
      <c r="C797" s="53" t="s">
        <v>1280</v>
      </c>
      <c r="D797" s="55">
        <v>45191</v>
      </c>
      <c r="E797" s="53" t="s">
        <v>2188</v>
      </c>
      <c r="F797" s="53" t="s">
        <v>2189</v>
      </c>
      <c r="G797" s="56">
        <v>31138002599349</v>
      </c>
      <c r="H797" s="53" t="s">
        <v>1283</v>
      </c>
      <c r="I797" s="57">
        <v>44825</v>
      </c>
      <c r="J797" s="58">
        <v>29</v>
      </c>
    </row>
    <row r="798" spans="1:10" ht="81.599999999999994" x14ac:dyDescent="0.5">
      <c r="A798" s="69"/>
      <c r="B798" s="54">
        <v>18</v>
      </c>
      <c r="C798" s="53" t="s">
        <v>1280</v>
      </c>
      <c r="D798" s="55">
        <v>45135</v>
      </c>
      <c r="E798" s="53" t="s">
        <v>2190</v>
      </c>
      <c r="F798" s="53" t="s">
        <v>2191</v>
      </c>
      <c r="G798" s="56">
        <v>31138002330315</v>
      </c>
      <c r="H798" s="53" t="s">
        <v>1283</v>
      </c>
      <c r="I798" s="57">
        <v>44764</v>
      </c>
      <c r="J798" s="58">
        <v>18</v>
      </c>
    </row>
    <row r="799" spans="1:10" ht="81.599999999999994" x14ac:dyDescent="0.5">
      <c r="A799" s="69"/>
      <c r="B799" s="70">
        <v>13</v>
      </c>
      <c r="C799" s="69" t="s">
        <v>1280</v>
      </c>
      <c r="D799" s="71">
        <v>45156</v>
      </c>
      <c r="E799" s="53" t="s">
        <v>2192</v>
      </c>
      <c r="F799" s="53" t="s">
        <v>2193</v>
      </c>
      <c r="G799" s="56">
        <v>31138000575127</v>
      </c>
      <c r="H799" s="53" t="s">
        <v>1394</v>
      </c>
      <c r="I799" s="57">
        <v>44789</v>
      </c>
      <c r="J799" s="58">
        <v>13</v>
      </c>
    </row>
    <row r="800" spans="1:10" ht="81.599999999999994" x14ac:dyDescent="0.5">
      <c r="A800" s="69"/>
      <c r="B800" s="70"/>
      <c r="C800" s="69"/>
      <c r="D800" s="71"/>
      <c r="E800" s="53" t="s">
        <v>2194</v>
      </c>
      <c r="F800" s="53" t="s">
        <v>2193</v>
      </c>
      <c r="G800" s="56">
        <v>31138000575135</v>
      </c>
      <c r="H800" s="53" t="s">
        <v>1394</v>
      </c>
      <c r="I800" s="57">
        <v>44789</v>
      </c>
      <c r="J800" s="58">
        <v>13</v>
      </c>
    </row>
    <row r="801" spans="1:10" ht="102" x14ac:dyDescent="0.5">
      <c r="A801" s="69"/>
      <c r="B801" s="54">
        <v>14</v>
      </c>
      <c r="C801" s="53" t="s">
        <v>1280</v>
      </c>
      <c r="D801" s="55">
        <v>45177</v>
      </c>
      <c r="E801" s="53" t="s">
        <v>2195</v>
      </c>
      <c r="F801" s="53" t="s">
        <v>2196</v>
      </c>
      <c r="G801" s="56">
        <v>31138000847906</v>
      </c>
      <c r="H801" s="53" t="s">
        <v>1394</v>
      </c>
      <c r="I801" s="57">
        <v>44810</v>
      </c>
      <c r="J801" s="58">
        <v>14</v>
      </c>
    </row>
    <row r="802" spans="1:10" ht="102" x14ac:dyDescent="0.5">
      <c r="A802" s="69"/>
      <c r="B802" s="54">
        <v>17</v>
      </c>
      <c r="C802" s="53" t="s">
        <v>1280</v>
      </c>
      <c r="D802" s="55">
        <v>45177</v>
      </c>
      <c r="E802" s="53" t="s">
        <v>2197</v>
      </c>
      <c r="F802" s="53" t="s">
        <v>2196</v>
      </c>
      <c r="G802" s="56">
        <v>31138001943928</v>
      </c>
      <c r="H802" s="53" t="s">
        <v>1394</v>
      </c>
      <c r="I802" s="57">
        <v>44810</v>
      </c>
      <c r="J802" s="58">
        <v>17</v>
      </c>
    </row>
    <row r="803" spans="1:10" ht="91.8" x14ac:dyDescent="0.5">
      <c r="A803" s="69"/>
      <c r="B803" s="70">
        <v>8</v>
      </c>
      <c r="C803" s="69" t="s">
        <v>1280</v>
      </c>
      <c r="D803" s="71">
        <v>45191</v>
      </c>
      <c r="E803" s="53" t="s">
        <v>2198</v>
      </c>
      <c r="F803" s="53" t="s">
        <v>2199</v>
      </c>
      <c r="G803" s="56">
        <v>31138001825208</v>
      </c>
      <c r="H803" s="53" t="s">
        <v>1283</v>
      </c>
      <c r="I803" s="57">
        <v>44824</v>
      </c>
      <c r="J803" s="58">
        <v>8</v>
      </c>
    </row>
    <row r="804" spans="1:10" ht="102" x14ac:dyDescent="0.5">
      <c r="A804" s="69"/>
      <c r="B804" s="70"/>
      <c r="C804" s="69"/>
      <c r="D804" s="71"/>
      <c r="E804" s="53" t="s">
        <v>2200</v>
      </c>
      <c r="F804" s="53" t="s">
        <v>2201</v>
      </c>
      <c r="G804" s="56">
        <v>31138001701466</v>
      </c>
      <c r="H804" s="53" t="s">
        <v>1283</v>
      </c>
      <c r="I804" s="57">
        <v>44824</v>
      </c>
      <c r="J804" s="58">
        <v>8</v>
      </c>
    </row>
    <row r="805" spans="1:10" ht="91.8" x14ac:dyDescent="0.5">
      <c r="A805" s="69"/>
      <c r="B805" s="54">
        <v>25</v>
      </c>
      <c r="C805" s="53" t="s">
        <v>1280</v>
      </c>
      <c r="D805" s="55">
        <v>45170</v>
      </c>
      <c r="E805" s="53" t="s">
        <v>2202</v>
      </c>
      <c r="F805" s="53" t="s">
        <v>2203</v>
      </c>
      <c r="G805" s="56">
        <v>31138002602069</v>
      </c>
      <c r="H805" s="53" t="s">
        <v>1283</v>
      </c>
      <c r="I805" s="57">
        <v>44800</v>
      </c>
      <c r="J805" s="58">
        <v>25</v>
      </c>
    </row>
    <row r="806" spans="1:10" ht="102" x14ac:dyDescent="0.5">
      <c r="A806" s="53" t="s">
        <v>297</v>
      </c>
      <c r="B806" s="54">
        <v>6</v>
      </c>
      <c r="C806" s="53" t="s">
        <v>1280</v>
      </c>
      <c r="D806" s="55">
        <v>45170</v>
      </c>
      <c r="E806" s="53" t="s">
        <v>2372</v>
      </c>
      <c r="F806" s="53" t="s">
        <v>2373</v>
      </c>
      <c r="G806" s="56">
        <v>31138002446830</v>
      </c>
      <c r="H806" s="53" t="s">
        <v>1394</v>
      </c>
      <c r="I806" s="57">
        <v>44803</v>
      </c>
      <c r="J806" s="58">
        <v>6</v>
      </c>
    </row>
    <row r="807" spans="1:10" ht="81.599999999999994" x14ac:dyDescent="0.5">
      <c r="A807" s="53" t="s">
        <v>902</v>
      </c>
      <c r="B807" s="54">
        <v>8</v>
      </c>
      <c r="C807" s="53" t="s">
        <v>1280</v>
      </c>
      <c r="D807" s="55">
        <v>45163</v>
      </c>
      <c r="E807" s="53" t="s">
        <v>2432</v>
      </c>
      <c r="F807" s="53" t="s">
        <v>2433</v>
      </c>
      <c r="G807" s="56">
        <v>31138002295104</v>
      </c>
      <c r="H807" s="53" t="s">
        <v>1283</v>
      </c>
      <c r="I807" s="57">
        <v>44796</v>
      </c>
      <c r="J807" s="58">
        <v>8</v>
      </c>
    </row>
    <row r="808" spans="1:10" ht="81.599999999999994" x14ac:dyDescent="0.5">
      <c r="A808" s="69" t="s">
        <v>2829</v>
      </c>
      <c r="B808" s="54">
        <v>16</v>
      </c>
      <c r="C808" s="53" t="s">
        <v>1280</v>
      </c>
      <c r="D808" s="55">
        <v>45184</v>
      </c>
      <c r="E808" s="53" t="s">
        <v>2542</v>
      </c>
      <c r="F808" s="53" t="s">
        <v>2543</v>
      </c>
      <c r="G808" s="56">
        <v>31138002398221</v>
      </c>
      <c r="H808" s="53" t="s">
        <v>1394</v>
      </c>
      <c r="I808" s="57">
        <v>44819</v>
      </c>
      <c r="J808" s="58">
        <v>16</v>
      </c>
    </row>
    <row r="809" spans="1:10" ht="91.8" x14ac:dyDescent="0.5">
      <c r="A809" s="69"/>
      <c r="B809" s="54">
        <v>18</v>
      </c>
      <c r="C809" s="53" t="s">
        <v>1280</v>
      </c>
      <c r="D809" s="55">
        <v>45142</v>
      </c>
      <c r="E809" s="53" t="s">
        <v>2544</v>
      </c>
      <c r="F809" s="53" t="s">
        <v>2545</v>
      </c>
      <c r="G809" s="56">
        <v>31138001480426</v>
      </c>
      <c r="H809" s="53" t="s">
        <v>1394</v>
      </c>
      <c r="I809" s="57">
        <v>44776</v>
      </c>
      <c r="J809" s="58">
        <v>18</v>
      </c>
    </row>
    <row r="810" spans="1:10" ht="91.8" x14ac:dyDescent="0.5">
      <c r="A810" s="69"/>
      <c r="B810" s="54">
        <v>19</v>
      </c>
      <c r="C810" s="53" t="s">
        <v>1280</v>
      </c>
      <c r="D810" s="55">
        <v>45184</v>
      </c>
      <c r="E810" s="53" t="s">
        <v>2546</v>
      </c>
      <c r="F810" s="53" t="s">
        <v>2547</v>
      </c>
      <c r="G810" s="56">
        <v>31138002588276</v>
      </c>
      <c r="H810" s="53" t="s">
        <v>2548</v>
      </c>
      <c r="I810" s="57">
        <v>44819</v>
      </c>
      <c r="J810" s="58">
        <v>19</v>
      </c>
    </row>
    <row r="811" spans="1:10" ht="91.8" x14ac:dyDescent="0.5">
      <c r="A811" s="53" t="s">
        <v>250</v>
      </c>
      <c r="B811" s="54">
        <v>20</v>
      </c>
      <c r="C811" s="53" t="s">
        <v>1280</v>
      </c>
      <c r="D811" s="55">
        <v>45135</v>
      </c>
      <c r="E811" s="53" t="s">
        <v>2704</v>
      </c>
      <c r="F811" s="53" t="s">
        <v>2705</v>
      </c>
      <c r="G811" s="56">
        <v>31138002056068</v>
      </c>
      <c r="H811" s="53" t="s">
        <v>1283</v>
      </c>
      <c r="I811" s="57">
        <v>44770</v>
      </c>
      <c r="J811" s="58">
        <v>20</v>
      </c>
    </row>
    <row r="812" spans="1:10" x14ac:dyDescent="0.5">
      <c r="A812" s="59" t="s">
        <v>254</v>
      </c>
      <c r="B812" s="59"/>
      <c r="C812" s="59"/>
      <c r="D812" s="59"/>
      <c r="E812" s="59"/>
      <c r="F812" s="59"/>
      <c r="G812" s="59"/>
      <c r="H812" s="59"/>
      <c r="I812" s="59"/>
      <c r="J812" s="60">
        <v>319</v>
      </c>
    </row>
    <row r="816" spans="1:10" ht="10.5" customHeight="1" x14ac:dyDescent="0.5">
      <c r="A816" s="68" t="s">
        <v>225</v>
      </c>
      <c r="B816" s="68"/>
      <c r="C816" s="68"/>
      <c r="D816" s="68"/>
      <c r="E816" s="68"/>
      <c r="F816" s="68"/>
      <c r="G816" s="68"/>
      <c r="H816" s="68"/>
      <c r="I816" s="68"/>
      <c r="J816" s="68"/>
    </row>
    <row r="817" spans="1:10" ht="10.5" customHeight="1" x14ac:dyDescent="0.5">
      <c r="A817" s="67" t="s">
        <v>2854</v>
      </c>
      <c r="B817" s="67"/>
      <c r="C817" s="67"/>
      <c r="D817" s="67"/>
      <c r="E817" s="67"/>
      <c r="F817" s="67"/>
      <c r="G817" s="67"/>
      <c r="H817" s="67"/>
      <c r="I817" s="67"/>
      <c r="J817" s="67"/>
    </row>
    <row r="819" spans="1:10" ht="30.6" x14ac:dyDescent="0.5">
      <c r="A819" s="51" t="s">
        <v>2793</v>
      </c>
      <c r="B819" s="51" t="s">
        <v>1272</v>
      </c>
      <c r="C819" s="51" t="s">
        <v>229</v>
      </c>
      <c r="D819" s="51" t="s">
        <v>1273</v>
      </c>
      <c r="E819" s="51" t="s">
        <v>1274</v>
      </c>
      <c r="F819" s="51" t="s">
        <v>1275</v>
      </c>
      <c r="G819" s="51" t="s">
        <v>228</v>
      </c>
      <c r="H819" s="51" t="s">
        <v>1276</v>
      </c>
      <c r="I819" s="51" t="s">
        <v>1277</v>
      </c>
      <c r="J819" s="52" t="s">
        <v>1278</v>
      </c>
    </row>
    <row r="820" spans="1:10" ht="81.599999999999994" x14ac:dyDescent="0.5">
      <c r="A820" s="53" t="s">
        <v>325</v>
      </c>
      <c r="B820" s="54">
        <v>18</v>
      </c>
      <c r="C820" s="53" t="s">
        <v>1280</v>
      </c>
      <c r="D820" s="55">
        <v>45114</v>
      </c>
      <c r="E820" s="53" t="s">
        <v>1363</v>
      </c>
      <c r="F820" s="53" t="s">
        <v>1364</v>
      </c>
      <c r="G820" s="56">
        <v>31943001586134</v>
      </c>
      <c r="H820" s="53" t="s">
        <v>1283</v>
      </c>
      <c r="I820" s="57">
        <v>44749</v>
      </c>
      <c r="J820" s="58">
        <v>18</v>
      </c>
    </row>
    <row r="821" spans="1:10" ht="81.599999999999994" x14ac:dyDescent="0.5">
      <c r="A821" s="69" t="s">
        <v>495</v>
      </c>
      <c r="B821" s="54">
        <v>18</v>
      </c>
      <c r="C821" s="53" t="s">
        <v>1280</v>
      </c>
      <c r="D821" s="55">
        <v>45114</v>
      </c>
      <c r="E821" s="53" t="s">
        <v>1542</v>
      </c>
      <c r="F821" s="53" t="s">
        <v>1543</v>
      </c>
      <c r="G821" s="56">
        <v>31943001657562</v>
      </c>
      <c r="H821" s="53" t="s">
        <v>1283</v>
      </c>
      <c r="I821" s="57">
        <v>44749</v>
      </c>
      <c r="J821" s="58">
        <v>18</v>
      </c>
    </row>
    <row r="822" spans="1:10" ht="112.2" x14ac:dyDescent="0.5">
      <c r="A822" s="69"/>
      <c r="B822" s="54">
        <v>40</v>
      </c>
      <c r="C822" s="53" t="s">
        <v>1280</v>
      </c>
      <c r="D822" s="55">
        <v>45184</v>
      </c>
      <c r="E822" s="53" t="s">
        <v>1544</v>
      </c>
      <c r="F822" s="53" t="s">
        <v>1545</v>
      </c>
      <c r="G822" s="56">
        <v>31943001722176</v>
      </c>
      <c r="H822" s="53" t="s">
        <v>1283</v>
      </c>
      <c r="I822" s="57">
        <v>44819</v>
      </c>
      <c r="J822" s="58">
        <v>40</v>
      </c>
    </row>
    <row r="823" spans="1:10" x14ac:dyDescent="0.5">
      <c r="A823" s="59" t="s">
        <v>254</v>
      </c>
      <c r="B823" s="59"/>
      <c r="C823" s="59"/>
      <c r="D823" s="59"/>
      <c r="E823" s="59"/>
      <c r="F823" s="59"/>
      <c r="G823" s="59"/>
      <c r="H823" s="59"/>
      <c r="I823" s="59"/>
      <c r="J823" s="60">
        <v>76</v>
      </c>
    </row>
    <row r="827" spans="1:10" ht="10.5" customHeight="1" x14ac:dyDescent="0.5">
      <c r="A827" s="68" t="s">
        <v>225</v>
      </c>
      <c r="B827" s="68"/>
      <c r="C827" s="68"/>
      <c r="D827" s="68"/>
      <c r="E827" s="68"/>
      <c r="F827" s="68"/>
      <c r="G827" s="68"/>
      <c r="H827" s="68"/>
      <c r="I827" s="68"/>
      <c r="J827" s="68"/>
    </row>
    <row r="828" spans="1:10" ht="10.5" customHeight="1" x14ac:dyDescent="0.5">
      <c r="A828" s="67" t="s">
        <v>2855</v>
      </c>
      <c r="B828" s="67"/>
      <c r="C828" s="67"/>
      <c r="D828" s="67"/>
      <c r="E828" s="67"/>
      <c r="F828" s="67"/>
      <c r="G828" s="67"/>
      <c r="H828" s="67"/>
      <c r="I828" s="67"/>
      <c r="J828" s="67"/>
    </row>
    <row r="830" spans="1:10" ht="30.6" x14ac:dyDescent="0.5">
      <c r="A830" s="51" t="s">
        <v>2793</v>
      </c>
      <c r="B830" s="51" t="s">
        <v>1272</v>
      </c>
      <c r="C830" s="51" t="s">
        <v>229</v>
      </c>
      <c r="D830" s="51" t="s">
        <v>1273</v>
      </c>
      <c r="E830" s="51" t="s">
        <v>1274</v>
      </c>
      <c r="F830" s="51" t="s">
        <v>1275</v>
      </c>
      <c r="G830" s="51" t="s">
        <v>228</v>
      </c>
      <c r="H830" s="51" t="s">
        <v>1276</v>
      </c>
      <c r="I830" s="51" t="s">
        <v>1277</v>
      </c>
      <c r="J830" s="52" t="s">
        <v>1278</v>
      </c>
    </row>
    <row r="831" spans="1:10" ht="91.8" x14ac:dyDescent="0.5">
      <c r="A831" s="53" t="s">
        <v>579</v>
      </c>
      <c r="B831" s="54">
        <v>20</v>
      </c>
      <c r="C831" s="53" t="s">
        <v>1280</v>
      </c>
      <c r="D831" s="55">
        <v>45156</v>
      </c>
      <c r="E831" s="53" t="s">
        <v>2723</v>
      </c>
      <c r="F831" s="53" t="s">
        <v>2724</v>
      </c>
      <c r="G831" s="56">
        <v>36285000462700</v>
      </c>
      <c r="H831" s="53" t="s">
        <v>1283</v>
      </c>
      <c r="I831" s="57">
        <v>44791</v>
      </c>
      <c r="J831" s="58">
        <v>20</v>
      </c>
    </row>
    <row r="832" spans="1:10" x14ac:dyDescent="0.5">
      <c r="A832" s="59" t="s">
        <v>254</v>
      </c>
      <c r="B832" s="59"/>
      <c r="C832" s="59"/>
      <c r="D832" s="59"/>
      <c r="E832" s="59"/>
      <c r="F832" s="59"/>
      <c r="G832" s="59"/>
      <c r="H832" s="59"/>
      <c r="I832" s="59"/>
      <c r="J832" s="60">
        <v>20</v>
      </c>
    </row>
    <row r="836" spans="1:10" ht="10.5" customHeight="1" x14ac:dyDescent="0.5">
      <c r="A836" s="68" t="s">
        <v>225</v>
      </c>
      <c r="B836" s="68"/>
      <c r="C836" s="68"/>
      <c r="D836" s="68"/>
      <c r="E836" s="68"/>
      <c r="F836" s="68"/>
      <c r="G836" s="68"/>
      <c r="H836" s="68"/>
      <c r="I836" s="68"/>
      <c r="J836" s="68"/>
    </row>
    <row r="837" spans="1:10" ht="10.5" customHeight="1" x14ac:dyDescent="0.5">
      <c r="A837" s="67" t="s">
        <v>2856</v>
      </c>
      <c r="B837" s="67"/>
      <c r="C837" s="67"/>
      <c r="D837" s="67"/>
      <c r="E837" s="67"/>
      <c r="F837" s="67"/>
      <c r="G837" s="67"/>
      <c r="H837" s="67"/>
      <c r="I837" s="67"/>
      <c r="J837" s="67"/>
    </row>
    <row r="839" spans="1:10" ht="30.6" x14ac:dyDescent="0.5">
      <c r="A839" s="51" t="s">
        <v>2793</v>
      </c>
      <c r="B839" s="51" t="s">
        <v>1272</v>
      </c>
      <c r="C839" s="51" t="s">
        <v>229</v>
      </c>
      <c r="D839" s="51" t="s">
        <v>1273</v>
      </c>
      <c r="E839" s="51" t="s">
        <v>1274</v>
      </c>
      <c r="F839" s="51" t="s">
        <v>1275</v>
      </c>
      <c r="G839" s="51" t="s">
        <v>228</v>
      </c>
      <c r="H839" s="51" t="s">
        <v>1276</v>
      </c>
      <c r="I839" s="51" t="s">
        <v>1277</v>
      </c>
      <c r="J839" s="52" t="s">
        <v>1278</v>
      </c>
    </row>
    <row r="840" spans="1:10" ht="81.599999999999994" x14ac:dyDescent="0.5">
      <c r="A840" s="53" t="s">
        <v>256</v>
      </c>
      <c r="B840" s="54">
        <v>16.36</v>
      </c>
      <c r="C840" s="53" t="s">
        <v>1280</v>
      </c>
      <c r="D840" s="55">
        <v>45191</v>
      </c>
      <c r="E840" s="53" t="s">
        <v>1285</v>
      </c>
      <c r="F840" s="53" t="s">
        <v>1286</v>
      </c>
      <c r="G840" s="56">
        <v>31534002212083</v>
      </c>
      <c r="H840" s="53" t="s">
        <v>1283</v>
      </c>
      <c r="I840" s="57">
        <v>44826</v>
      </c>
      <c r="J840" s="58">
        <v>16.36</v>
      </c>
    </row>
    <row r="841" spans="1:10" ht="81.599999999999994" x14ac:dyDescent="0.5">
      <c r="A841" s="53" t="s">
        <v>2806</v>
      </c>
      <c r="B841" s="54">
        <v>9.89</v>
      </c>
      <c r="C841" s="53" t="s">
        <v>1280</v>
      </c>
      <c r="D841" s="55">
        <v>45128</v>
      </c>
      <c r="E841" s="53" t="s">
        <v>1339</v>
      </c>
      <c r="F841" s="53" t="s">
        <v>1340</v>
      </c>
      <c r="G841" s="56">
        <v>31534002719517</v>
      </c>
      <c r="H841" s="53" t="s">
        <v>1283</v>
      </c>
      <c r="I841" s="57">
        <v>44757</v>
      </c>
      <c r="J841" s="58">
        <v>9.89</v>
      </c>
    </row>
    <row r="842" spans="1:10" ht="91.8" x14ac:dyDescent="0.5">
      <c r="A842" s="69" t="s">
        <v>235</v>
      </c>
      <c r="B842" s="54">
        <v>2.39</v>
      </c>
      <c r="C842" s="53" t="s">
        <v>1280</v>
      </c>
      <c r="D842" s="55">
        <v>45177</v>
      </c>
      <c r="E842" s="53" t="s">
        <v>1624</v>
      </c>
      <c r="F842" s="53" t="s">
        <v>1625</v>
      </c>
      <c r="G842" s="56">
        <v>31534002342856</v>
      </c>
      <c r="H842" s="53" t="s">
        <v>1283</v>
      </c>
      <c r="I842" s="57">
        <v>44812</v>
      </c>
      <c r="J842" s="58">
        <v>2.39</v>
      </c>
    </row>
    <row r="843" spans="1:10" ht="81.599999999999994" x14ac:dyDescent="0.5">
      <c r="A843" s="69"/>
      <c r="B843" s="54">
        <v>6</v>
      </c>
      <c r="C843" s="53" t="s">
        <v>1280</v>
      </c>
      <c r="D843" s="55">
        <v>45177</v>
      </c>
      <c r="E843" s="53" t="s">
        <v>1626</v>
      </c>
      <c r="F843" s="53" t="s">
        <v>1627</v>
      </c>
      <c r="G843" s="56">
        <v>31534002288810</v>
      </c>
      <c r="H843" s="53" t="s">
        <v>1283</v>
      </c>
      <c r="I843" s="57">
        <v>44812</v>
      </c>
      <c r="J843" s="58">
        <v>6</v>
      </c>
    </row>
    <row r="844" spans="1:10" ht="102" x14ac:dyDescent="0.5">
      <c r="A844" s="69"/>
      <c r="B844" s="54">
        <v>10.84</v>
      </c>
      <c r="C844" s="53" t="s">
        <v>1280</v>
      </c>
      <c r="D844" s="55">
        <v>45177</v>
      </c>
      <c r="E844" s="53" t="s">
        <v>1628</v>
      </c>
      <c r="F844" s="53" t="s">
        <v>1629</v>
      </c>
      <c r="G844" s="56">
        <v>31534002694827</v>
      </c>
      <c r="H844" s="53" t="s">
        <v>1283</v>
      </c>
      <c r="I844" s="57">
        <v>44812</v>
      </c>
      <c r="J844" s="58">
        <v>10.84</v>
      </c>
    </row>
    <row r="845" spans="1:10" ht="91.8" x14ac:dyDescent="0.5">
      <c r="A845" s="53" t="s">
        <v>291</v>
      </c>
      <c r="B845" s="54">
        <v>5.99</v>
      </c>
      <c r="C845" s="53" t="s">
        <v>1280</v>
      </c>
      <c r="D845" s="55">
        <v>45198</v>
      </c>
      <c r="E845" s="53" t="s">
        <v>1985</v>
      </c>
      <c r="F845" s="53" t="s">
        <v>1986</v>
      </c>
      <c r="G845" s="56">
        <v>31534002374347</v>
      </c>
      <c r="H845" s="53" t="s">
        <v>1283</v>
      </c>
      <c r="I845" s="57">
        <v>44827</v>
      </c>
      <c r="J845" s="58">
        <v>5.99</v>
      </c>
    </row>
    <row r="846" spans="1:10" ht="102" x14ac:dyDescent="0.5">
      <c r="A846" s="69" t="s">
        <v>297</v>
      </c>
      <c r="B846" s="54">
        <v>15.82</v>
      </c>
      <c r="C846" s="53" t="s">
        <v>1280</v>
      </c>
      <c r="D846" s="55">
        <v>45156</v>
      </c>
      <c r="E846" s="53" t="s">
        <v>2374</v>
      </c>
      <c r="F846" s="53" t="s">
        <v>2375</v>
      </c>
      <c r="G846" s="56">
        <v>31534002774918</v>
      </c>
      <c r="H846" s="53" t="s">
        <v>1283</v>
      </c>
      <c r="I846" s="57">
        <v>44789</v>
      </c>
      <c r="J846" s="58">
        <v>15.82</v>
      </c>
    </row>
    <row r="847" spans="1:10" ht="91.8" x14ac:dyDescent="0.5">
      <c r="A847" s="69"/>
      <c r="B847" s="54">
        <v>4.99</v>
      </c>
      <c r="C847" s="53" t="s">
        <v>1280</v>
      </c>
      <c r="D847" s="55">
        <v>45170</v>
      </c>
      <c r="E847" s="53" t="s">
        <v>2376</v>
      </c>
      <c r="F847" s="53" t="s">
        <v>2377</v>
      </c>
      <c r="G847" s="56">
        <v>31534001425157</v>
      </c>
      <c r="H847" s="53" t="s">
        <v>1283</v>
      </c>
      <c r="I847" s="57">
        <v>44805</v>
      </c>
      <c r="J847" s="58">
        <v>4.99</v>
      </c>
    </row>
    <row r="848" spans="1:10" ht="112.2" x14ac:dyDescent="0.5">
      <c r="A848" s="53" t="s">
        <v>391</v>
      </c>
      <c r="B848" s="54">
        <v>15.82</v>
      </c>
      <c r="C848" s="53" t="s">
        <v>1280</v>
      </c>
      <c r="D848" s="55">
        <v>45184</v>
      </c>
      <c r="E848" s="53" t="s">
        <v>2699</v>
      </c>
      <c r="F848" s="53" t="s">
        <v>2700</v>
      </c>
      <c r="G848" s="56">
        <v>31534002862333</v>
      </c>
      <c r="H848" s="53" t="s">
        <v>1283</v>
      </c>
      <c r="I848" s="57">
        <v>44814</v>
      </c>
      <c r="J848" s="58">
        <v>15.82</v>
      </c>
    </row>
    <row r="849" spans="1:10" x14ac:dyDescent="0.5">
      <c r="A849" s="59" t="s">
        <v>254</v>
      </c>
      <c r="B849" s="59"/>
      <c r="C849" s="59"/>
      <c r="D849" s="59"/>
      <c r="E849" s="59"/>
      <c r="F849" s="59"/>
      <c r="G849" s="59"/>
      <c r="H849" s="59"/>
      <c r="I849" s="59"/>
      <c r="J849" s="60">
        <v>88.1</v>
      </c>
    </row>
    <row r="853" spans="1:10" ht="10.5" customHeight="1" x14ac:dyDescent="0.5">
      <c r="A853" s="68" t="s">
        <v>225</v>
      </c>
      <c r="B853" s="68"/>
      <c r="C853" s="68"/>
      <c r="D853" s="68"/>
      <c r="E853" s="68"/>
      <c r="F853" s="68"/>
      <c r="G853" s="68"/>
      <c r="H853" s="68"/>
      <c r="I853" s="68"/>
      <c r="J853" s="68"/>
    </row>
    <row r="854" spans="1:10" ht="10.5" customHeight="1" x14ac:dyDescent="0.5">
      <c r="A854" s="67" t="s">
        <v>2857</v>
      </c>
      <c r="B854" s="67"/>
      <c r="C854" s="67"/>
      <c r="D854" s="67"/>
      <c r="E854" s="67"/>
      <c r="F854" s="67"/>
      <c r="G854" s="67"/>
      <c r="H854" s="67"/>
      <c r="I854" s="67"/>
      <c r="J854" s="67"/>
    </row>
    <row r="856" spans="1:10" ht="30.6" x14ac:dyDescent="0.5">
      <c r="A856" s="51" t="s">
        <v>2793</v>
      </c>
      <c r="B856" s="51" t="s">
        <v>1272</v>
      </c>
      <c r="C856" s="51" t="s">
        <v>229</v>
      </c>
      <c r="D856" s="51" t="s">
        <v>1273</v>
      </c>
      <c r="E856" s="51" t="s">
        <v>1274</v>
      </c>
      <c r="F856" s="51" t="s">
        <v>1275</v>
      </c>
      <c r="G856" s="51" t="s">
        <v>228</v>
      </c>
      <c r="H856" s="51" t="s">
        <v>1276</v>
      </c>
      <c r="I856" s="51" t="s">
        <v>1277</v>
      </c>
      <c r="J856" s="52" t="s">
        <v>1278</v>
      </c>
    </row>
    <row r="857" spans="1:10" ht="102" x14ac:dyDescent="0.5">
      <c r="A857" s="69" t="s">
        <v>297</v>
      </c>
      <c r="B857" s="70">
        <v>14.95</v>
      </c>
      <c r="C857" s="69" t="s">
        <v>1280</v>
      </c>
      <c r="D857" s="71">
        <v>45142</v>
      </c>
      <c r="E857" s="53" t="s">
        <v>2379</v>
      </c>
      <c r="F857" s="53" t="s">
        <v>2380</v>
      </c>
      <c r="G857" s="56">
        <v>31132014258333</v>
      </c>
      <c r="H857" s="53" t="s">
        <v>1283</v>
      </c>
      <c r="I857" s="57">
        <v>44771</v>
      </c>
      <c r="J857" s="58">
        <v>14.95</v>
      </c>
    </row>
    <row r="858" spans="1:10" ht="102" x14ac:dyDescent="0.5">
      <c r="A858" s="69"/>
      <c r="B858" s="70"/>
      <c r="C858" s="69"/>
      <c r="D858" s="71"/>
      <c r="E858" s="53" t="s">
        <v>2381</v>
      </c>
      <c r="F858" s="53" t="s">
        <v>2382</v>
      </c>
      <c r="G858" s="56">
        <v>31132014227957</v>
      </c>
      <c r="H858" s="53" t="s">
        <v>1283</v>
      </c>
      <c r="I858" s="57">
        <v>44771</v>
      </c>
      <c r="J858" s="58">
        <v>14.95</v>
      </c>
    </row>
    <row r="859" spans="1:10" ht="91.8" x14ac:dyDescent="0.5">
      <c r="A859" s="69"/>
      <c r="B859" s="54">
        <v>14.99</v>
      </c>
      <c r="C859" s="53" t="s">
        <v>1280</v>
      </c>
      <c r="D859" s="55">
        <v>45170</v>
      </c>
      <c r="E859" s="53" t="s">
        <v>2383</v>
      </c>
      <c r="F859" s="53" t="s">
        <v>2384</v>
      </c>
      <c r="G859" s="56">
        <v>31132010798548</v>
      </c>
      <c r="H859" s="53" t="s">
        <v>1283</v>
      </c>
      <c r="I859" s="57">
        <v>44803</v>
      </c>
      <c r="J859" s="58">
        <v>14.99</v>
      </c>
    </row>
    <row r="860" spans="1:10" ht="91.8" x14ac:dyDescent="0.5">
      <c r="A860" s="69"/>
      <c r="B860" s="54">
        <v>27</v>
      </c>
      <c r="C860" s="53" t="s">
        <v>1280</v>
      </c>
      <c r="D860" s="55">
        <v>45191</v>
      </c>
      <c r="E860" s="53" t="s">
        <v>2385</v>
      </c>
      <c r="F860" s="53" t="s">
        <v>1710</v>
      </c>
      <c r="G860" s="56">
        <v>31132015693892</v>
      </c>
      <c r="H860" s="53" t="s">
        <v>1283</v>
      </c>
      <c r="I860" s="57">
        <v>44822</v>
      </c>
      <c r="J860" s="58">
        <v>27</v>
      </c>
    </row>
    <row r="861" spans="1:10" ht="112.2" x14ac:dyDescent="0.5">
      <c r="A861" s="53" t="s">
        <v>902</v>
      </c>
      <c r="B861" s="54">
        <v>16</v>
      </c>
      <c r="C861" s="53" t="s">
        <v>1280</v>
      </c>
      <c r="D861" s="55">
        <v>45156</v>
      </c>
      <c r="E861" s="53" t="s">
        <v>2434</v>
      </c>
      <c r="F861" s="53" t="s">
        <v>2435</v>
      </c>
      <c r="G861" s="56">
        <v>31132008512299</v>
      </c>
      <c r="H861" s="53" t="s">
        <v>1283</v>
      </c>
      <c r="I861" s="57">
        <v>44785</v>
      </c>
      <c r="J861" s="58">
        <v>16</v>
      </c>
    </row>
    <row r="862" spans="1:10" x14ac:dyDescent="0.5">
      <c r="A862" s="59" t="s">
        <v>254</v>
      </c>
      <c r="B862" s="59"/>
      <c r="C862" s="59"/>
      <c r="D862" s="59"/>
      <c r="E862" s="59"/>
      <c r="F862" s="59"/>
      <c r="G862" s="59"/>
      <c r="H862" s="59"/>
      <c r="I862" s="59"/>
      <c r="J862" s="60">
        <v>87.89</v>
      </c>
    </row>
    <row r="866" spans="1:10" ht="10.5" customHeight="1" x14ac:dyDescent="0.5">
      <c r="A866" s="68" t="s">
        <v>225</v>
      </c>
      <c r="B866" s="68"/>
      <c r="C866" s="68"/>
      <c r="D866" s="68"/>
      <c r="E866" s="68"/>
      <c r="F866" s="68"/>
      <c r="G866" s="68"/>
      <c r="H866" s="68"/>
      <c r="I866" s="68"/>
      <c r="J866" s="68"/>
    </row>
    <row r="867" spans="1:10" ht="10.5" customHeight="1" x14ac:dyDescent="0.5">
      <c r="A867" s="67" t="s">
        <v>2858</v>
      </c>
      <c r="B867" s="67"/>
      <c r="C867" s="67"/>
      <c r="D867" s="67"/>
      <c r="E867" s="67"/>
      <c r="F867" s="67"/>
      <c r="G867" s="67"/>
      <c r="H867" s="67"/>
      <c r="I867" s="67"/>
      <c r="J867" s="67"/>
    </row>
    <row r="869" spans="1:10" ht="30.6" x14ac:dyDescent="0.5">
      <c r="A869" s="51" t="s">
        <v>2793</v>
      </c>
      <c r="B869" s="51" t="s">
        <v>1272</v>
      </c>
      <c r="C869" s="51" t="s">
        <v>229</v>
      </c>
      <c r="D869" s="51" t="s">
        <v>1273</v>
      </c>
      <c r="E869" s="51" t="s">
        <v>1274</v>
      </c>
      <c r="F869" s="51" t="s">
        <v>1275</v>
      </c>
      <c r="G869" s="51" t="s">
        <v>228</v>
      </c>
      <c r="H869" s="51" t="s">
        <v>1276</v>
      </c>
      <c r="I869" s="51" t="s">
        <v>1277</v>
      </c>
      <c r="J869" s="52" t="s">
        <v>1278</v>
      </c>
    </row>
    <row r="870" spans="1:10" ht="153" x14ac:dyDescent="0.5">
      <c r="A870" s="53" t="s">
        <v>490</v>
      </c>
      <c r="B870" s="54">
        <v>24.95</v>
      </c>
      <c r="C870" s="53" t="s">
        <v>1280</v>
      </c>
      <c r="D870" s="55">
        <v>45184</v>
      </c>
      <c r="E870" s="53" t="s">
        <v>1289</v>
      </c>
      <c r="F870" s="53" t="s">
        <v>1290</v>
      </c>
      <c r="G870" s="56">
        <v>31186040100596</v>
      </c>
      <c r="H870" s="53" t="s">
        <v>1283</v>
      </c>
      <c r="I870" s="57">
        <v>44818</v>
      </c>
      <c r="J870" s="58">
        <v>24.95</v>
      </c>
    </row>
    <row r="871" spans="1:10" ht="91.8" x14ac:dyDescent="0.5">
      <c r="A871" s="69" t="s">
        <v>592</v>
      </c>
      <c r="B871" s="54">
        <v>27</v>
      </c>
      <c r="C871" s="53" t="s">
        <v>1280</v>
      </c>
      <c r="D871" s="55">
        <v>45156</v>
      </c>
      <c r="E871" s="53" t="s">
        <v>1519</v>
      </c>
      <c r="F871" s="53" t="s">
        <v>1520</v>
      </c>
      <c r="G871" s="56">
        <v>31186006467435</v>
      </c>
      <c r="H871" s="53" t="s">
        <v>1283</v>
      </c>
      <c r="I871" s="57">
        <v>44789</v>
      </c>
      <c r="J871" s="58">
        <v>27</v>
      </c>
    </row>
    <row r="872" spans="1:10" ht="91.8" x14ac:dyDescent="0.5">
      <c r="A872" s="69"/>
      <c r="B872" s="54">
        <v>28</v>
      </c>
      <c r="C872" s="53" t="s">
        <v>1280</v>
      </c>
      <c r="D872" s="55">
        <v>45121</v>
      </c>
      <c r="E872" s="53" t="s">
        <v>1521</v>
      </c>
      <c r="F872" s="53" t="s">
        <v>1522</v>
      </c>
      <c r="G872" s="56">
        <v>31186008305955</v>
      </c>
      <c r="H872" s="53" t="s">
        <v>1283</v>
      </c>
      <c r="I872" s="57">
        <v>44753</v>
      </c>
      <c r="J872" s="58">
        <v>28</v>
      </c>
    </row>
    <row r="873" spans="1:10" ht="81.599999999999994" x14ac:dyDescent="0.5">
      <c r="A873" s="53" t="s">
        <v>2817</v>
      </c>
      <c r="B873" s="54">
        <v>10</v>
      </c>
      <c r="C873" s="53" t="s">
        <v>1280</v>
      </c>
      <c r="D873" s="55">
        <v>45142</v>
      </c>
      <c r="E873" s="53" t="s">
        <v>1597</v>
      </c>
      <c r="F873" s="53" t="s">
        <v>1596</v>
      </c>
      <c r="G873" s="56">
        <v>31186030703300</v>
      </c>
      <c r="H873" s="53" t="s">
        <v>1283</v>
      </c>
      <c r="I873" s="57">
        <v>44772</v>
      </c>
      <c r="J873" s="58">
        <v>10</v>
      </c>
    </row>
    <row r="874" spans="1:10" ht="81.599999999999994" x14ac:dyDescent="0.5">
      <c r="A874" s="53" t="s">
        <v>374</v>
      </c>
      <c r="B874" s="54">
        <v>40</v>
      </c>
      <c r="C874" s="53" t="s">
        <v>1280</v>
      </c>
      <c r="D874" s="55">
        <v>45170</v>
      </c>
      <c r="E874" s="53" t="s">
        <v>2258</v>
      </c>
      <c r="F874" s="53" t="s">
        <v>2259</v>
      </c>
      <c r="G874" s="56">
        <v>31186009504515</v>
      </c>
      <c r="H874" s="53" t="s">
        <v>1403</v>
      </c>
      <c r="I874" s="57">
        <v>44802</v>
      </c>
      <c r="J874" s="58">
        <v>40</v>
      </c>
    </row>
    <row r="875" spans="1:10" ht="112.2" x14ac:dyDescent="0.5">
      <c r="A875" s="53" t="s">
        <v>297</v>
      </c>
      <c r="B875" s="54">
        <v>63.99</v>
      </c>
      <c r="C875" s="53" t="s">
        <v>1280</v>
      </c>
      <c r="D875" s="55">
        <v>45128</v>
      </c>
      <c r="E875" s="53" t="s">
        <v>2386</v>
      </c>
      <c r="F875" s="53" t="s">
        <v>2387</v>
      </c>
      <c r="G875" s="56">
        <v>31186060073715</v>
      </c>
      <c r="H875" s="53" t="s">
        <v>1488</v>
      </c>
      <c r="I875" s="57">
        <v>44758</v>
      </c>
      <c r="J875" s="58">
        <v>63.99</v>
      </c>
    </row>
    <row r="876" spans="1:10" ht="102" x14ac:dyDescent="0.5">
      <c r="A876" s="69" t="s">
        <v>2799</v>
      </c>
      <c r="B876" s="54">
        <v>18.989999999999998</v>
      </c>
      <c r="C876" s="53" t="s">
        <v>1280</v>
      </c>
      <c r="D876" s="55">
        <v>45191</v>
      </c>
      <c r="E876" s="53" t="s">
        <v>2493</v>
      </c>
      <c r="F876" s="53" t="s">
        <v>2494</v>
      </c>
      <c r="G876" s="56">
        <v>31186030295109</v>
      </c>
      <c r="H876" s="53" t="s">
        <v>1283</v>
      </c>
      <c r="I876" s="57">
        <v>44826</v>
      </c>
      <c r="J876" s="58">
        <v>18.989999999999998</v>
      </c>
    </row>
    <row r="877" spans="1:10" ht="81.599999999999994" x14ac:dyDescent="0.5">
      <c r="A877" s="69"/>
      <c r="B877" s="54">
        <v>24</v>
      </c>
      <c r="C877" s="53" t="s">
        <v>1280</v>
      </c>
      <c r="D877" s="55">
        <v>45191</v>
      </c>
      <c r="E877" s="53" t="s">
        <v>2495</v>
      </c>
      <c r="F877" s="53" t="s">
        <v>2496</v>
      </c>
      <c r="G877" s="56">
        <v>31186007788128</v>
      </c>
      <c r="H877" s="53" t="s">
        <v>1283</v>
      </c>
      <c r="I877" s="57">
        <v>44826</v>
      </c>
      <c r="J877" s="58">
        <v>24</v>
      </c>
    </row>
    <row r="878" spans="1:10" ht="91.8" x14ac:dyDescent="0.5">
      <c r="A878" s="69"/>
      <c r="B878" s="70">
        <v>16</v>
      </c>
      <c r="C878" s="69" t="s">
        <v>1280</v>
      </c>
      <c r="D878" s="55">
        <v>45163</v>
      </c>
      <c r="E878" s="53" t="s">
        <v>2497</v>
      </c>
      <c r="F878" s="53" t="s">
        <v>2498</v>
      </c>
      <c r="G878" s="56">
        <v>31186008480360</v>
      </c>
      <c r="H878" s="53" t="s">
        <v>1283</v>
      </c>
      <c r="I878" s="57">
        <v>44792</v>
      </c>
      <c r="J878" s="58">
        <v>16</v>
      </c>
    </row>
    <row r="879" spans="1:10" ht="112.2" x14ac:dyDescent="0.5">
      <c r="A879" s="69"/>
      <c r="B879" s="70"/>
      <c r="C879" s="69"/>
      <c r="D879" s="55">
        <v>45184</v>
      </c>
      <c r="E879" s="53" t="s">
        <v>2499</v>
      </c>
      <c r="F879" s="53" t="s">
        <v>2500</v>
      </c>
      <c r="G879" s="56">
        <v>31186006346860</v>
      </c>
      <c r="H879" s="53" t="s">
        <v>1283</v>
      </c>
      <c r="I879" s="57">
        <v>44816</v>
      </c>
      <c r="J879" s="58">
        <v>16</v>
      </c>
    </row>
    <row r="880" spans="1:10" ht="91.8" x14ac:dyDescent="0.5">
      <c r="A880" s="69"/>
      <c r="B880" s="54">
        <v>17.989999999999998</v>
      </c>
      <c r="C880" s="53" t="s">
        <v>1280</v>
      </c>
      <c r="D880" s="55">
        <v>45163</v>
      </c>
      <c r="E880" s="53" t="s">
        <v>2501</v>
      </c>
      <c r="F880" s="53" t="s">
        <v>2502</v>
      </c>
      <c r="G880" s="56">
        <v>31186040009953</v>
      </c>
      <c r="H880" s="53" t="s">
        <v>1283</v>
      </c>
      <c r="I880" s="57">
        <v>44792</v>
      </c>
      <c r="J880" s="58">
        <v>17.989999999999998</v>
      </c>
    </row>
    <row r="881" spans="1:10" ht="91.8" x14ac:dyDescent="0.5">
      <c r="A881" s="69"/>
      <c r="B881" s="54">
        <v>24.99</v>
      </c>
      <c r="C881" s="53" t="s">
        <v>1280</v>
      </c>
      <c r="D881" s="55">
        <v>45163</v>
      </c>
      <c r="E881" s="53" t="s">
        <v>2503</v>
      </c>
      <c r="F881" s="53" t="s">
        <v>2504</v>
      </c>
      <c r="G881" s="56">
        <v>31186040114456</v>
      </c>
      <c r="H881" s="53" t="s">
        <v>1283</v>
      </c>
      <c r="I881" s="57">
        <v>44795</v>
      </c>
      <c r="J881" s="58">
        <v>24.99</v>
      </c>
    </row>
    <row r="882" spans="1:10" ht="81.599999999999994" x14ac:dyDescent="0.5">
      <c r="A882" s="69" t="s">
        <v>278</v>
      </c>
      <c r="B882" s="54">
        <v>14</v>
      </c>
      <c r="C882" s="53" t="s">
        <v>1280</v>
      </c>
      <c r="D882" s="55">
        <v>45149</v>
      </c>
      <c r="E882" s="53" t="s">
        <v>2600</v>
      </c>
      <c r="F882" s="53" t="s">
        <v>2601</v>
      </c>
      <c r="G882" s="56">
        <v>31186009368739</v>
      </c>
      <c r="H882" s="53" t="s">
        <v>1283</v>
      </c>
      <c r="I882" s="57">
        <v>44778</v>
      </c>
      <c r="J882" s="58">
        <v>14</v>
      </c>
    </row>
    <row r="883" spans="1:10" ht="91.8" x14ac:dyDescent="0.5">
      <c r="A883" s="69"/>
      <c r="B883" s="54">
        <v>19.989999999999998</v>
      </c>
      <c r="C883" s="53" t="s">
        <v>1280</v>
      </c>
      <c r="D883" s="55">
        <v>45149</v>
      </c>
      <c r="E883" s="53" t="s">
        <v>2602</v>
      </c>
      <c r="F883" s="53" t="s">
        <v>2603</v>
      </c>
      <c r="G883" s="56">
        <v>31186060038551</v>
      </c>
      <c r="H883" s="53" t="s">
        <v>1651</v>
      </c>
      <c r="I883" s="57">
        <v>44778</v>
      </c>
      <c r="J883" s="58">
        <v>19.989999999999998</v>
      </c>
    </row>
    <row r="884" spans="1:10" ht="102" x14ac:dyDescent="0.5">
      <c r="A884" s="53" t="s">
        <v>300</v>
      </c>
      <c r="B884" s="54">
        <v>30</v>
      </c>
      <c r="C884" s="53" t="s">
        <v>1280</v>
      </c>
      <c r="D884" s="55">
        <v>45156</v>
      </c>
      <c r="E884" s="53" t="s">
        <v>2637</v>
      </c>
      <c r="F884" s="53" t="s">
        <v>2638</v>
      </c>
      <c r="G884" s="56">
        <v>31186008001174</v>
      </c>
      <c r="H884" s="53" t="s">
        <v>1283</v>
      </c>
      <c r="I884" s="57">
        <v>44786</v>
      </c>
      <c r="J884" s="58">
        <v>30</v>
      </c>
    </row>
    <row r="885" spans="1:10" x14ac:dyDescent="0.5">
      <c r="A885" s="59" t="s">
        <v>254</v>
      </c>
      <c r="B885" s="59"/>
      <c r="C885" s="59"/>
      <c r="D885" s="59"/>
      <c r="E885" s="59"/>
      <c r="F885" s="59"/>
      <c r="G885" s="59"/>
      <c r="H885" s="59"/>
      <c r="I885" s="59"/>
      <c r="J885" s="60">
        <v>375.9</v>
      </c>
    </row>
    <row r="889" spans="1:10" ht="10.5" customHeight="1" x14ac:dyDescent="0.5">
      <c r="A889" s="68" t="s">
        <v>225</v>
      </c>
      <c r="B889" s="68"/>
      <c r="C889" s="68"/>
      <c r="D889" s="68"/>
      <c r="E889" s="68"/>
      <c r="F889" s="68"/>
      <c r="G889" s="68"/>
      <c r="H889" s="68"/>
      <c r="I889" s="68"/>
      <c r="J889" s="68"/>
    </row>
    <row r="890" spans="1:10" ht="10.5" customHeight="1" x14ac:dyDescent="0.5">
      <c r="A890" s="67" t="s">
        <v>2859</v>
      </c>
      <c r="B890" s="67"/>
      <c r="C890" s="67"/>
      <c r="D890" s="67"/>
      <c r="E890" s="67"/>
      <c r="F890" s="67"/>
      <c r="G890" s="67"/>
      <c r="H890" s="67"/>
      <c r="I890" s="67"/>
      <c r="J890" s="67"/>
    </row>
    <row r="892" spans="1:10" ht="30.6" x14ac:dyDescent="0.5">
      <c r="A892" s="51" t="s">
        <v>2793</v>
      </c>
      <c r="B892" s="51" t="s">
        <v>1272</v>
      </c>
      <c r="C892" s="51" t="s">
        <v>229</v>
      </c>
      <c r="D892" s="51" t="s">
        <v>1273</v>
      </c>
      <c r="E892" s="51" t="s">
        <v>1274</v>
      </c>
      <c r="F892" s="51" t="s">
        <v>1275</v>
      </c>
      <c r="G892" s="51" t="s">
        <v>228</v>
      </c>
      <c r="H892" s="51" t="s">
        <v>1276</v>
      </c>
      <c r="I892" s="51" t="s">
        <v>1277</v>
      </c>
      <c r="J892" s="52" t="s">
        <v>1278</v>
      </c>
    </row>
    <row r="893" spans="1:10" ht="102" x14ac:dyDescent="0.5">
      <c r="A893" s="69" t="s">
        <v>325</v>
      </c>
      <c r="B893" s="54">
        <v>17.989999999999998</v>
      </c>
      <c r="C893" s="53" t="s">
        <v>1280</v>
      </c>
      <c r="D893" s="55">
        <v>45128</v>
      </c>
      <c r="E893" s="53" t="s">
        <v>1366</v>
      </c>
      <c r="F893" s="53" t="s">
        <v>1367</v>
      </c>
      <c r="G893" s="56">
        <v>31132015005964</v>
      </c>
      <c r="H893" s="53" t="s">
        <v>1283</v>
      </c>
      <c r="I893" s="57">
        <v>44762</v>
      </c>
      <c r="J893" s="58">
        <v>17.989999999999998</v>
      </c>
    </row>
    <row r="894" spans="1:10" ht="102" x14ac:dyDescent="0.5">
      <c r="A894" s="69"/>
      <c r="B894" s="54">
        <v>8</v>
      </c>
      <c r="C894" s="53" t="s">
        <v>1280</v>
      </c>
      <c r="D894" s="55">
        <v>45121</v>
      </c>
      <c r="E894" s="53" t="s">
        <v>1368</v>
      </c>
      <c r="F894" s="53" t="s">
        <v>1369</v>
      </c>
      <c r="G894" s="56">
        <v>31132000123582</v>
      </c>
      <c r="H894" s="53" t="s">
        <v>1283</v>
      </c>
      <c r="I894" s="57">
        <v>44756</v>
      </c>
      <c r="J894" s="58">
        <v>8</v>
      </c>
    </row>
    <row r="895" spans="1:10" ht="91.8" x14ac:dyDescent="0.5">
      <c r="A895" s="69"/>
      <c r="B895" s="54">
        <v>17.989999999999998</v>
      </c>
      <c r="C895" s="53" t="s">
        <v>1280</v>
      </c>
      <c r="D895" s="55">
        <v>45121</v>
      </c>
      <c r="E895" s="53" t="s">
        <v>1370</v>
      </c>
      <c r="F895" s="53" t="s">
        <v>1371</v>
      </c>
      <c r="G895" s="56">
        <v>31132016056966</v>
      </c>
      <c r="H895" s="53" t="s">
        <v>1283</v>
      </c>
      <c r="I895" s="57">
        <v>44756</v>
      </c>
      <c r="J895" s="58">
        <v>17.989999999999998</v>
      </c>
    </row>
    <row r="896" spans="1:10" ht="91.8" x14ac:dyDescent="0.5">
      <c r="A896" s="69"/>
      <c r="B896" s="54">
        <v>23</v>
      </c>
      <c r="C896" s="53" t="s">
        <v>1280</v>
      </c>
      <c r="D896" s="55">
        <v>45121</v>
      </c>
      <c r="E896" s="53" t="s">
        <v>1372</v>
      </c>
      <c r="F896" s="53" t="s">
        <v>1373</v>
      </c>
      <c r="G896" s="56">
        <v>31132008316717</v>
      </c>
      <c r="H896" s="53" t="s">
        <v>1283</v>
      </c>
      <c r="I896" s="57">
        <v>44756</v>
      </c>
      <c r="J896" s="58">
        <v>23</v>
      </c>
    </row>
    <row r="897" spans="1:10" ht="91.8" x14ac:dyDescent="0.5">
      <c r="A897" s="69"/>
      <c r="B897" s="54">
        <v>25</v>
      </c>
      <c r="C897" s="53" t="s">
        <v>1280</v>
      </c>
      <c r="D897" s="55">
        <v>45121</v>
      </c>
      <c r="E897" s="53" t="s">
        <v>1374</v>
      </c>
      <c r="F897" s="53" t="s">
        <v>1375</v>
      </c>
      <c r="G897" s="56">
        <v>31132011902115</v>
      </c>
      <c r="H897" s="53" t="s">
        <v>1283</v>
      </c>
      <c r="I897" s="57">
        <v>44756</v>
      </c>
      <c r="J897" s="58">
        <v>25</v>
      </c>
    </row>
    <row r="898" spans="1:10" ht="112.2" x14ac:dyDescent="0.5">
      <c r="A898" s="69"/>
      <c r="B898" s="54">
        <v>30</v>
      </c>
      <c r="C898" s="53" t="s">
        <v>1280</v>
      </c>
      <c r="D898" s="55">
        <v>45121</v>
      </c>
      <c r="E898" s="53" t="s">
        <v>1376</v>
      </c>
      <c r="F898" s="53" t="s">
        <v>1377</v>
      </c>
      <c r="G898" s="56">
        <v>31132015585395</v>
      </c>
      <c r="H898" s="53" t="s">
        <v>1283</v>
      </c>
      <c r="I898" s="57">
        <v>44756</v>
      </c>
      <c r="J898" s="58">
        <v>30</v>
      </c>
    </row>
    <row r="899" spans="1:10" ht="102" x14ac:dyDescent="0.5">
      <c r="A899" s="69"/>
      <c r="B899" s="54">
        <v>35</v>
      </c>
      <c r="C899" s="53" t="s">
        <v>1280</v>
      </c>
      <c r="D899" s="55">
        <v>45198</v>
      </c>
      <c r="E899" s="53" t="s">
        <v>1378</v>
      </c>
      <c r="F899" s="53" t="s">
        <v>1379</v>
      </c>
      <c r="G899" s="56">
        <v>31132014254910</v>
      </c>
      <c r="H899" s="53" t="s">
        <v>1283</v>
      </c>
      <c r="I899" s="57">
        <v>44829</v>
      </c>
      <c r="J899" s="58">
        <v>35</v>
      </c>
    </row>
    <row r="900" spans="1:10" ht="91.8" x14ac:dyDescent="0.5">
      <c r="A900" s="69"/>
      <c r="B900" s="54">
        <v>26.99</v>
      </c>
      <c r="C900" s="53" t="s">
        <v>1280</v>
      </c>
      <c r="D900" s="55">
        <v>45142</v>
      </c>
      <c r="E900" s="53" t="s">
        <v>1380</v>
      </c>
      <c r="F900" s="53" t="s">
        <v>1381</v>
      </c>
      <c r="G900" s="56">
        <v>31132015082377</v>
      </c>
      <c r="H900" s="53" t="s">
        <v>1283</v>
      </c>
      <c r="I900" s="57">
        <v>44772</v>
      </c>
      <c r="J900" s="58">
        <v>26.99</v>
      </c>
    </row>
    <row r="901" spans="1:10" ht="81.599999999999994" x14ac:dyDescent="0.5">
      <c r="A901" s="53" t="s">
        <v>259</v>
      </c>
      <c r="B901" s="54">
        <v>15.99</v>
      </c>
      <c r="C901" s="53" t="s">
        <v>1280</v>
      </c>
      <c r="D901" s="55">
        <v>45135</v>
      </c>
      <c r="E901" s="53" t="s">
        <v>1432</v>
      </c>
      <c r="F901" s="53" t="s">
        <v>1433</v>
      </c>
      <c r="G901" s="56">
        <v>31132015782141</v>
      </c>
      <c r="H901" s="53" t="s">
        <v>1283</v>
      </c>
      <c r="I901" s="57">
        <v>44767</v>
      </c>
      <c r="J901" s="58">
        <v>15.99</v>
      </c>
    </row>
    <row r="902" spans="1:10" ht="91.8" x14ac:dyDescent="0.5">
      <c r="A902" s="53" t="s">
        <v>2823</v>
      </c>
      <c r="B902" s="54">
        <v>26</v>
      </c>
      <c r="C902" s="53" t="s">
        <v>1280</v>
      </c>
      <c r="D902" s="55">
        <v>45128</v>
      </c>
      <c r="E902" s="53" t="s">
        <v>1444</v>
      </c>
      <c r="F902" s="53" t="s">
        <v>1445</v>
      </c>
      <c r="G902" s="56">
        <v>31132015524550</v>
      </c>
      <c r="H902" s="53" t="s">
        <v>1283</v>
      </c>
      <c r="I902" s="57">
        <v>44762</v>
      </c>
      <c r="J902" s="58">
        <v>26</v>
      </c>
    </row>
    <row r="903" spans="1:10" ht="91.8" x14ac:dyDescent="0.5">
      <c r="A903" s="53" t="s">
        <v>495</v>
      </c>
      <c r="B903" s="54">
        <v>42.5</v>
      </c>
      <c r="C903" s="53" t="s">
        <v>1280</v>
      </c>
      <c r="D903" s="55">
        <v>45184</v>
      </c>
      <c r="E903" s="53" t="s">
        <v>1546</v>
      </c>
      <c r="F903" s="53" t="s">
        <v>1547</v>
      </c>
      <c r="G903" s="56">
        <v>31132015744067</v>
      </c>
      <c r="H903" s="53" t="s">
        <v>1283</v>
      </c>
      <c r="I903" s="57">
        <v>44819</v>
      </c>
      <c r="J903" s="58">
        <v>42.5</v>
      </c>
    </row>
    <row r="904" spans="1:10" ht="91.8" x14ac:dyDescent="0.5">
      <c r="A904" s="53" t="s">
        <v>498</v>
      </c>
      <c r="B904" s="54">
        <v>16</v>
      </c>
      <c r="C904" s="53" t="s">
        <v>1280</v>
      </c>
      <c r="D904" s="55">
        <v>45184</v>
      </c>
      <c r="E904" s="53" t="s">
        <v>1666</v>
      </c>
      <c r="F904" s="53" t="s">
        <v>1667</v>
      </c>
      <c r="G904" s="56">
        <v>31132015584356</v>
      </c>
      <c r="H904" s="53" t="s">
        <v>1283</v>
      </c>
      <c r="I904" s="57">
        <v>44818</v>
      </c>
      <c r="J904" s="58">
        <v>16</v>
      </c>
    </row>
    <row r="905" spans="1:10" ht="91.8" x14ac:dyDescent="0.5">
      <c r="A905" s="69" t="s">
        <v>361</v>
      </c>
      <c r="B905" s="54">
        <v>18.989999999999998</v>
      </c>
      <c r="C905" s="53" t="s">
        <v>1280</v>
      </c>
      <c r="D905" s="55">
        <v>45198</v>
      </c>
      <c r="E905" s="53" t="s">
        <v>1707</v>
      </c>
      <c r="F905" s="53" t="s">
        <v>1708</v>
      </c>
      <c r="G905" s="56">
        <v>31132014956720</v>
      </c>
      <c r="H905" s="53" t="s">
        <v>1283</v>
      </c>
      <c r="I905" s="57">
        <v>44828</v>
      </c>
      <c r="J905" s="58">
        <v>18.989999999999998</v>
      </c>
    </row>
    <row r="906" spans="1:10" ht="91.8" x14ac:dyDescent="0.5">
      <c r="A906" s="69"/>
      <c r="B906" s="54">
        <v>27</v>
      </c>
      <c r="C906" s="53" t="s">
        <v>1280</v>
      </c>
      <c r="D906" s="55">
        <v>45156</v>
      </c>
      <c r="E906" s="53" t="s">
        <v>1709</v>
      </c>
      <c r="F906" s="53" t="s">
        <v>1710</v>
      </c>
      <c r="G906" s="56">
        <v>31132015693850</v>
      </c>
      <c r="H906" s="53" t="s">
        <v>1283</v>
      </c>
      <c r="I906" s="57">
        <v>44786</v>
      </c>
      <c r="J906" s="58">
        <v>27</v>
      </c>
    </row>
    <row r="907" spans="1:10" ht="81.599999999999994" x14ac:dyDescent="0.5">
      <c r="A907" s="53" t="s">
        <v>328</v>
      </c>
      <c r="B907" s="54">
        <v>24.95</v>
      </c>
      <c r="C907" s="53" t="s">
        <v>1280</v>
      </c>
      <c r="D907" s="55">
        <v>45170</v>
      </c>
      <c r="E907" s="53" t="s">
        <v>1727</v>
      </c>
      <c r="F907" s="53" t="s">
        <v>1728</v>
      </c>
      <c r="G907" s="56">
        <v>31132013470244</v>
      </c>
      <c r="H907" s="53" t="s">
        <v>1283</v>
      </c>
      <c r="I907" s="57">
        <v>44803</v>
      </c>
      <c r="J907" s="58">
        <v>24.95</v>
      </c>
    </row>
    <row r="908" spans="1:10" ht="91.8" x14ac:dyDescent="0.5">
      <c r="A908" s="53" t="s">
        <v>816</v>
      </c>
      <c r="B908" s="54">
        <v>9.99</v>
      </c>
      <c r="C908" s="53" t="s">
        <v>1280</v>
      </c>
      <c r="D908" s="55">
        <v>45128</v>
      </c>
      <c r="E908" s="53" t="s">
        <v>1825</v>
      </c>
      <c r="F908" s="53" t="s">
        <v>1826</v>
      </c>
      <c r="G908" s="56">
        <v>31132016128781</v>
      </c>
      <c r="H908" s="53" t="s">
        <v>1283</v>
      </c>
      <c r="I908" s="57">
        <v>44759</v>
      </c>
      <c r="J908" s="58">
        <v>9.99</v>
      </c>
    </row>
    <row r="909" spans="1:10" ht="91.8" x14ac:dyDescent="0.5">
      <c r="A909" s="53" t="s">
        <v>508</v>
      </c>
      <c r="B909" s="54">
        <v>16</v>
      </c>
      <c r="C909" s="53" t="s">
        <v>1280</v>
      </c>
      <c r="D909" s="55">
        <v>45114</v>
      </c>
      <c r="E909" s="53" t="s">
        <v>2109</v>
      </c>
      <c r="F909" s="53" t="s">
        <v>2110</v>
      </c>
      <c r="G909" s="56">
        <v>31132015876653</v>
      </c>
      <c r="H909" s="53" t="s">
        <v>1283</v>
      </c>
      <c r="I909" s="57">
        <v>44748</v>
      </c>
      <c r="J909" s="58">
        <v>16</v>
      </c>
    </row>
    <row r="910" spans="1:10" ht="81.599999999999994" x14ac:dyDescent="0.5">
      <c r="A910" s="53" t="s">
        <v>682</v>
      </c>
      <c r="B910" s="54">
        <v>9.9499999999999993</v>
      </c>
      <c r="C910" s="53" t="s">
        <v>1280</v>
      </c>
      <c r="D910" s="55">
        <v>45163</v>
      </c>
      <c r="E910" s="53" t="s">
        <v>2144</v>
      </c>
      <c r="F910" s="53" t="s">
        <v>2145</v>
      </c>
      <c r="G910" s="56">
        <v>31132013794759</v>
      </c>
      <c r="H910" s="53" t="s">
        <v>1283</v>
      </c>
      <c r="I910" s="57">
        <v>44795</v>
      </c>
      <c r="J910" s="58">
        <v>9.9499999999999993</v>
      </c>
    </row>
    <row r="911" spans="1:10" ht="102" x14ac:dyDescent="0.5">
      <c r="A911" s="69" t="s">
        <v>685</v>
      </c>
      <c r="B911" s="54">
        <v>14.99</v>
      </c>
      <c r="C911" s="53" t="s">
        <v>1280</v>
      </c>
      <c r="D911" s="55">
        <v>45114</v>
      </c>
      <c r="E911" s="53" t="s">
        <v>2177</v>
      </c>
      <c r="F911" s="53" t="s">
        <v>2178</v>
      </c>
      <c r="G911" s="56">
        <v>31132012839894</v>
      </c>
      <c r="H911" s="53" t="s">
        <v>1794</v>
      </c>
      <c r="I911" s="57">
        <v>44747</v>
      </c>
      <c r="J911" s="58">
        <v>14.99</v>
      </c>
    </row>
    <row r="912" spans="1:10" ht="102" x14ac:dyDescent="0.5">
      <c r="A912" s="69"/>
      <c r="B912" s="54">
        <v>17.989999999999998</v>
      </c>
      <c r="C912" s="53" t="s">
        <v>1280</v>
      </c>
      <c r="D912" s="55">
        <v>45128</v>
      </c>
      <c r="E912" s="53" t="s">
        <v>2179</v>
      </c>
      <c r="F912" s="53" t="s">
        <v>2180</v>
      </c>
      <c r="G912" s="56">
        <v>31132015320686</v>
      </c>
      <c r="H912" s="53" t="s">
        <v>1283</v>
      </c>
      <c r="I912" s="57">
        <v>44757</v>
      </c>
      <c r="J912" s="58">
        <v>17.989999999999998</v>
      </c>
    </row>
    <row r="913" spans="1:10" ht="91.8" x14ac:dyDescent="0.5">
      <c r="A913" s="53" t="s">
        <v>736</v>
      </c>
      <c r="B913" s="54">
        <v>18.989999999999998</v>
      </c>
      <c r="C913" s="53" t="s">
        <v>1280</v>
      </c>
      <c r="D913" s="55">
        <v>45170</v>
      </c>
      <c r="E913" s="53" t="s">
        <v>2228</v>
      </c>
      <c r="F913" s="53" t="s">
        <v>2229</v>
      </c>
      <c r="G913" s="56">
        <v>31132015214103</v>
      </c>
      <c r="H913" s="53" t="s">
        <v>1283</v>
      </c>
      <c r="I913" s="57">
        <v>44799</v>
      </c>
      <c r="J913" s="58">
        <v>18.989999999999998</v>
      </c>
    </row>
    <row r="914" spans="1:10" ht="102" x14ac:dyDescent="0.5">
      <c r="A914" s="53" t="s">
        <v>313</v>
      </c>
      <c r="B914" s="54">
        <v>29.95</v>
      </c>
      <c r="C914" s="53" t="s">
        <v>1280</v>
      </c>
      <c r="D914" s="55">
        <v>45170</v>
      </c>
      <c r="E914" s="53" t="s">
        <v>2290</v>
      </c>
      <c r="F914" s="53" t="s">
        <v>2291</v>
      </c>
      <c r="G914" s="56">
        <v>31132011746264</v>
      </c>
      <c r="H914" s="53" t="s">
        <v>1283</v>
      </c>
      <c r="I914" s="57">
        <v>44802</v>
      </c>
      <c r="J914" s="58">
        <v>29.95</v>
      </c>
    </row>
    <row r="915" spans="1:10" ht="102" x14ac:dyDescent="0.5">
      <c r="A915" s="69" t="s">
        <v>895</v>
      </c>
      <c r="B915" s="54">
        <v>17</v>
      </c>
      <c r="C915" s="53" t="s">
        <v>1280</v>
      </c>
      <c r="D915" s="55">
        <v>45121</v>
      </c>
      <c r="E915" s="53" t="s">
        <v>2301</v>
      </c>
      <c r="F915" s="53" t="s">
        <v>2302</v>
      </c>
      <c r="G915" s="56">
        <v>31132015694775</v>
      </c>
      <c r="H915" s="53" t="s">
        <v>1283</v>
      </c>
      <c r="I915" s="57">
        <v>44754</v>
      </c>
      <c r="J915" s="58">
        <v>17</v>
      </c>
    </row>
    <row r="916" spans="1:10" ht="91.8" x14ac:dyDescent="0.5">
      <c r="A916" s="69"/>
      <c r="B916" s="54">
        <v>7.99</v>
      </c>
      <c r="C916" s="53" t="s">
        <v>1280</v>
      </c>
      <c r="D916" s="55">
        <v>45163</v>
      </c>
      <c r="E916" s="53" t="s">
        <v>2303</v>
      </c>
      <c r="F916" s="53" t="s">
        <v>2304</v>
      </c>
      <c r="G916" s="56">
        <v>31132015944584</v>
      </c>
      <c r="H916" s="53" t="s">
        <v>1283</v>
      </c>
      <c r="I916" s="57">
        <v>44796</v>
      </c>
      <c r="J916" s="58">
        <v>7.99</v>
      </c>
    </row>
    <row r="917" spans="1:10" ht="91.8" x14ac:dyDescent="0.5">
      <c r="A917" s="69"/>
      <c r="B917" s="70">
        <v>16.989999999999998</v>
      </c>
      <c r="C917" s="69" t="s">
        <v>1280</v>
      </c>
      <c r="D917" s="71">
        <v>45163</v>
      </c>
      <c r="E917" s="53" t="s">
        <v>2305</v>
      </c>
      <c r="F917" s="53" t="s">
        <v>2306</v>
      </c>
      <c r="G917" s="56">
        <v>31132010604597</v>
      </c>
      <c r="H917" s="53" t="s">
        <v>1283</v>
      </c>
      <c r="I917" s="57">
        <v>44796</v>
      </c>
      <c r="J917" s="58">
        <v>16.989999999999998</v>
      </c>
    </row>
    <row r="918" spans="1:10" ht="91.8" x14ac:dyDescent="0.5">
      <c r="A918" s="69"/>
      <c r="B918" s="70"/>
      <c r="C918" s="69"/>
      <c r="D918" s="71"/>
      <c r="E918" s="53" t="s">
        <v>2307</v>
      </c>
      <c r="F918" s="53" t="s">
        <v>2308</v>
      </c>
      <c r="G918" s="56">
        <v>31132012568527</v>
      </c>
      <c r="H918" s="53" t="s">
        <v>1283</v>
      </c>
      <c r="I918" s="57">
        <v>44796</v>
      </c>
      <c r="J918" s="58">
        <v>16.989999999999998</v>
      </c>
    </row>
    <row r="919" spans="1:10" ht="102" x14ac:dyDescent="0.5">
      <c r="A919" s="69"/>
      <c r="B919" s="54">
        <v>6.99</v>
      </c>
      <c r="C919" s="53" t="s">
        <v>1280</v>
      </c>
      <c r="D919" s="55">
        <v>45142</v>
      </c>
      <c r="E919" s="53" t="s">
        <v>2309</v>
      </c>
      <c r="F919" s="53" t="s">
        <v>2310</v>
      </c>
      <c r="G919" s="56">
        <v>31132013500719</v>
      </c>
      <c r="H919" s="53" t="s">
        <v>1283</v>
      </c>
      <c r="I919" s="57">
        <v>44775</v>
      </c>
      <c r="J919" s="58">
        <v>6.99</v>
      </c>
    </row>
    <row r="920" spans="1:10" ht="91.8" x14ac:dyDescent="0.5">
      <c r="A920" s="69"/>
      <c r="B920" s="54">
        <v>16.95</v>
      </c>
      <c r="C920" s="53" t="s">
        <v>1280</v>
      </c>
      <c r="D920" s="55">
        <v>45128</v>
      </c>
      <c r="E920" s="53" t="s">
        <v>2311</v>
      </c>
      <c r="F920" s="53" t="s">
        <v>2312</v>
      </c>
      <c r="G920" s="56">
        <v>31132014857555</v>
      </c>
      <c r="H920" s="53" t="s">
        <v>1283</v>
      </c>
      <c r="I920" s="57">
        <v>44757</v>
      </c>
      <c r="J920" s="58">
        <v>16.95</v>
      </c>
    </row>
    <row r="921" spans="1:10" ht="102" x14ac:dyDescent="0.5">
      <c r="A921" s="69"/>
      <c r="B921" s="54">
        <v>11.95</v>
      </c>
      <c r="C921" s="53" t="s">
        <v>1280</v>
      </c>
      <c r="D921" s="55">
        <v>45135</v>
      </c>
      <c r="E921" s="53" t="s">
        <v>2313</v>
      </c>
      <c r="F921" s="53" t="s">
        <v>2314</v>
      </c>
      <c r="G921" s="56">
        <v>31132014481489</v>
      </c>
      <c r="H921" s="53" t="s">
        <v>1283</v>
      </c>
      <c r="I921" s="57">
        <v>44770</v>
      </c>
      <c r="J921" s="58">
        <v>11.95</v>
      </c>
    </row>
    <row r="922" spans="1:10" ht="91.8" x14ac:dyDescent="0.5">
      <c r="A922" s="69" t="s">
        <v>902</v>
      </c>
      <c r="B922" s="54">
        <v>12.95</v>
      </c>
      <c r="C922" s="53" t="s">
        <v>1280</v>
      </c>
      <c r="D922" s="55">
        <v>45149</v>
      </c>
      <c r="E922" s="53" t="s">
        <v>2436</v>
      </c>
      <c r="F922" s="53" t="s">
        <v>2437</v>
      </c>
      <c r="G922" s="56">
        <v>31132007993318</v>
      </c>
      <c r="H922" s="53" t="s">
        <v>1283</v>
      </c>
      <c r="I922" s="57">
        <v>44783</v>
      </c>
      <c r="J922" s="58">
        <v>12.95</v>
      </c>
    </row>
    <row r="923" spans="1:10" ht="132.6" x14ac:dyDescent="0.5">
      <c r="A923" s="69"/>
      <c r="B923" s="54">
        <v>21.95</v>
      </c>
      <c r="C923" s="53" t="s">
        <v>1280</v>
      </c>
      <c r="D923" s="55">
        <v>45149</v>
      </c>
      <c r="E923" s="53" t="s">
        <v>2438</v>
      </c>
      <c r="F923" s="53" t="s">
        <v>2439</v>
      </c>
      <c r="G923" s="56">
        <v>31132016098273</v>
      </c>
      <c r="H923" s="53" t="s">
        <v>1283</v>
      </c>
      <c r="I923" s="57">
        <v>44783</v>
      </c>
      <c r="J923" s="58">
        <v>21.95</v>
      </c>
    </row>
    <row r="924" spans="1:10" ht="81.599999999999994" x14ac:dyDescent="0.5">
      <c r="A924" s="69"/>
      <c r="B924" s="54">
        <v>37.950000000000003</v>
      </c>
      <c r="C924" s="53" t="s">
        <v>1280</v>
      </c>
      <c r="D924" s="55">
        <v>45149</v>
      </c>
      <c r="E924" s="53" t="s">
        <v>2440</v>
      </c>
      <c r="F924" s="53" t="s">
        <v>2441</v>
      </c>
      <c r="G924" s="56">
        <v>31132007580420</v>
      </c>
      <c r="H924" s="53" t="s">
        <v>1283</v>
      </c>
      <c r="I924" s="57">
        <v>44783</v>
      </c>
      <c r="J924" s="58">
        <v>37.950000000000003</v>
      </c>
    </row>
    <row r="925" spans="1:10" ht="102" x14ac:dyDescent="0.5">
      <c r="A925" s="69"/>
      <c r="B925" s="54">
        <v>7.99</v>
      </c>
      <c r="C925" s="53" t="s">
        <v>1280</v>
      </c>
      <c r="D925" s="55">
        <v>45177</v>
      </c>
      <c r="E925" s="53" t="s">
        <v>2442</v>
      </c>
      <c r="F925" s="53" t="s">
        <v>2443</v>
      </c>
      <c r="G925" s="56">
        <v>31132013915115</v>
      </c>
      <c r="H925" s="53" t="s">
        <v>1283</v>
      </c>
      <c r="I925" s="57">
        <v>44807</v>
      </c>
      <c r="J925" s="58">
        <v>7.99</v>
      </c>
    </row>
    <row r="926" spans="1:10" ht="81.599999999999994" x14ac:dyDescent="0.5">
      <c r="A926" s="69"/>
      <c r="B926" s="54">
        <v>4.99</v>
      </c>
      <c r="C926" s="53" t="s">
        <v>1280</v>
      </c>
      <c r="D926" s="55">
        <v>45177</v>
      </c>
      <c r="E926" s="53" t="s">
        <v>2444</v>
      </c>
      <c r="F926" s="53" t="s">
        <v>2445</v>
      </c>
      <c r="G926" s="56">
        <v>31132014653574</v>
      </c>
      <c r="H926" s="53" t="s">
        <v>1283</v>
      </c>
      <c r="I926" s="57">
        <v>44811</v>
      </c>
      <c r="J926" s="58">
        <v>4.99</v>
      </c>
    </row>
    <row r="927" spans="1:10" ht="102" x14ac:dyDescent="0.5">
      <c r="A927" s="69"/>
      <c r="B927" s="54">
        <v>19.95</v>
      </c>
      <c r="C927" s="53" t="s">
        <v>1280</v>
      </c>
      <c r="D927" s="55">
        <v>45114</v>
      </c>
      <c r="E927" s="53" t="s">
        <v>2446</v>
      </c>
      <c r="F927" s="53" t="s">
        <v>2447</v>
      </c>
      <c r="G927" s="56">
        <v>31132016138319</v>
      </c>
      <c r="H927" s="53" t="s">
        <v>1283</v>
      </c>
      <c r="I927" s="57">
        <v>44748</v>
      </c>
      <c r="J927" s="58">
        <v>19.95</v>
      </c>
    </row>
    <row r="928" spans="1:10" ht="91.8" x14ac:dyDescent="0.5">
      <c r="A928" s="69"/>
      <c r="B928" s="54">
        <v>28</v>
      </c>
      <c r="C928" s="53" t="s">
        <v>1280</v>
      </c>
      <c r="D928" s="55">
        <v>45177</v>
      </c>
      <c r="E928" s="53" t="s">
        <v>2448</v>
      </c>
      <c r="F928" s="53" t="s">
        <v>2449</v>
      </c>
      <c r="G928" s="56">
        <v>31132015767589</v>
      </c>
      <c r="H928" s="53" t="s">
        <v>1283</v>
      </c>
      <c r="I928" s="57">
        <v>44810</v>
      </c>
      <c r="J928" s="58">
        <v>28</v>
      </c>
    </row>
    <row r="929" spans="1:10" ht="112.2" x14ac:dyDescent="0.5">
      <c r="A929" s="69"/>
      <c r="B929" s="54">
        <v>27.5</v>
      </c>
      <c r="C929" s="53" t="s">
        <v>1280</v>
      </c>
      <c r="D929" s="55">
        <v>45114</v>
      </c>
      <c r="E929" s="53" t="s">
        <v>2450</v>
      </c>
      <c r="F929" s="53" t="s">
        <v>2451</v>
      </c>
      <c r="G929" s="56">
        <v>31132016115077</v>
      </c>
      <c r="H929" s="53" t="s">
        <v>1283</v>
      </c>
      <c r="I929" s="57">
        <v>44745</v>
      </c>
      <c r="J929" s="58">
        <v>27.5</v>
      </c>
    </row>
    <row r="930" spans="1:10" ht="91.8" x14ac:dyDescent="0.5">
      <c r="A930" s="69"/>
      <c r="B930" s="54">
        <v>24.95</v>
      </c>
      <c r="C930" s="53" t="s">
        <v>1280</v>
      </c>
      <c r="D930" s="55">
        <v>45198</v>
      </c>
      <c r="E930" s="53" t="s">
        <v>2452</v>
      </c>
      <c r="F930" s="53" t="s">
        <v>2453</v>
      </c>
      <c r="G930" s="56">
        <v>31132015478690</v>
      </c>
      <c r="H930" s="53" t="s">
        <v>1283</v>
      </c>
      <c r="I930" s="57">
        <v>44833</v>
      </c>
      <c r="J930" s="58">
        <v>24.95</v>
      </c>
    </row>
    <row r="931" spans="1:10" ht="91.8" x14ac:dyDescent="0.5">
      <c r="A931" s="69"/>
      <c r="B931" s="54">
        <v>6.99</v>
      </c>
      <c r="C931" s="53" t="s">
        <v>1280</v>
      </c>
      <c r="D931" s="55">
        <v>45163</v>
      </c>
      <c r="E931" s="53" t="s">
        <v>2454</v>
      </c>
      <c r="F931" s="53" t="s">
        <v>2455</v>
      </c>
      <c r="G931" s="56">
        <v>31132012978924</v>
      </c>
      <c r="H931" s="53" t="s">
        <v>1283</v>
      </c>
      <c r="I931" s="57">
        <v>44794</v>
      </c>
      <c r="J931" s="58">
        <v>6.99</v>
      </c>
    </row>
    <row r="932" spans="1:10" ht="81.599999999999994" x14ac:dyDescent="0.5">
      <c r="A932" s="69"/>
      <c r="B932" s="54">
        <v>17.989999999999998</v>
      </c>
      <c r="C932" s="53" t="s">
        <v>1280</v>
      </c>
      <c r="D932" s="55">
        <v>45156</v>
      </c>
      <c r="E932" s="53" t="s">
        <v>2456</v>
      </c>
      <c r="F932" s="53" t="s">
        <v>2457</v>
      </c>
      <c r="G932" s="56">
        <v>31132011653155</v>
      </c>
      <c r="H932" s="53" t="s">
        <v>1283</v>
      </c>
      <c r="I932" s="57">
        <v>44790</v>
      </c>
      <c r="J932" s="58">
        <v>17.989999999999998</v>
      </c>
    </row>
    <row r="933" spans="1:10" ht="81.599999999999994" x14ac:dyDescent="0.5">
      <c r="A933" s="69"/>
      <c r="B933" s="70">
        <v>18.989999999999998</v>
      </c>
      <c r="C933" s="69" t="s">
        <v>1280</v>
      </c>
      <c r="D933" s="71">
        <v>45156</v>
      </c>
      <c r="E933" s="53" t="s">
        <v>2458</v>
      </c>
      <c r="F933" s="53" t="s">
        <v>2389</v>
      </c>
      <c r="G933" s="56">
        <v>31132015289709</v>
      </c>
      <c r="H933" s="53" t="s">
        <v>1283</v>
      </c>
      <c r="I933" s="57">
        <v>44790</v>
      </c>
      <c r="J933" s="58">
        <v>18.989999999999998</v>
      </c>
    </row>
    <row r="934" spans="1:10" ht="91.8" x14ac:dyDescent="0.5">
      <c r="A934" s="69"/>
      <c r="B934" s="70"/>
      <c r="C934" s="69"/>
      <c r="D934" s="71"/>
      <c r="E934" s="53" t="s">
        <v>2459</v>
      </c>
      <c r="F934" s="53" t="s">
        <v>2460</v>
      </c>
      <c r="G934" s="56">
        <v>31132014882280</v>
      </c>
      <c r="H934" s="53" t="s">
        <v>1283</v>
      </c>
      <c r="I934" s="57">
        <v>44790</v>
      </c>
      <c r="J934" s="58">
        <v>18.989999999999998</v>
      </c>
    </row>
    <row r="935" spans="1:10" ht="102" x14ac:dyDescent="0.5">
      <c r="A935" s="69"/>
      <c r="B935" s="54">
        <v>12.95</v>
      </c>
      <c r="C935" s="53" t="s">
        <v>1280</v>
      </c>
      <c r="D935" s="55">
        <v>45149</v>
      </c>
      <c r="E935" s="53" t="s">
        <v>2461</v>
      </c>
      <c r="F935" s="53" t="s">
        <v>2462</v>
      </c>
      <c r="G935" s="56">
        <v>31132008110060</v>
      </c>
      <c r="H935" s="53" t="s">
        <v>1283</v>
      </c>
      <c r="I935" s="57">
        <v>44783</v>
      </c>
      <c r="J935" s="58">
        <v>12.95</v>
      </c>
    </row>
    <row r="936" spans="1:10" ht="102" x14ac:dyDescent="0.5">
      <c r="A936" s="69"/>
      <c r="B936" s="54">
        <v>14.95</v>
      </c>
      <c r="C936" s="53" t="s">
        <v>1280</v>
      </c>
      <c r="D936" s="55">
        <v>45149</v>
      </c>
      <c r="E936" s="53" t="s">
        <v>2463</v>
      </c>
      <c r="F936" s="53" t="s">
        <v>2464</v>
      </c>
      <c r="G936" s="56">
        <v>31132010851909</v>
      </c>
      <c r="H936" s="53" t="s">
        <v>1283</v>
      </c>
      <c r="I936" s="57">
        <v>44783</v>
      </c>
      <c r="J936" s="58">
        <v>14.95</v>
      </c>
    </row>
    <row r="937" spans="1:10" ht="102" x14ac:dyDescent="0.5">
      <c r="A937" s="69"/>
      <c r="B937" s="54">
        <v>19.95</v>
      </c>
      <c r="C937" s="53" t="s">
        <v>1280</v>
      </c>
      <c r="D937" s="55">
        <v>45149</v>
      </c>
      <c r="E937" s="53" t="s">
        <v>2465</v>
      </c>
      <c r="F937" s="53" t="s">
        <v>2466</v>
      </c>
      <c r="G937" s="56">
        <v>31132008953311</v>
      </c>
      <c r="H937" s="53" t="s">
        <v>1283</v>
      </c>
      <c r="I937" s="57">
        <v>44783</v>
      </c>
      <c r="J937" s="58">
        <v>19.95</v>
      </c>
    </row>
    <row r="938" spans="1:10" ht="112.2" x14ac:dyDescent="0.5">
      <c r="A938" s="69"/>
      <c r="B938" s="54">
        <v>23</v>
      </c>
      <c r="C938" s="53" t="s">
        <v>1280</v>
      </c>
      <c r="D938" s="55">
        <v>45149</v>
      </c>
      <c r="E938" s="53" t="s">
        <v>2467</v>
      </c>
      <c r="F938" s="53" t="s">
        <v>2468</v>
      </c>
      <c r="G938" s="56">
        <v>31132004755405</v>
      </c>
      <c r="H938" s="53" t="s">
        <v>1283</v>
      </c>
      <c r="I938" s="57">
        <v>44783</v>
      </c>
      <c r="J938" s="58">
        <v>23</v>
      </c>
    </row>
    <row r="939" spans="1:10" ht="112.2" x14ac:dyDescent="0.5">
      <c r="A939" s="69"/>
      <c r="B939" s="54">
        <v>12.99</v>
      </c>
      <c r="C939" s="53" t="s">
        <v>1280</v>
      </c>
      <c r="D939" s="55">
        <v>45128</v>
      </c>
      <c r="E939" s="53" t="s">
        <v>2469</v>
      </c>
      <c r="F939" s="53" t="s">
        <v>2470</v>
      </c>
      <c r="G939" s="56">
        <v>31132015184181</v>
      </c>
      <c r="H939" s="53" t="s">
        <v>1283</v>
      </c>
      <c r="I939" s="57">
        <v>44762</v>
      </c>
      <c r="J939" s="58">
        <v>12.99</v>
      </c>
    </row>
    <row r="940" spans="1:10" ht="112.2" x14ac:dyDescent="0.5">
      <c r="A940" s="69"/>
      <c r="B940" s="54">
        <v>14.99</v>
      </c>
      <c r="C940" s="53" t="s">
        <v>1280</v>
      </c>
      <c r="D940" s="55">
        <v>45191</v>
      </c>
      <c r="E940" s="53" t="s">
        <v>2471</v>
      </c>
      <c r="F940" s="53" t="s">
        <v>2472</v>
      </c>
      <c r="G940" s="56">
        <v>31132015763745</v>
      </c>
      <c r="H940" s="53" t="s">
        <v>1283</v>
      </c>
      <c r="I940" s="57">
        <v>44823</v>
      </c>
      <c r="J940" s="58">
        <v>14.99</v>
      </c>
    </row>
    <row r="941" spans="1:10" ht="91.8" x14ac:dyDescent="0.5">
      <c r="A941" s="69"/>
      <c r="B941" s="54">
        <v>12.99</v>
      </c>
      <c r="C941" s="53" t="s">
        <v>1280</v>
      </c>
      <c r="D941" s="55">
        <v>45142</v>
      </c>
      <c r="E941" s="53" t="s">
        <v>2473</v>
      </c>
      <c r="F941" s="53" t="s">
        <v>2474</v>
      </c>
      <c r="G941" s="56">
        <v>31132011094293</v>
      </c>
      <c r="H941" s="53" t="s">
        <v>1283</v>
      </c>
      <c r="I941" s="57">
        <v>44776</v>
      </c>
      <c r="J941" s="58">
        <v>12.99</v>
      </c>
    </row>
    <row r="942" spans="1:10" ht="112.2" x14ac:dyDescent="0.5">
      <c r="A942" s="69"/>
      <c r="B942" s="54">
        <v>9.99</v>
      </c>
      <c r="C942" s="53" t="s">
        <v>1280</v>
      </c>
      <c r="D942" s="55">
        <v>45184</v>
      </c>
      <c r="E942" s="53" t="s">
        <v>2475</v>
      </c>
      <c r="F942" s="53" t="s">
        <v>2476</v>
      </c>
      <c r="G942" s="56">
        <v>31132014614279</v>
      </c>
      <c r="H942" s="53" t="s">
        <v>1283</v>
      </c>
      <c r="I942" s="57">
        <v>44816</v>
      </c>
      <c r="J942" s="58">
        <v>9.99</v>
      </c>
    </row>
    <row r="943" spans="1:10" ht="112.2" x14ac:dyDescent="0.5">
      <c r="A943" s="69"/>
      <c r="B943" s="54">
        <v>22.99</v>
      </c>
      <c r="C943" s="53" t="s">
        <v>1280</v>
      </c>
      <c r="D943" s="55">
        <v>45184</v>
      </c>
      <c r="E943" s="53" t="s">
        <v>2477</v>
      </c>
      <c r="F943" s="53" t="s">
        <v>2119</v>
      </c>
      <c r="G943" s="56">
        <v>31132015277241</v>
      </c>
      <c r="H943" s="53" t="s">
        <v>1283</v>
      </c>
      <c r="I943" s="57">
        <v>44816</v>
      </c>
      <c r="J943" s="58">
        <v>22.99</v>
      </c>
    </row>
    <row r="944" spans="1:10" ht="132.6" x14ac:dyDescent="0.5">
      <c r="A944" s="69" t="s">
        <v>316</v>
      </c>
      <c r="B944" s="70">
        <v>30</v>
      </c>
      <c r="C944" s="69" t="s">
        <v>1280</v>
      </c>
      <c r="D944" s="71">
        <v>45184</v>
      </c>
      <c r="E944" s="53" t="s">
        <v>2522</v>
      </c>
      <c r="F944" s="53" t="s">
        <v>2523</v>
      </c>
      <c r="G944" s="56">
        <v>31132015194586</v>
      </c>
      <c r="H944" s="53" t="s">
        <v>1283</v>
      </c>
      <c r="I944" s="57">
        <v>44818</v>
      </c>
      <c r="J944" s="58">
        <v>30</v>
      </c>
    </row>
    <row r="945" spans="1:10" ht="132.6" x14ac:dyDescent="0.5">
      <c r="A945" s="69"/>
      <c r="B945" s="70"/>
      <c r="C945" s="69"/>
      <c r="D945" s="71"/>
      <c r="E945" s="53" t="s">
        <v>2524</v>
      </c>
      <c r="F945" s="53" t="s">
        <v>2525</v>
      </c>
      <c r="G945" s="56">
        <v>31132015860558</v>
      </c>
      <c r="H945" s="53" t="s">
        <v>1283</v>
      </c>
      <c r="I945" s="57">
        <v>44818</v>
      </c>
      <c r="J945" s="58">
        <v>30</v>
      </c>
    </row>
    <row r="946" spans="1:10" ht="102" x14ac:dyDescent="0.5">
      <c r="A946" s="69"/>
      <c r="B946" s="54">
        <v>49.99</v>
      </c>
      <c r="C946" s="53" t="s">
        <v>1280</v>
      </c>
      <c r="D946" s="55">
        <v>45184</v>
      </c>
      <c r="E946" s="53" t="s">
        <v>2526</v>
      </c>
      <c r="F946" s="53" t="s">
        <v>2527</v>
      </c>
      <c r="G946" s="56">
        <v>31132013404565</v>
      </c>
      <c r="H946" s="53" t="s">
        <v>1623</v>
      </c>
      <c r="I946" s="57">
        <v>44816</v>
      </c>
      <c r="J946" s="58">
        <v>49.99</v>
      </c>
    </row>
    <row r="947" spans="1:10" ht="91.8" x14ac:dyDescent="0.5">
      <c r="A947" s="69"/>
      <c r="B947" s="54">
        <v>22</v>
      </c>
      <c r="C947" s="53" t="s">
        <v>1280</v>
      </c>
      <c r="D947" s="55">
        <v>45163</v>
      </c>
      <c r="E947" s="53" t="s">
        <v>2528</v>
      </c>
      <c r="F947" s="53" t="s">
        <v>2529</v>
      </c>
      <c r="G947" s="56">
        <v>31132013957216</v>
      </c>
      <c r="H947" s="53" t="s">
        <v>1283</v>
      </c>
      <c r="I947" s="57">
        <v>44796</v>
      </c>
      <c r="J947" s="58">
        <v>22</v>
      </c>
    </row>
    <row r="948" spans="1:10" ht="102" x14ac:dyDescent="0.5">
      <c r="A948" s="69"/>
      <c r="B948" s="54">
        <v>16</v>
      </c>
      <c r="C948" s="53" t="s">
        <v>1280</v>
      </c>
      <c r="D948" s="55">
        <v>45156</v>
      </c>
      <c r="E948" s="53" t="s">
        <v>2530</v>
      </c>
      <c r="F948" s="53" t="s">
        <v>2531</v>
      </c>
      <c r="G948" s="56">
        <v>31132013770379</v>
      </c>
      <c r="H948" s="53" t="s">
        <v>1283</v>
      </c>
      <c r="I948" s="57">
        <v>44791</v>
      </c>
      <c r="J948" s="58">
        <v>16</v>
      </c>
    </row>
    <row r="949" spans="1:10" ht="102" x14ac:dyDescent="0.5">
      <c r="A949" s="69"/>
      <c r="B949" s="54">
        <v>15.99</v>
      </c>
      <c r="C949" s="53" t="s">
        <v>1280</v>
      </c>
      <c r="D949" s="55">
        <v>45170</v>
      </c>
      <c r="E949" s="53" t="s">
        <v>2532</v>
      </c>
      <c r="F949" s="53" t="s">
        <v>2533</v>
      </c>
      <c r="G949" s="56">
        <v>31132015604527</v>
      </c>
      <c r="H949" s="53" t="s">
        <v>1283</v>
      </c>
      <c r="I949" s="57">
        <v>44804</v>
      </c>
      <c r="J949" s="58">
        <v>15.99</v>
      </c>
    </row>
    <row r="950" spans="1:10" ht="91.8" x14ac:dyDescent="0.5">
      <c r="A950" s="69"/>
      <c r="B950" s="54">
        <v>12.95</v>
      </c>
      <c r="C950" s="53" t="s">
        <v>1280</v>
      </c>
      <c r="D950" s="55">
        <v>45135</v>
      </c>
      <c r="E950" s="53" t="s">
        <v>2534</v>
      </c>
      <c r="F950" s="53" t="s">
        <v>2087</v>
      </c>
      <c r="G950" s="56">
        <v>31132014174225</v>
      </c>
      <c r="H950" s="53" t="s">
        <v>1283</v>
      </c>
      <c r="I950" s="57">
        <v>44770</v>
      </c>
      <c r="J950" s="58">
        <v>12.95</v>
      </c>
    </row>
    <row r="951" spans="1:10" ht="91.8" x14ac:dyDescent="0.5">
      <c r="A951" s="53" t="s">
        <v>278</v>
      </c>
      <c r="B951" s="54">
        <v>26</v>
      </c>
      <c r="C951" s="53" t="s">
        <v>1280</v>
      </c>
      <c r="D951" s="55">
        <v>45170</v>
      </c>
      <c r="E951" s="53" t="s">
        <v>2604</v>
      </c>
      <c r="F951" s="53" t="s">
        <v>1529</v>
      </c>
      <c r="G951" s="56">
        <v>31132015637469</v>
      </c>
      <c r="H951" s="53" t="s">
        <v>1283</v>
      </c>
      <c r="I951" s="57">
        <v>44803</v>
      </c>
      <c r="J951" s="58">
        <v>26</v>
      </c>
    </row>
    <row r="952" spans="1:10" ht="102" x14ac:dyDescent="0.5">
      <c r="A952" s="53" t="s">
        <v>250</v>
      </c>
      <c r="B952" s="54">
        <v>25</v>
      </c>
      <c r="C952" s="53" t="s">
        <v>1280</v>
      </c>
      <c r="D952" s="55">
        <v>45121</v>
      </c>
      <c r="E952" s="53" t="s">
        <v>2706</v>
      </c>
      <c r="F952" s="53" t="s">
        <v>2707</v>
      </c>
      <c r="G952" s="56">
        <v>31132009116926</v>
      </c>
      <c r="H952" s="53" t="s">
        <v>1283</v>
      </c>
      <c r="I952" s="57">
        <v>44755</v>
      </c>
      <c r="J952" s="58">
        <v>25</v>
      </c>
    </row>
    <row r="953" spans="1:10" ht="91.8" x14ac:dyDescent="0.5">
      <c r="A953" s="53" t="s">
        <v>2796</v>
      </c>
      <c r="B953" s="54">
        <v>21.99</v>
      </c>
      <c r="C953" s="53" t="s">
        <v>1280</v>
      </c>
      <c r="D953" s="55">
        <v>45163</v>
      </c>
      <c r="E953" s="53" t="s">
        <v>2742</v>
      </c>
      <c r="F953" s="53" t="s">
        <v>2743</v>
      </c>
      <c r="G953" s="56">
        <v>31132011838673</v>
      </c>
      <c r="H953" s="53" t="s">
        <v>1283</v>
      </c>
      <c r="I953" s="57">
        <v>44792</v>
      </c>
      <c r="J953" s="58">
        <v>21.99</v>
      </c>
    </row>
    <row r="954" spans="1:10" ht="91.8" x14ac:dyDescent="0.5">
      <c r="A954" s="53" t="s">
        <v>468</v>
      </c>
      <c r="B954" s="54">
        <v>16.95</v>
      </c>
      <c r="C954" s="53" t="s">
        <v>1280</v>
      </c>
      <c r="D954" s="55">
        <v>45198</v>
      </c>
      <c r="E954" s="53" t="s">
        <v>2785</v>
      </c>
      <c r="F954" s="53" t="s">
        <v>2786</v>
      </c>
      <c r="G954" s="56">
        <v>31132010828188</v>
      </c>
      <c r="H954" s="53" t="s">
        <v>1283</v>
      </c>
      <c r="I954" s="57">
        <v>44833</v>
      </c>
      <c r="J954" s="58">
        <v>16.95</v>
      </c>
    </row>
    <row r="955" spans="1:10" x14ac:dyDescent="0.5">
      <c r="A955" s="59" t="s">
        <v>254</v>
      </c>
      <c r="B955" s="59"/>
      <c r="C955" s="59"/>
      <c r="D955" s="59"/>
      <c r="E955" s="59"/>
      <c r="F955" s="59"/>
      <c r="G955" s="59"/>
      <c r="H955" s="59"/>
      <c r="I955" s="59"/>
      <c r="J955" s="60">
        <v>1228.98</v>
      </c>
    </row>
    <row r="959" spans="1:10" ht="10.5" customHeight="1" x14ac:dyDescent="0.5">
      <c r="A959" s="68" t="s">
        <v>225</v>
      </c>
      <c r="B959" s="68"/>
      <c r="C959" s="68"/>
      <c r="D959" s="68"/>
      <c r="E959" s="68"/>
      <c r="F959" s="68"/>
      <c r="G959" s="68"/>
      <c r="H959" s="68"/>
      <c r="I959" s="68"/>
      <c r="J959" s="68"/>
    </row>
    <row r="960" spans="1:10" ht="10.5" customHeight="1" x14ac:dyDescent="0.5">
      <c r="A960" s="67" t="s">
        <v>2860</v>
      </c>
      <c r="B960" s="67"/>
      <c r="C960" s="67"/>
      <c r="D960" s="67"/>
      <c r="E960" s="67"/>
      <c r="F960" s="67"/>
      <c r="G960" s="67"/>
      <c r="H960" s="67"/>
      <c r="I960" s="67"/>
      <c r="J960" s="67"/>
    </row>
    <row r="962" spans="1:10" ht="30.6" x14ac:dyDescent="0.5">
      <c r="A962" s="51" t="s">
        <v>2793</v>
      </c>
      <c r="B962" s="51" t="s">
        <v>1272</v>
      </c>
      <c r="C962" s="51" t="s">
        <v>229</v>
      </c>
      <c r="D962" s="51" t="s">
        <v>1273</v>
      </c>
      <c r="E962" s="51" t="s">
        <v>1274</v>
      </c>
      <c r="F962" s="51" t="s">
        <v>1275</v>
      </c>
      <c r="G962" s="51" t="s">
        <v>228</v>
      </c>
      <c r="H962" s="51" t="s">
        <v>1276</v>
      </c>
      <c r="I962" s="51" t="s">
        <v>1277</v>
      </c>
      <c r="J962" s="52" t="s">
        <v>1278</v>
      </c>
    </row>
    <row r="963" spans="1:10" ht="122.4" x14ac:dyDescent="0.5">
      <c r="A963" s="53" t="s">
        <v>895</v>
      </c>
      <c r="B963" s="54">
        <v>9.99</v>
      </c>
      <c r="C963" s="53" t="s">
        <v>1280</v>
      </c>
      <c r="D963" s="55">
        <v>45163</v>
      </c>
      <c r="E963" s="53" t="s">
        <v>2316</v>
      </c>
      <c r="F963" s="53" t="s">
        <v>2317</v>
      </c>
      <c r="G963" s="56">
        <v>31132015028487</v>
      </c>
      <c r="H963" s="53" t="s">
        <v>1338</v>
      </c>
      <c r="I963" s="57">
        <v>44795</v>
      </c>
      <c r="J963" s="58">
        <v>9.99</v>
      </c>
    </row>
    <row r="964" spans="1:10" ht="81.599999999999994" x14ac:dyDescent="0.5">
      <c r="A964" s="69" t="s">
        <v>297</v>
      </c>
      <c r="B964" s="54">
        <v>18.989999999999998</v>
      </c>
      <c r="C964" s="53" t="s">
        <v>1280</v>
      </c>
      <c r="D964" s="55">
        <v>45114</v>
      </c>
      <c r="E964" s="53" t="s">
        <v>2388</v>
      </c>
      <c r="F964" s="53" t="s">
        <v>2389</v>
      </c>
      <c r="G964" s="56">
        <v>31132014181055</v>
      </c>
      <c r="H964" s="53" t="s">
        <v>1283</v>
      </c>
      <c r="I964" s="57">
        <v>44743</v>
      </c>
      <c r="J964" s="58">
        <v>18.989999999999998</v>
      </c>
    </row>
    <row r="965" spans="1:10" ht="102" x14ac:dyDescent="0.5">
      <c r="A965" s="69"/>
      <c r="B965" s="54">
        <v>4.99</v>
      </c>
      <c r="C965" s="53" t="s">
        <v>1280</v>
      </c>
      <c r="D965" s="55">
        <v>45170</v>
      </c>
      <c r="E965" s="53" t="s">
        <v>2390</v>
      </c>
      <c r="F965" s="53" t="s">
        <v>2391</v>
      </c>
      <c r="G965" s="56">
        <v>31132015057767</v>
      </c>
      <c r="H965" s="53" t="s">
        <v>1283</v>
      </c>
      <c r="I965" s="57">
        <v>44805</v>
      </c>
      <c r="J965" s="58">
        <v>4.99</v>
      </c>
    </row>
    <row r="966" spans="1:10" ht="81.599999999999994" x14ac:dyDescent="0.5">
      <c r="A966" s="69"/>
      <c r="B966" s="54">
        <v>9.99</v>
      </c>
      <c r="C966" s="53" t="s">
        <v>1280</v>
      </c>
      <c r="D966" s="55">
        <v>45170</v>
      </c>
      <c r="E966" s="53" t="s">
        <v>2392</v>
      </c>
      <c r="F966" s="53" t="s">
        <v>2393</v>
      </c>
      <c r="G966" s="56">
        <v>31132015104478</v>
      </c>
      <c r="H966" s="53" t="s">
        <v>1283</v>
      </c>
      <c r="I966" s="57">
        <v>44805</v>
      </c>
      <c r="J966" s="58">
        <v>9.99</v>
      </c>
    </row>
    <row r="967" spans="1:10" ht="81.599999999999994" x14ac:dyDescent="0.5">
      <c r="A967" s="69"/>
      <c r="B967" s="54">
        <v>6.95</v>
      </c>
      <c r="C967" s="53" t="s">
        <v>1280</v>
      </c>
      <c r="D967" s="55">
        <v>45177</v>
      </c>
      <c r="E967" s="53" t="s">
        <v>2394</v>
      </c>
      <c r="F967" s="53" t="s">
        <v>2395</v>
      </c>
      <c r="G967" s="56">
        <v>31132012679308</v>
      </c>
      <c r="H967" s="53" t="s">
        <v>1283</v>
      </c>
      <c r="I967" s="57">
        <v>44810</v>
      </c>
      <c r="J967" s="58">
        <v>6.95</v>
      </c>
    </row>
    <row r="968" spans="1:10" ht="91.8" x14ac:dyDescent="0.5">
      <c r="A968" s="69"/>
      <c r="B968" s="54">
        <v>16.95</v>
      </c>
      <c r="C968" s="53" t="s">
        <v>1280</v>
      </c>
      <c r="D968" s="55">
        <v>45191</v>
      </c>
      <c r="E968" s="53" t="s">
        <v>2396</v>
      </c>
      <c r="F968" s="53" t="s">
        <v>2397</v>
      </c>
      <c r="G968" s="56">
        <v>31132015805124</v>
      </c>
      <c r="H968" s="53" t="s">
        <v>1338</v>
      </c>
      <c r="I968" s="57">
        <v>44822</v>
      </c>
      <c r="J968" s="58">
        <v>16.95</v>
      </c>
    </row>
    <row r="969" spans="1:10" ht="91.8" x14ac:dyDescent="0.5">
      <c r="A969" s="69"/>
      <c r="B969" s="54">
        <v>17.989999999999998</v>
      </c>
      <c r="C969" s="53" t="s">
        <v>1280</v>
      </c>
      <c r="D969" s="55">
        <v>45135</v>
      </c>
      <c r="E969" s="53" t="s">
        <v>2398</v>
      </c>
      <c r="F969" s="53" t="s">
        <v>2399</v>
      </c>
      <c r="G969" s="56">
        <v>31132015484540</v>
      </c>
      <c r="H969" s="53" t="s">
        <v>1283</v>
      </c>
      <c r="I969" s="57">
        <v>44768</v>
      </c>
      <c r="J969" s="58">
        <v>17.989999999999998</v>
      </c>
    </row>
    <row r="970" spans="1:10" ht="91.8" x14ac:dyDescent="0.5">
      <c r="A970" s="69"/>
      <c r="B970" s="54">
        <v>34.99</v>
      </c>
      <c r="C970" s="53" t="s">
        <v>1280</v>
      </c>
      <c r="D970" s="55">
        <v>45191</v>
      </c>
      <c r="E970" s="53" t="s">
        <v>2400</v>
      </c>
      <c r="F970" s="53" t="s">
        <v>2401</v>
      </c>
      <c r="G970" s="56">
        <v>31132014590438</v>
      </c>
      <c r="H970" s="53" t="s">
        <v>1623</v>
      </c>
      <c r="I970" s="57">
        <v>44826</v>
      </c>
      <c r="J970" s="58">
        <v>34.99</v>
      </c>
    </row>
    <row r="971" spans="1:10" ht="81.599999999999994" x14ac:dyDescent="0.5">
      <c r="A971" s="69"/>
      <c r="B971" s="54">
        <v>44.99</v>
      </c>
      <c r="C971" s="53" t="s">
        <v>1280</v>
      </c>
      <c r="D971" s="55">
        <v>45191</v>
      </c>
      <c r="E971" s="53" t="s">
        <v>2402</v>
      </c>
      <c r="F971" s="53" t="s">
        <v>2403</v>
      </c>
      <c r="G971" s="56">
        <v>31132014590164</v>
      </c>
      <c r="H971" s="53" t="s">
        <v>1623</v>
      </c>
      <c r="I971" s="57">
        <v>44826</v>
      </c>
      <c r="J971" s="58">
        <v>44.99</v>
      </c>
    </row>
    <row r="972" spans="1:10" ht="81.599999999999994" x14ac:dyDescent="0.5">
      <c r="A972" s="69"/>
      <c r="B972" s="54">
        <v>26.95</v>
      </c>
      <c r="C972" s="53" t="s">
        <v>1280</v>
      </c>
      <c r="D972" s="55">
        <v>45149</v>
      </c>
      <c r="E972" s="53" t="s">
        <v>2404</v>
      </c>
      <c r="F972" s="53" t="s">
        <v>2405</v>
      </c>
      <c r="G972" s="56">
        <v>31132015747011</v>
      </c>
      <c r="H972" s="53" t="s">
        <v>1338</v>
      </c>
      <c r="I972" s="57">
        <v>44779</v>
      </c>
      <c r="J972" s="58">
        <v>26.95</v>
      </c>
    </row>
    <row r="973" spans="1:10" x14ac:dyDescent="0.5">
      <c r="A973" s="59" t="s">
        <v>254</v>
      </c>
      <c r="B973" s="59"/>
      <c r="C973" s="59"/>
      <c r="D973" s="59"/>
      <c r="E973" s="59"/>
      <c r="F973" s="59"/>
      <c r="G973" s="59"/>
      <c r="H973" s="59"/>
      <c r="I973" s="59"/>
      <c r="J973" s="60">
        <v>192.78</v>
      </c>
    </row>
    <row r="977" spans="1:10" ht="10.5" customHeight="1" x14ac:dyDescent="0.5">
      <c r="A977" s="68" t="s">
        <v>225</v>
      </c>
      <c r="B977" s="68"/>
      <c r="C977" s="68"/>
      <c r="D977" s="68"/>
      <c r="E977" s="68"/>
      <c r="F977" s="68"/>
      <c r="G977" s="68"/>
      <c r="H977" s="68"/>
      <c r="I977" s="68"/>
      <c r="J977" s="68"/>
    </row>
    <row r="978" spans="1:10" ht="10.5" customHeight="1" x14ac:dyDescent="0.5">
      <c r="A978" s="67" t="s">
        <v>2861</v>
      </c>
      <c r="B978" s="67"/>
      <c r="C978" s="67"/>
      <c r="D978" s="67"/>
      <c r="E978" s="67"/>
      <c r="F978" s="67"/>
      <c r="G978" s="67"/>
      <c r="H978" s="67"/>
      <c r="I978" s="67"/>
      <c r="J978" s="67"/>
    </row>
    <row r="980" spans="1:10" ht="30.6" x14ac:dyDescent="0.5">
      <c r="A980" s="51" t="s">
        <v>2793</v>
      </c>
      <c r="B980" s="51" t="s">
        <v>1272</v>
      </c>
      <c r="C980" s="51" t="s">
        <v>229</v>
      </c>
      <c r="D980" s="51" t="s">
        <v>1273</v>
      </c>
      <c r="E980" s="51" t="s">
        <v>1274</v>
      </c>
      <c r="F980" s="51" t="s">
        <v>1275</v>
      </c>
      <c r="G980" s="51" t="s">
        <v>228</v>
      </c>
      <c r="H980" s="51" t="s">
        <v>1276</v>
      </c>
      <c r="I980" s="51" t="s">
        <v>1277</v>
      </c>
      <c r="J980" s="52" t="s">
        <v>1278</v>
      </c>
    </row>
    <row r="981" spans="1:10" ht="91.8" x14ac:dyDescent="0.5">
      <c r="A981" s="53" t="s">
        <v>235</v>
      </c>
      <c r="B981" s="54">
        <v>12</v>
      </c>
      <c r="C981" s="53" t="s">
        <v>1280</v>
      </c>
      <c r="D981" s="55">
        <v>45128</v>
      </c>
      <c r="E981" s="53" t="s">
        <v>1631</v>
      </c>
      <c r="F981" s="53" t="s">
        <v>1632</v>
      </c>
      <c r="G981" s="56">
        <v>32783001478844</v>
      </c>
      <c r="H981" s="53" t="s">
        <v>1283</v>
      </c>
      <c r="I981" s="57">
        <v>44761</v>
      </c>
      <c r="J981" s="58">
        <v>12</v>
      </c>
    </row>
    <row r="982" spans="1:10" ht="91.8" x14ac:dyDescent="0.5">
      <c r="A982" s="53" t="s">
        <v>291</v>
      </c>
      <c r="B982" s="54">
        <v>20</v>
      </c>
      <c r="C982" s="53" t="s">
        <v>1280</v>
      </c>
      <c r="D982" s="55">
        <v>45156</v>
      </c>
      <c r="E982" s="53" t="s">
        <v>1987</v>
      </c>
      <c r="F982" s="53" t="s">
        <v>1988</v>
      </c>
      <c r="G982" s="56">
        <v>32783000757826</v>
      </c>
      <c r="H982" s="53" t="s">
        <v>1283</v>
      </c>
      <c r="I982" s="57">
        <v>44791</v>
      </c>
      <c r="J982" s="58">
        <v>20</v>
      </c>
    </row>
    <row r="983" spans="1:10" ht="112.2" x14ac:dyDescent="0.5">
      <c r="A983" s="53" t="s">
        <v>297</v>
      </c>
      <c r="B983" s="54">
        <v>39</v>
      </c>
      <c r="C983" s="53" t="s">
        <v>1280</v>
      </c>
      <c r="D983" s="55">
        <v>45114</v>
      </c>
      <c r="E983" s="53" t="s">
        <v>2406</v>
      </c>
      <c r="F983" s="53" t="s">
        <v>2407</v>
      </c>
      <c r="G983" s="56">
        <v>32783001304396</v>
      </c>
      <c r="H983" s="53" t="s">
        <v>1283</v>
      </c>
      <c r="I983" s="57">
        <v>44747</v>
      </c>
      <c r="J983" s="58">
        <v>39</v>
      </c>
    </row>
    <row r="984" spans="1:10" ht="91.8" x14ac:dyDescent="0.5">
      <c r="A984" s="53" t="s">
        <v>902</v>
      </c>
      <c r="B984" s="54">
        <v>26</v>
      </c>
      <c r="C984" s="53" t="s">
        <v>1280</v>
      </c>
      <c r="D984" s="55">
        <v>45128</v>
      </c>
      <c r="E984" s="53" t="s">
        <v>2478</v>
      </c>
      <c r="F984" s="53" t="s">
        <v>2479</v>
      </c>
      <c r="G984" s="56">
        <v>32783001306342</v>
      </c>
      <c r="H984" s="53" t="s">
        <v>1283</v>
      </c>
      <c r="I984" s="57">
        <v>44760</v>
      </c>
      <c r="J984" s="58">
        <v>26</v>
      </c>
    </row>
    <row r="985" spans="1:10" x14ac:dyDescent="0.5">
      <c r="A985" s="59" t="s">
        <v>254</v>
      </c>
      <c r="B985" s="59"/>
      <c r="C985" s="59"/>
      <c r="D985" s="59"/>
      <c r="E985" s="59"/>
      <c r="F985" s="59"/>
      <c r="G985" s="59"/>
      <c r="H985" s="59"/>
      <c r="I985" s="59"/>
      <c r="J985" s="60">
        <v>97</v>
      </c>
    </row>
    <row r="989" spans="1:10" ht="10.5" customHeight="1" x14ac:dyDescent="0.5">
      <c r="A989" s="68" t="s">
        <v>225</v>
      </c>
      <c r="B989" s="68"/>
      <c r="C989" s="68"/>
      <c r="D989" s="68"/>
      <c r="E989" s="68"/>
      <c r="F989" s="68"/>
      <c r="G989" s="68"/>
      <c r="H989" s="68"/>
      <c r="I989" s="68"/>
      <c r="J989" s="68"/>
    </row>
    <row r="990" spans="1:10" ht="10.5" customHeight="1" x14ac:dyDescent="0.5">
      <c r="A990" s="67" t="s">
        <v>2862</v>
      </c>
      <c r="B990" s="67"/>
      <c r="C990" s="67"/>
      <c r="D990" s="67"/>
      <c r="E990" s="67"/>
      <c r="F990" s="67"/>
      <c r="G990" s="67"/>
      <c r="H990" s="67"/>
      <c r="I990" s="67"/>
      <c r="J990" s="67"/>
    </row>
    <row r="992" spans="1:10" ht="30.6" x14ac:dyDescent="0.5">
      <c r="A992" s="51" t="s">
        <v>2793</v>
      </c>
      <c r="B992" s="51" t="s">
        <v>1272</v>
      </c>
      <c r="C992" s="51" t="s">
        <v>229</v>
      </c>
      <c r="D992" s="51" t="s">
        <v>1273</v>
      </c>
      <c r="E992" s="51" t="s">
        <v>1274</v>
      </c>
      <c r="F992" s="51" t="s">
        <v>1275</v>
      </c>
      <c r="G992" s="51" t="s">
        <v>228</v>
      </c>
      <c r="H992" s="51" t="s">
        <v>1276</v>
      </c>
      <c r="I992" s="51" t="s">
        <v>1277</v>
      </c>
      <c r="J992" s="52" t="s">
        <v>1278</v>
      </c>
    </row>
    <row r="993" spans="1:10" ht="102" x14ac:dyDescent="0.5">
      <c r="A993" s="69" t="s">
        <v>426</v>
      </c>
      <c r="B993" s="54">
        <v>19</v>
      </c>
      <c r="C993" s="53" t="s">
        <v>1280</v>
      </c>
      <c r="D993" s="55">
        <v>45156</v>
      </c>
      <c r="E993" s="53" t="s">
        <v>1492</v>
      </c>
      <c r="F993" s="53" t="s">
        <v>1493</v>
      </c>
      <c r="G993" s="56">
        <v>31139005768964</v>
      </c>
      <c r="H993" s="53" t="s">
        <v>1283</v>
      </c>
      <c r="I993" s="57">
        <v>44788</v>
      </c>
      <c r="J993" s="58">
        <v>19</v>
      </c>
    </row>
    <row r="994" spans="1:10" ht="91.8" x14ac:dyDescent="0.5">
      <c r="A994" s="69"/>
      <c r="B994" s="54">
        <v>28</v>
      </c>
      <c r="C994" s="53" t="s">
        <v>1280</v>
      </c>
      <c r="D994" s="55">
        <v>45156</v>
      </c>
      <c r="E994" s="53" t="s">
        <v>1494</v>
      </c>
      <c r="F994" s="53" t="s">
        <v>1495</v>
      </c>
      <c r="G994" s="56">
        <v>31139005751093</v>
      </c>
      <c r="H994" s="53" t="s">
        <v>1283</v>
      </c>
      <c r="I994" s="57">
        <v>44788</v>
      </c>
      <c r="J994" s="58">
        <v>28</v>
      </c>
    </row>
    <row r="995" spans="1:10" ht="102" x14ac:dyDescent="0.5">
      <c r="A995" s="53" t="s">
        <v>273</v>
      </c>
      <c r="B995" s="54">
        <v>17</v>
      </c>
      <c r="C995" s="53" t="s">
        <v>1280</v>
      </c>
      <c r="D995" s="55">
        <v>45198</v>
      </c>
      <c r="E995" s="53" t="s">
        <v>2481</v>
      </c>
      <c r="F995" s="53" t="s">
        <v>2482</v>
      </c>
      <c r="G995" s="56">
        <v>31139005386940</v>
      </c>
      <c r="H995" s="53" t="s">
        <v>1794</v>
      </c>
      <c r="I995" s="57">
        <v>44833</v>
      </c>
      <c r="J995" s="58">
        <v>17</v>
      </c>
    </row>
    <row r="996" spans="1:10" ht="81.599999999999994" x14ac:dyDescent="0.5">
      <c r="A996" s="53" t="s">
        <v>812</v>
      </c>
      <c r="B996" s="54">
        <v>25</v>
      </c>
      <c r="C996" s="53" t="s">
        <v>1280</v>
      </c>
      <c r="D996" s="55">
        <v>45170</v>
      </c>
      <c r="E996" s="53" t="s">
        <v>2674</v>
      </c>
      <c r="F996" s="53" t="s">
        <v>2675</v>
      </c>
      <c r="G996" s="56">
        <v>31139004017165</v>
      </c>
      <c r="H996" s="53" t="s">
        <v>1283</v>
      </c>
      <c r="I996" s="57">
        <v>44802</v>
      </c>
      <c r="J996" s="58">
        <v>25</v>
      </c>
    </row>
    <row r="997" spans="1:10" x14ac:dyDescent="0.5">
      <c r="A997" s="59" t="s">
        <v>254</v>
      </c>
      <c r="B997" s="59"/>
      <c r="C997" s="59"/>
      <c r="D997" s="59"/>
      <c r="E997" s="59"/>
      <c r="F997" s="59"/>
      <c r="G997" s="59"/>
      <c r="H997" s="59"/>
      <c r="I997" s="59"/>
      <c r="J997" s="60">
        <v>89</v>
      </c>
    </row>
    <row r="1001" spans="1:10" ht="10.5" customHeight="1" x14ac:dyDescent="0.5">
      <c r="A1001" s="68" t="s">
        <v>225</v>
      </c>
      <c r="B1001" s="68"/>
      <c r="C1001" s="68"/>
      <c r="D1001" s="68"/>
      <c r="E1001" s="68"/>
      <c r="F1001" s="68"/>
      <c r="G1001" s="68"/>
      <c r="H1001" s="68"/>
      <c r="I1001" s="68"/>
      <c r="J1001" s="68"/>
    </row>
    <row r="1002" spans="1:10" ht="10.5" customHeight="1" x14ac:dyDescent="0.5">
      <c r="A1002" s="67" t="s">
        <v>2863</v>
      </c>
      <c r="B1002" s="67"/>
      <c r="C1002" s="67"/>
      <c r="D1002" s="67"/>
      <c r="E1002" s="67"/>
      <c r="F1002" s="67"/>
      <c r="G1002" s="67"/>
      <c r="H1002" s="67"/>
      <c r="I1002" s="67"/>
      <c r="J1002" s="67"/>
    </row>
    <row r="1004" spans="1:10" ht="30.6" x14ac:dyDescent="0.5">
      <c r="A1004" s="51" t="s">
        <v>2793</v>
      </c>
      <c r="B1004" s="51" t="s">
        <v>1272</v>
      </c>
      <c r="C1004" s="51" t="s">
        <v>229</v>
      </c>
      <c r="D1004" s="51" t="s">
        <v>1273</v>
      </c>
      <c r="E1004" s="51" t="s">
        <v>1274</v>
      </c>
      <c r="F1004" s="51" t="s">
        <v>1275</v>
      </c>
      <c r="G1004" s="51" t="s">
        <v>228</v>
      </c>
      <c r="H1004" s="51" t="s">
        <v>1276</v>
      </c>
      <c r="I1004" s="51" t="s">
        <v>1277</v>
      </c>
      <c r="J1004" s="52" t="s">
        <v>1278</v>
      </c>
    </row>
    <row r="1005" spans="1:10" ht="102" x14ac:dyDescent="0.5">
      <c r="A1005" s="53" t="s">
        <v>288</v>
      </c>
      <c r="B1005" s="54">
        <v>25</v>
      </c>
      <c r="C1005" s="53" t="s">
        <v>1280</v>
      </c>
      <c r="D1005" s="55">
        <v>45142</v>
      </c>
      <c r="E1005" s="53" t="s">
        <v>1768</v>
      </c>
      <c r="F1005" s="53" t="s">
        <v>1769</v>
      </c>
      <c r="G1005" s="56">
        <v>36089000841107</v>
      </c>
      <c r="H1005" s="53" t="s">
        <v>1283</v>
      </c>
      <c r="I1005" s="57">
        <v>44776</v>
      </c>
      <c r="J1005" s="58">
        <v>25</v>
      </c>
    </row>
    <row r="1006" spans="1:10" ht="81.599999999999994" x14ac:dyDescent="0.5">
      <c r="A1006" s="53" t="s">
        <v>2798</v>
      </c>
      <c r="B1006" s="54">
        <v>15</v>
      </c>
      <c r="C1006" s="53" t="s">
        <v>1280</v>
      </c>
      <c r="D1006" s="55">
        <v>45121</v>
      </c>
      <c r="E1006" s="53" t="s">
        <v>1966</v>
      </c>
      <c r="F1006" s="53" t="s">
        <v>1967</v>
      </c>
      <c r="G1006" s="56">
        <v>36089000887332</v>
      </c>
      <c r="H1006" s="53" t="s">
        <v>1283</v>
      </c>
      <c r="I1006" s="57">
        <v>44754</v>
      </c>
      <c r="J1006" s="58">
        <v>15</v>
      </c>
    </row>
    <row r="1007" spans="1:10" ht="112.2" x14ac:dyDescent="0.5">
      <c r="A1007" s="53" t="s">
        <v>313</v>
      </c>
      <c r="B1007" s="54">
        <v>28</v>
      </c>
      <c r="C1007" s="53" t="s">
        <v>1280</v>
      </c>
      <c r="D1007" s="55">
        <v>45135</v>
      </c>
      <c r="E1007" s="53" t="s">
        <v>2292</v>
      </c>
      <c r="F1007" s="53" t="s">
        <v>2293</v>
      </c>
      <c r="G1007" s="56">
        <v>36089000944604</v>
      </c>
      <c r="H1007" s="53" t="s">
        <v>1283</v>
      </c>
      <c r="I1007" s="57">
        <v>44769</v>
      </c>
      <c r="J1007" s="58">
        <v>28</v>
      </c>
    </row>
    <row r="1008" spans="1:10" x14ac:dyDescent="0.5">
      <c r="A1008" s="59" t="s">
        <v>254</v>
      </c>
      <c r="B1008" s="59"/>
      <c r="C1008" s="59"/>
      <c r="D1008" s="59"/>
      <c r="E1008" s="59"/>
      <c r="F1008" s="59"/>
      <c r="G1008" s="59"/>
      <c r="H1008" s="59"/>
      <c r="I1008" s="59"/>
      <c r="J1008" s="60">
        <v>68</v>
      </c>
    </row>
    <row r="1012" spans="1:10" ht="10.5" customHeight="1" x14ac:dyDescent="0.5">
      <c r="A1012" s="68" t="s">
        <v>225</v>
      </c>
      <c r="B1012" s="68"/>
      <c r="C1012" s="68"/>
      <c r="D1012" s="68"/>
      <c r="E1012" s="68"/>
      <c r="F1012" s="68"/>
      <c r="G1012" s="68"/>
      <c r="H1012" s="68"/>
      <c r="I1012" s="68"/>
      <c r="J1012" s="68"/>
    </row>
    <row r="1013" spans="1:10" ht="10.5" customHeight="1" x14ac:dyDescent="0.5">
      <c r="A1013" s="67" t="s">
        <v>2864</v>
      </c>
      <c r="B1013" s="67"/>
      <c r="C1013" s="67"/>
      <c r="D1013" s="67"/>
      <c r="E1013" s="67"/>
      <c r="F1013" s="67"/>
      <c r="G1013" s="67"/>
      <c r="H1013" s="67"/>
      <c r="I1013" s="67"/>
      <c r="J1013" s="67"/>
    </row>
    <row r="1015" spans="1:10" ht="30.6" x14ac:dyDescent="0.5">
      <c r="A1015" s="51" t="s">
        <v>2793</v>
      </c>
      <c r="B1015" s="51" t="s">
        <v>1272</v>
      </c>
      <c r="C1015" s="51" t="s">
        <v>229</v>
      </c>
      <c r="D1015" s="51" t="s">
        <v>1273</v>
      </c>
      <c r="E1015" s="51" t="s">
        <v>1274</v>
      </c>
      <c r="F1015" s="51" t="s">
        <v>1275</v>
      </c>
      <c r="G1015" s="51" t="s">
        <v>228</v>
      </c>
      <c r="H1015" s="51" t="s">
        <v>1276</v>
      </c>
      <c r="I1015" s="51" t="s">
        <v>1277</v>
      </c>
      <c r="J1015" s="52" t="s">
        <v>1278</v>
      </c>
    </row>
    <row r="1016" spans="1:10" ht="81.599999999999994" x14ac:dyDescent="0.5">
      <c r="A1016" s="53" t="s">
        <v>406</v>
      </c>
      <c r="B1016" s="54">
        <v>21</v>
      </c>
      <c r="C1016" s="53" t="s">
        <v>1280</v>
      </c>
      <c r="D1016" s="55">
        <v>45184</v>
      </c>
      <c r="E1016" s="53" t="s">
        <v>2060</v>
      </c>
      <c r="F1016" s="53" t="s">
        <v>2061</v>
      </c>
      <c r="G1016" s="56">
        <v>36078000102818</v>
      </c>
      <c r="H1016" s="53" t="s">
        <v>1283</v>
      </c>
      <c r="I1016" s="57">
        <v>44813</v>
      </c>
      <c r="J1016" s="58">
        <v>21</v>
      </c>
    </row>
    <row r="1017" spans="1:10" x14ac:dyDescent="0.5">
      <c r="A1017" s="59" t="s">
        <v>254</v>
      </c>
      <c r="B1017" s="59"/>
      <c r="C1017" s="59"/>
      <c r="D1017" s="59"/>
      <c r="E1017" s="59"/>
      <c r="F1017" s="59"/>
      <c r="G1017" s="59"/>
      <c r="H1017" s="59"/>
      <c r="I1017" s="59"/>
      <c r="J1017" s="60">
        <v>21</v>
      </c>
    </row>
    <row r="1021" spans="1:10" ht="10.5" customHeight="1" x14ac:dyDescent="0.5">
      <c r="A1021" s="68" t="s">
        <v>225</v>
      </c>
      <c r="B1021" s="68"/>
      <c r="C1021" s="68"/>
      <c r="D1021" s="68"/>
      <c r="E1021" s="68"/>
      <c r="F1021" s="68"/>
      <c r="G1021" s="68"/>
      <c r="H1021" s="68"/>
      <c r="I1021" s="68"/>
      <c r="J1021" s="68"/>
    </row>
    <row r="1022" spans="1:10" ht="10.5" customHeight="1" x14ac:dyDescent="0.5">
      <c r="A1022" s="67" t="s">
        <v>2865</v>
      </c>
      <c r="B1022" s="67"/>
      <c r="C1022" s="67"/>
      <c r="D1022" s="67"/>
      <c r="E1022" s="67"/>
      <c r="F1022" s="67"/>
      <c r="G1022" s="67"/>
      <c r="H1022" s="67"/>
      <c r="I1022" s="67"/>
      <c r="J1022" s="67"/>
    </row>
    <row r="1024" spans="1:10" ht="30.6" x14ac:dyDescent="0.5">
      <c r="A1024" s="51" t="s">
        <v>2793</v>
      </c>
      <c r="B1024" s="51" t="s">
        <v>1272</v>
      </c>
      <c r="C1024" s="51" t="s">
        <v>229</v>
      </c>
      <c r="D1024" s="51" t="s">
        <v>1273</v>
      </c>
      <c r="E1024" s="51" t="s">
        <v>1274</v>
      </c>
      <c r="F1024" s="51" t="s">
        <v>1275</v>
      </c>
      <c r="G1024" s="51" t="s">
        <v>228</v>
      </c>
      <c r="H1024" s="51" t="s">
        <v>1276</v>
      </c>
      <c r="I1024" s="51" t="s">
        <v>1277</v>
      </c>
      <c r="J1024" s="52" t="s">
        <v>1278</v>
      </c>
    </row>
    <row r="1025" spans="1:10" ht="81.599999999999994" x14ac:dyDescent="0.5">
      <c r="A1025" s="53" t="s">
        <v>259</v>
      </c>
      <c r="B1025" s="54">
        <v>25</v>
      </c>
      <c r="C1025" s="53" t="s">
        <v>1280</v>
      </c>
      <c r="D1025" s="55">
        <v>45184</v>
      </c>
      <c r="E1025" s="53" t="s">
        <v>1435</v>
      </c>
      <c r="F1025" s="53" t="s">
        <v>1436</v>
      </c>
      <c r="G1025" s="56">
        <v>30083007067978</v>
      </c>
      <c r="H1025" s="53" t="s">
        <v>1283</v>
      </c>
      <c r="I1025" s="57">
        <v>44814</v>
      </c>
      <c r="J1025" s="58">
        <v>25</v>
      </c>
    </row>
    <row r="1026" spans="1:10" ht="112.2" x14ac:dyDescent="0.5">
      <c r="A1026" s="53" t="s">
        <v>263</v>
      </c>
      <c r="B1026" s="54">
        <v>30</v>
      </c>
      <c r="C1026" s="53" t="s">
        <v>1280</v>
      </c>
      <c r="D1026" s="55">
        <v>45149</v>
      </c>
      <c r="E1026" s="53" t="s">
        <v>2204</v>
      </c>
      <c r="F1026" s="53" t="s">
        <v>2205</v>
      </c>
      <c r="G1026" s="56">
        <v>30083007254634</v>
      </c>
      <c r="H1026" s="53" t="s">
        <v>1283</v>
      </c>
      <c r="I1026" s="57">
        <v>44782</v>
      </c>
      <c r="J1026" s="58">
        <v>30</v>
      </c>
    </row>
    <row r="1027" spans="1:10" x14ac:dyDescent="0.5">
      <c r="A1027" s="59" t="s">
        <v>254</v>
      </c>
      <c r="B1027" s="59"/>
      <c r="C1027" s="59"/>
      <c r="D1027" s="59"/>
      <c r="E1027" s="59"/>
      <c r="F1027" s="59"/>
      <c r="G1027" s="59"/>
      <c r="H1027" s="59"/>
      <c r="I1027" s="59"/>
      <c r="J1027" s="60">
        <v>55</v>
      </c>
    </row>
    <row r="1031" spans="1:10" ht="10.5" customHeight="1" x14ac:dyDescent="0.5">
      <c r="A1031" s="68" t="s">
        <v>225</v>
      </c>
      <c r="B1031" s="68"/>
      <c r="C1031" s="68"/>
      <c r="D1031" s="68"/>
      <c r="E1031" s="68"/>
      <c r="F1031" s="68"/>
      <c r="G1031" s="68"/>
      <c r="H1031" s="68"/>
      <c r="I1031" s="68"/>
      <c r="J1031" s="68"/>
    </row>
    <row r="1032" spans="1:10" ht="10.5" customHeight="1" x14ac:dyDescent="0.5">
      <c r="A1032" s="67" t="s">
        <v>2866</v>
      </c>
      <c r="B1032" s="67"/>
      <c r="C1032" s="67"/>
      <c r="D1032" s="67"/>
      <c r="E1032" s="67"/>
      <c r="F1032" s="67"/>
      <c r="G1032" s="67"/>
      <c r="H1032" s="67"/>
      <c r="I1032" s="67"/>
      <c r="J1032" s="67"/>
    </row>
    <row r="1034" spans="1:10" ht="30.6" x14ac:dyDescent="0.5">
      <c r="A1034" s="51" t="s">
        <v>2793</v>
      </c>
      <c r="B1034" s="51" t="s">
        <v>1272</v>
      </c>
      <c r="C1034" s="51" t="s">
        <v>229</v>
      </c>
      <c r="D1034" s="51" t="s">
        <v>1273</v>
      </c>
      <c r="E1034" s="51" t="s">
        <v>1274</v>
      </c>
      <c r="F1034" s="51" t="s">
        <v>1275</v>
      </c>
      <c r="G1034" s="51" t="s">
        <v>228</v>
      </c>
      <c r="H1034" s="51" t="s">
        <v>1276</v>
      </c>
      <c r="I1034" s="51" t="s">
        <v>1277</v>
      </c>
      <c r="J1034" s="52" t="s">
        <v>1278</v>
      </c>
    </row>
    <row r="1035" spans="1:10" ht="81.599999999999994" x14ac:dyDescent="0.5">
      <c r="A1035" s="53" t="s">
        <v>495</v>
      </c>
      <c r="B1035" s="54">
        <v>45</v>
      </c>
      <c r="C1035" s="53" t="s">
        <v>1280</v>
      </c>
      <c r="D1035" s="55">
        <v>45149</v>
      </c>
      <c r="E1035" s="53" t="s">
        <v>1549</v>
      </c>
      <c r="F1035" s="53" t="s">
        <v>1550</v>
      </c>
      <c r="G1035" s="56">
        <v>31865002591898</v>
      </c>
      <c r="H1035" s="53" t="s">
        <v>1283</v>
      </c>
      <c r="I1035" s="57">
        <v>44783</v>
      </c>
      <c r="J1035" s="58">
        <v>45</v>
      </c>
    </row>
    <row r="1036" spans="1:10" ht="81.599999999999994" x14ac:dyDescent="0.5">
      <c r="A1036" s="53" t="s">
        <v>241</v>
      </c>
      <c r="B1036" s="54">
        <v>20</v>
      </c>
      <c r="C1036" s="53" t="s">
        <v>1280</v>
      </c>
      <c r="D1036" s="55">
        <v>45135</v>
      </c>
      <c r="E1036" s="53" t="s">
        <v>1868</v>
      </c>
      <c r="F1036" s="53" t="s">
        <v>1869</v>
      </c>
      <c r="G1036" s="56">
        <v>31865002715760</v>
      </c>
      <c r="H1036" s="53" t="s">
        <v>1283</v>
      </c>
      <c r="I1036" s="57">
        <v>44769</v>
      </c>
      <c r="J1036" s="58">
        <v>20</v>
      </c>
    </row>
    <row r="1037" spans="1:10" ht="102" x14ac:dyDescent="0.5">
      <c r="A1037" s="53" t="s">
        <v>374</v>
      </c>
      <c r="B1037" s="54">
        <v>65</v>
      </c>
      <c r="C1037" s="53" t="s">
        <v>1280</v>
      </c>
      <c r="D1037" s="55">
        <v>45121</v>
      </c>
      <c r="E1037" s="53" t="s">
        <v>2260</v>
      </c>
      <c r="F1037" s="53" t="s">
        <v>2261</v>
      </c>
      <c r="G1037" s="56">
        <v>31865002149713</v>
      </c>
      <c r="H1037" s="53" t="s">
        <v>1488</v>
      </c>
      <c r="I1037" s="57">
        <v>44754</v>
      </c>
      <c r="J1037" s="58">
        <v>65</v>
      </c>
    </row>
    <row r="1038" spans="1:10" ht="112.2" x14ac:dyDescent="0.5">
      <c r="A1038" s="53" t="s">
        <v>297</v>
      </c>
      <c r="B1038" s="54">
        <v>20</v>
      </c>
      <c r="C1038" s="53" t="s">
        <v>1280</v>
      </c>
      <c r="D1038" s="55">
        <v>45163</v>
      </c>
      <c r="E1038" s="53" t="s">
        <v>2408</v>
      </c>
      <c r="F1038" s="53" t="s">
        <v>2409</v>
      </c>
      <c r="G1038" s="56">
        <v>31865001562056</v>
      </c>
      <c r="H1038" s="53" t="s">
        <v>1283</v>
      </c>
      <c r="I1038" s="57">
        <v>44795</v>
      </c>
      <c r="J1038" s="58">
        <v>20</v>
      </c>
    </row>
    <row r="1039" spans="1:10" x14ac:dyDescent="0.5">
      <c r="A1039" s="59" t="s">
        <v>254</v>
      </c>
      <c r="B1039" s="59"/>
      <c r="C1039" s="59"/>
      <c r="D1039" s="59"/>
      <c r="E1039" s="59"/>
      <c r="F1039" s="59"/>
      <c r="G1039" s="59"/>
      <c r="H1039" s="59"/>
      <c r="I1039" s="59"/>
      <c r="J1039" s="60">
        <v>150</v>
      </c>
    </row>
    <row r="1043" spans="1:10" ht="10.5" customHeight="1" x14ac:dyDescent="0.5">
      <c r="A1043" s="68" t="s">
        <v>225</v>
      </c>
      <c r="B1043" s="68"/>
      <c r="C1043" s="68"/>
      <c r="D1043" s="68"/>
      <c r="E1043" s="68"/>
      <c r="F1043" s="68"/>
      <c r="G1043" s="68"/>
      <c r="H1043" s="68"/>
      <c r="I1043" s="68"/>
      <c r="J1043" s="68"/>
    </row>
    <row r="1044" spans="1:10" ht="10.5" customHeight="1" x14ac:dyDescent="0.5">
      <c r="A1044" s="67" t="s">
        <v>2867</v>
      </c>
      <c r="B1044" s="67"/>
      <c r="C1044" s="67"/>
      <c r="D1044" s="67"/>
      <c r="E1044" s="67"/>
      <c r="F1044" s="67"/>
      <c r="G1044" s="67"/>
      <c r="H1044" s="67"/>
      <c r="I1044" s="67"/>
      <c r="J1044" s="67"/>
    </row>
    <row r="1046" spans="1:10" ht="30.6" x14ac:dyDescent="0.5">
      <c r="A1046" s="51" t="s">
        <v>2793</v>
      </c>
      <c r="B1046" s="51" t="s">
        <v>1272</v>
      </c>
      <c r="C1046" s="51" t="s">
        <v>229</v>
      </c>
      <c r="D1046" s="51" t="s">
        <v>1273</v>
      </c>
      <c r="E1046" s="51" t="s">
        <v>1274</v>
      </c>
      <c r="F1046" s="51" t="s">
        <v>1275</v>
      </c>
      <c r="G1046" s="51" t="s">
        <v>228</v>
      </c>
      <c r="H1046" s="51" t="s">
        <v>1276</v>
      </c>
      <c r="I1046" s="51" t="s">
        <v>1277</v>
      </c>
      <c r="J1046" s="52" t="s">
        <v>1278</v>
      </c>
    </row>
    <row r="1047" spans="1:10" ht="112.2" x14ac:dyDescent="0.5">
      <c r="A1047" s="53" t="s">
        <v>297</v>
      </c>
      <c r="B1047" s="54">
        <v>7.77</v>
      </c>
      <c r="C1047" s="53" t="s">
        <v>1280</v>
      </c>
      <c r="D1047" s="55">
        <v>45121</v>
      </c>
      <c r="E1047" s="53" t="s">
        <v>2411</v>
      </c>
      <c r="F1047" s="53" t="s">
        <v>2412</v>
      </c>
      <c r="G1047" s="56">
        <v>37000000542792</v>
      </c>
      <c r="H1047" s="53" t="s">
        <v>1283</v>
      </c>
      <c r="I1047" s="57">
        <v>44753</v>
      </c>
      <c r="J1047" s="58">
        <v>7.77</v>
      </c>
    </row>
    <row r="1048" spans="1:10" x14ac:dyDescent="0.5">
      <c r="A1048" s="59" t="s">
        <v>254</v>
      </c>
      <c r="B1048" s="59"/>
      <c r="C1048" s="59"/>
      <c r="D1048" s="59"/>
      <c r="E1048" s="59"/>
      <c r="F1048" s="59"/>
      <c r="G1048" s="59"/>
      <c r="H1048" s="59"/>
      <c r="I1048" s="59"/>
      <c r="J1048" s="60">
        <v>7.77</v>
      </c>
    </row>
    <row r="1052" spans="1:10" ht="10.5" customHeight="1" x14ac:dyDescent="0.5">
      <c r="A1052" s="68" t="s">
        <v>225</v>
      </c>
      <c r="B1052" s="68"/>
      <c r="C1052" s="68"/>
      <c r="D1052" s="68"/>
      <c r="E1052" s="68"/>
      <c r="F1052" s="68"/>
      <c r="G1052" s="68"/>
      <c r="H1052" s="68"/>
      <c r="I1052" s="68"/>
      <c r="J1052" s="68"/>
    </row>
    <row r="1053" spans="1:10" ht="10.5" customHeight="1" x14ac:dyDescent="0.5">
      <c r="A1053" s="67" t="s">
        <v>2868</v>
      </c>
      <c r="B1053" s="67"/>
      <c r="C1053" s="67"/>
      <c r="D1053" s="67"/>
      <c r="E1053" s="67"/>
      <c r="F1053" s="67"/>
      <c r="G1053" s="67"/>
      <c r="H1053" s="67"/>
      <c r="I1053" s="67"/>
      <c r="J1053" s="67"/>
    </row>
    <row r="1055" spans="1:10" ht="30.6" x14ac:dyDescent="0.5">
      <c r="A1055" s="51" t="s">
        <v>2793</v>
      </c>
      <c r="B1055" s="51" t="s">
        <v>1272</v>
      </c>
      <c r="C1055" s="51" t="s">
        <v>229</v>
      </c>
      <c r="D1055" s="51" t="s">
        <v>1273</v>
      </c>
      <c r="E1055" s="51" t="s">
        <v>1274</v>
      </c>
      <c r="F1055" s="51" t="s">
        <v>1275</v>
      </c>
      <c r="G1055" s="51" t="s">
        <v>228</v>
      </c>
      <c r="H1055" s="51" t="s">
        <v>1276</v>
      </c>
      <c r="I1055" s="51" t="s">
        <v>1277</v>
      </c>
      <c r="J1055" s="52" t="s">
        <v>1278</v>
      </c>
    </row>
    <row r="1056" spans="1:10" ht="91.8" x14ac:dyDescent="0.5">
      <c r="A1056" s="53" t="s">
        <v>361</v>
      </c>
      <c r="B1056" s="54">
        <v>18.989999999999998</v>
      </c>
      <c r="C1056" s="53" t="s">
        <v>1280</v>
      </c>
      <c r="D1056" s="55">
        <v>45177</v>
      </c>
      <c r="E1056" s="53" t="s">
        <v>1712</v>
      </c>
      <c r="F1056" s="53" t="s">
        <v>1713</v>
      </c>
      <c r="G1056" s="56">
        <v>9780062824141</v>
      </c>
      <c r="H1056" s="53" t="s">
        <v>1283</v>
      </c>
      <c r="I1056" s="57">
        <v>44811</v>
      </c>
      <c r="J1056" s="58">
        <v>18.989999999999998</v>
      </c>
    </row>
    <row r="1057" spans="1:10" ht="102" x14ac:dyDescent="0.5">
      <c r="A1057" s="53" t="s">
        <v>374</v>
      </c>
      <c r="B1057" s="54">
        <v>29.99</v>
      </c>
      <c r="C1057" s="53" t="s">
        <v>1280</v>
      </c>
      <c r="D1057" s="55">
        <v>45121</v>
      </c>
      <c r="E1057" s="53" t="s">
        <v>2262</v>
      </c>
      <c r="F1057" s="53" t="s">
        <v>2263</v>
      </c>
      <c r="G1057" s="56">
        <v>33012002122766</v>
      </c>
      <c r="H1057" s="53" t="s">
        <v>1780</v>
      </c>
      <c r="I1057" s="57">
        <v>44754</v>
      </c>
      <c r="J1057" s="58">
        <v>29.99</v>
      </c>
    </row>
    <row r="1058" spans="1:10" ht="91.8" x14ac:dyDescent="0.5">
      <c r="A1058" s="69" t="s">
        <v>297</v>
      </c>
      <c r="B1058" s="54">
        <v>15.95</v>
      </c>
      <c r="C1058" s="53" t="s">
        <v>1280</v>
      </c>
      <c r="D1058" s="55">
        <v>45128</v>
      </c>
      <c r="E1058" s="53" t="s">
        <v>2413</v>
      </c>
      <c r="F1058" s="53" t="s">
        <v>2414</v>
      </c>
      <c r="G1058" s="56">
        <v>33012003579444</v>
      </c>
      <c r="H1058" s="53" t="s">
        <v>1283</v>
      </c>
      <c r="I1058" s="57">
        <v>44757</v>
      </c>
      <c r="J1058" s="58">
        <v>15.95</v>
      </c>
    </row>
    <row r="1059" spans="1:10" ht="81.599999999999994" x14ac:dyDescent="0.5">
      <c r="A1059" s="69"/>
      <c r="B1059" s="54">
        <v>9.9499999999999993</v>
      </c>
      <c r="C1059" s="53" t="s">
        <v>1280</v>
      </c>
      <c r="D1059" s="55">
        <v>45177</v>
      </c>
      <c r="E1059" s="53" t="s">
        <v>2415</v>
      </c>
      <c r="F1059" s="53" t="s">
        <v>2416</v>
      </c>
      <c r="G1059" s="56">
        <v>33012001150826</v>
      </c>
      <c r="H1059" s="53" t="s">
        <v>1283</v>
      </c>
      <c r="I1059" s="57">
        <v>44810</v>
      </c>
      <c r="J1059" s="58">
        <v>9.9499999999999993</v>
      </c>
    </row>
    <row r="1060" spans="1:10" ht="102" x14ac:dyDescent="0.5">
      <c r="A1060" s="53" t="s">
        <v>2824</v>
      </c>
      <c r="B1060" s="54">
        <v>17</v>
      </c>
      <c r="C1060" s="53" t="s">
        <v>1280</v>
      </c>
      <c r="D1060" s="55">
        <v>45170</v>
      </c>
      <c r="E1060" s="53" t="s">
        <v>2593</v>
      </c>
      <c r="F1060" s="53" t="s">
        <v>2594</v>
      </c>
      <c r="G1060" s="56">
        <v>33012003599699</v>
      </c>
      <c r="H1060" s="53" t="s">
        <v>1283</v>
      </c>
      <c r="I1060" s="57">
        <v>44799</v>
      </c>
      <c r="J1060" s="58">
        <v>17</v>
      </c>
    </row>
    <row r="1061" spans="1:10" ht="91.8" x14ac:dyDescent="0.5">
      <c r="A1061" s="53" t="s">
        <v>278</v>
      </c>
      <c r="B1061" s="54">
        <v>19.95</v>
      </c>
      <c r="C1061" s="53" t="s">
        <v>1280</v>
      </c>
      <c r="D1061" s="55">
        <v>45198</v>
      </c>
      <c r="E1061" s="53" t="s">
        <v>2605</v>
      </c>
      <c r="F1061" s="53" t="s">
        <v>2606</v>
      </c>
      <c r="G1061" s="56">
        <v>33012002547020</v>
      </c>
      <c r="H1061" s="53" t="s">
        <v>1283</v>
      </c>
      <c r="I1061" s="57">
        <v>44832</v>
      </c>
      <c r="J1061" s="58">
        <v>19.95</v>
      </c>
    </row>
    <row r="1062" spans="1:10" ht="102" x14ac:dyDescent="0.5">
      <c r="A1062" s="53" t="s">
        <v>539</v>
      </c>
      <c r="B1062" s="54">
        <v>14.99</v>
      </c>
      <c r="C1062" s="53" t="s">
        <v>1280</v>
      </c>
      <c r="D1062" s="55">
        <v>45184</v>
      </c>
      <c r="E1062" s="53" t="s">
        <v>2694</v>
      </c>
      <c r="F1062" s="53" t="s">
        <v>2695</v>
      </c>
      <c r="G1062" s="56">
        <v>33012003877632</v>
      </c>
      <c r="H1062" s="53" t="s">
        <v>1283</v>
      </c>
      <c r="I1062" s="57">
        <v>44817</v>
      </c>
      <c r="J1062" s="58">
        <v>14.99</v>
      </c>
    </row>
    <row r="1063" spans="1:10" x14ac:dyDescent="0.5">
      <c r="A1063" s="59" t="s">
        <v>254</v>
      </c>
      <c r="B1063" s="59"/>
      <c r="C1063" s="59"/>
      <c r="D1063" s="59"/>
      <c r="E1063" s="59"/>
      <c r="F1063" s="59"/>
      <c r="G1063" s="59"/>
      <c r="H1063" s="59"/>
      <c r="I1063" s="59"/>
      <c r="J1063" s="60">
        <v>126.82</v>
      </c>
    </row>
    <row r="1067" spans="1:10" ht="10.5" customHeight="1" x14ac:dyDescent="0.5">
      <c r="A1067" s="68" t="s">
        <v>225</v>
      </c>
      <c r="B1067" s="68"/>
      <c r="C1067" s="68"/>
      <c r="D1067" s="68"/>
      <c r="E1067" s="68"/>
      <c r="F1067" s="68"/>
      <c r="G1067" s="68"/>
      <c r="H1067" s="68"/>
      <c r="I1067" s="68"/>
      <c r="J1067" s="68"/>
    </row>
    <row r="1068" spans="1:10" ht="10.5" customHeight="1" x14ac:dyDescent="0.5">
      <c r="A1068" s="67" t="s">
        <v>2869</v>
      </c>
      <c r="B1068" s="67"/>
      <c r="C1068" s="67"/>
      <c r="D1068" s="67"/>
      <c r="E1068" s="67"/>
      <c r="F1068" s="67"/>
      <c r="G1068" s="67"/>
      <c r="H1068" s="67"/>
      <c r="I1068" s="67"/>
      <c r="J1068" s="67"/>
    </row>
    <row r="1070" spans="1:10" ht="30.6" x14ac:dyDescent="0.5">
      <c r="A1070" s="51" t="s">
        <v>2793</v>
      </c>
      <c r="B1070" s="51" t="s">
        <v>1272</v>
      </c>
      <c r="C1070" s="51" t="s">
        <v>229</v>
      </c>
      <c r="D1070" s="51" t="s">
        <v>1273</v>
      </c>
      <c r="E1070" s="51" t="s">
        <v>1274</v>
      </c>
      <c r="F1070" s="51" t="s">
        <v>1275</v>
      </c>
      <c r="G1070" s="51" t="s">
        <v>228</v>
      </c>
      <c r="H1070" s="51" t="s">
        <v>1276</v>
      </c>
      <c r="I1070" s="51" t="s">
        <v>1277</v>
      </c>
      <c r="J1070" s="52" t="s">
        <v>1278</v>
      </c>
    </row>
    <row r="1071" spans="1:10" ht="122.4" x14ac:dyDescent="0.5">
      <c r="A1071" s="53" t="s">
        <v>426</v>
      </c>
      <c r="B1071" s="54">
        <v>31</v>
      </c>
      <c r="C1071" s="53" t="s">
        <v>1280</v>
      </c>
      <c r="D1071" s="55">
        <v>45191</v>
      </c>
      <c r="E1071" s="53" t="s">
        <v>1497</v>
      </c>
      <c r="F1071" s="53" t="s">
        <v>1498</v>
      </c>
      <c r="G1071" s="56">
        <v>36087001744791</v>
      </c>
      <c r="H1071" s="53" t="s">
        <v>1488</v>
      </c>
      <c r="I1071" s="57">
        <v>44824</v>
      </c>
      <c r="J1071" s="58">
        <v>31</v>
      </c>
    </row>
    <row r="1072" spans="1:10" ht="112.2" x14ac:dyDescent="0.5">
      <c r="A1072" s="69" t="s">
        <v>790</v>
      </c>
      <c r="B1072" s="54">
        <v>12</v>
      </c>
      <c r="C1072" s="53" t="s">
        <v>1280</v>
      </c>
      <c r="D1072" s="55">
        <v>45121</v>
      </c>
      <c r="E1072" s="53" t="s">
        <v>1738</v>
      </c>
      <c r="F1072" s="53" t="s">
        <v>1739</v>
      </c>
      <c r="G1072" s="56">
        <v>36087001486351</v>
      </c>
      <c r="H1072" s="53" t="s">
        <v>1283</v>
      </c>
      <c r="I1072" s="57">
        <v>44750</v>
      </c>
      <c r="J1072" s="58">
        <v>12</v>
      </c>
    </row>
    <row r="1073" spans="1:10" ht="102" x14ac:dyDescent="0.5">
      <c r="A1073" s="69"/>
      <c r="B1073" s="54">
        <v>13</v>
      </c>
      <c r="C1073" s="53" t="s">
        <v>1280</v>
      </c>
      <c r="D1073" s="55">
        <v>45121</v>
      </c>
      <c r="E1073" s="53" t="s">
        <v>1740</v>
      </c>
      <c r="F1073" s="53" t="s">
        <v>1741</v>
      </c>
      <c r="G1073" s="56">
        <v>36087001037519</v>
      </c>
      <c r="H1073" s="53" t="s">
        <v>1317</v>
      </c>
      <c r="I1073" s="57">
        <v>44750</v>
      </c>
      <c r="J1073" s="58">
        <v>13</v>
      </c>
    </row>
    <row r="1074" spans="1:10" ht="81.599999999999994" x14ac:dyDescent="0.5">
      <c r="A1074" s="69"/>
      <c r="B1074" s="54">
        <v>20</v>
      </c>
      <c r="C1074" s="53" t="s">
        <v>1280</v>
      </c>
      <c r="D1074" s="55">
        <v>45121</v>
      </c>
      <c r="E1074" s="53" t="s">
        <v>1742</v>
      </c>
      <c r="F1074" s="53" t="s">
        <v>1743</v>
      </c>
      <c r="G1074" s="56">
        <v>36087000871215</v>
      </c>
      <c r="H1074" s="53" t="s">
        <v>1283</v>
      </c>
      <c r="I1074" s="57">
        <v>44750</v>
      </c>
      <c r="J1074" s="58">
        <v>20</v>
      </c>
    </row>
    <row r="1075" spans="1:10" ht="112.2" x14ac:dyDescent="0.5">
      <c r="A1075" s="53" t="s">
        <v>291</v>
      </c>
      <c r="B1075" s="54">
        <v>20</v>
      </c>
      <c r="C1075" s="53" t="s">
        <v>1280</v>
      </c>
      <c r="D1075" s="55">
        <v>45156</v>
      </c>
      <c r="E1075" s="53" t="s">
        <v>1989</v>
      </c>
      <c r="F1075" s="53" t="s">
        <v>1990</v>
      </c>
      <c r="G1075" s="56">
        <v>36087001098255</v>
      </c>
      <c r="H1075" s="53" t="s">
        <v>1283</v>
      </c>
      <c r="I1075" s="57">
        <v>44791</v>
      </c>
      <c r="J1075" s="58">
        <v>20</v>
      </c>
    </row>
    <row r="1076" spans="1:10" ht="81.599999999999994" x14ac:dyDescent="0.5">
      <c r="A1076" s="69" t="s">
        <v>682</v>
      </c>
      <c r="B1076" s="70">
        <v>60</v>
      </c>
      <c r="C1076" s="69" t="s">
        <v>1280</v>
      </c>
      <c r="D1076" s="71">
        <v>45163</v>
      </c>
      <c r="E1076" s="53" t="s">
        <v>2146</v>
      </c>
      <c r="F1076" s="53" t="s">
        <v>2147</v>
      </c>
      <c r="G1076" s="56">
        <v>36087001261291</v>
      </c>
      <c r="H1076" s="53" t="s">
        <v>1794</v>
      </c>
      <c r="I1076" s="57">
        <v>44793</v>
      </c>
      <c r="J1076" s="58">
        <v>60</v>
      </c>
    </row>
    <row r="1077" spans="1:10" ht="142.80000000000001" x14ac:dyDescent="0.5">
      <c r="A1077" s="69"/>
      <c r="B1077" s="70"/>
      <c r="C1077" s="69"/>
      <c r="D1077" s="71"/>
      <c r="E1077" s="53" t="s">
        <v>2148</v>
      </c>
      <c r="F1077" s="53" t="s">
        <v>2149</v>
      </c>
      <c r="G1077" s="56">
        <v>36087001649891</v>
      </c>
      <c r="H1077" s="53" t="s">
        <v>1794</v>
      </c>
      <c r="I1077" s="57">
        <v>44793</v>
      </c>
      <c r="J1077" s="58">
        <v>60</v>
      </c>
    </row>
    <row r="1078" spans="1:10" ht="153" x14ac:dyDescent="0.5">
      <c r="A1078" s="69"/>
      <c r="B1078" s="70"/>
      <c r="C1078" s="69"/>
      <c r="D1078" s="71"/>
      <c r="E1078" s="53" t="s">
        <v>2150</v>
      </c>
      <c r="F1078" s="53" t="s">
        <v>2151</v>
      </c>
      <c r="G1078" s="56">
        <v>36087001649859</v>
      </c>
      <c r="H1078" s="53" t="s">
        <v>1794</v>
      </c>
      <c r="I1078" s="57">
        <v>44793</v>
      </c>
      <c r="J1078" s="58">
        <v>60</v>
      </c>
    </row>
    <row r="1079" spans="1:10" ht="142.80000000000001" x14ac:dyDescent="0.5">
      <c r="A1079" s="69"/>
      <c r="B1079" s="70"/>
      <c r="C1079" s="69"/>
      <c r="D1079" s="71"/>
      <c r="E1079" s="53" t="s">
        <v>2152</v>
      </c>
      <c r="F1079" s="53" t="s">
        <v>2153</v>
      </c>
      <c r="G1079" s="56">
        <v>36087001603799</v>
      </c>
      <c r="H1079" s="53" t="s">
        <v>1794</v>
      </c>
      <c r="I1079" s="57">
        <v>44793</v>
      </c>
      <c r="J1079" s="58">
        <v>60</v>
      </c>
    </row>
    <row r="1080" spans="1:10" ht="132.6" x14ac:dyDescent="0.5">
      <c r="A1080" s="69"/>
      <c r="B1080" s="70"/>
      <c r="C1080" s="69"/>
      <c r="D1080" s="71"/>
      <c r="E1080" s="53" t="s">
        <v>2154</v>
      </c>
      <c r="F1080" s="53" t="s">
        <v>2155</v>
      </c>
      <c r="G1080" s="56">
        <v>36087001613889</v>
      </c>
      <c r="H1080" s="53" t="s">
        <v>1794</v>
      </c>
      <c r="I1080" s="57">
        <v>44793</v>
      </c>
      <c r="J1080" s="58">
        <v>60</v>
      </c>
    </row>
    <row r="1081" spans="1:10" ht="102" x14ac:dyDescent="0.5">
      <c r="A1081" s="69" t="s">
        <v>907</v>
      </c>
      <c r="B1081" s="54">
        <v>17</v>
      </c>
      <c r="C1081" s="53" t="s">
        <v>1280</v>
      </c>
      <c r="D1081" s="55">
        <v>45128</v>
      </c>
      <c r="E1081" s="53" t="s">
        <v>2486</v>
      </c>
      <c r="F1081" s="53" t="s">
        <v>2487</v>
      </c>
      <c r="G1081" s="56">
        <v>36087002142557</v>
      </c>
      <c r="H1081" s="53" t="s">
        <v>1338</v>
      </c>
      <c r="I1081" s="57">
        <v>44757</v>
      </c>
      <c r="J1081" s="58">
        <v>17</v>
      </c>
    </row>
    <row r="1082" spans="1:10" ht="91.8" x14ac:dyDescent="0.5">
      <c r="A1082" s="69"/>
      <c r="B1082" s="54">
        <v>19</v>
      </c>
      <c r="C1082" s="53" t="s">
        <v>1280</v>
      </c>
      <c r="D1082" s="55">
        <v>45128</v>
      </c>
      <c r="E1082" s="53" t="s">
        <v>2488</v>
      </c>
      <c r="F1082" s="53" t="s">
        <v>2489</v>
      </c>
      <c r="G1082" s="56">
        <v>36087001992564</v>
      </c>
      <c r="H1082" s="53" t="s">
        <v>1283</v>
      </c>
      <c r="I1082" s="57">
        <v>44757</v>
      </c>
      <c r="J1082" s="58">
        <v>19</v>
      </c>
    </row>
    <row r="1083" spans="1:10" x14ac:dyDescent="0.5">
      <c r="A1083" s="59" t="s">
        <v>254</v>
      </c>
      <c r="B1083" s="59"/>
      <c r="C1083" s="59"/>
      <c r="D1083" s="59"/>
      <c r="E1083" s="59"/>
      <c r="F1083" s="59"/>
      <c r="G1083" s="59"/>
      <c r="H1083" s="59"/>
      <c r="I1083" s="59"/>
      <c r="J1083" s="60">
        <v>432</v>
      </c>
    </row>
    <row r="1087" spans="1:10" ht="10.5" customHeight="1" x14ac:dyDescent="0.5">
      <c r="A1087" s="68" t="s">
        <v>225</v>
      </c>
      <c r="B1087" s="68"/>
      <c r="C1087" s="68"/>
      <c r="D1087" s="68"/>
      <c r="E1087" s="68"/>
      <c r="F1087" s="68"/>
      <c r="G1087" s="68"/>
      <c r="H1087" s="68"/>
      <c r="I1087" s="68"/>
      <c r="J1087" s="68"/>
    </row>
    <row r="1088" spans="1:10" ht="10.5" customHeight="1" x14ac:dyDescent="0.5">
      <c r="A1088" s="67" t="s">
        <v>2870</v>
      </c>
      <c r="B1088" s="67"/>
      <c r="C1088" s="67"/>
      <c r="D1088" s="67"/>
      <c r="E1088" s="67"/>
      <c r="F1088" s="67"/>
      <c r="G1088" s="67"/>
      <c r="H1088" s="67"/>
      <c r="I1088" s="67"/>
      <c r="J1088" s="67"/>
    </row>
    <row r="1090" spans="1:10" ht="30.6" x14ac:dyDescent="0.5">
      <c r="A1090" s="51" t="s">
        <v>2793</v>
      </c>
      <c r="B1090" s="51" t="s">
        <v>1272</v>
      </c>
      <c r="C1090" s="51" t="s">
        <v>229</v>
      </c>
      <c r="D1090" s="51" t="s">
        <v>1273</v>
      </c>
      <c r="E1090" s="51" t="s">
        <v>1274</v>
      </c>
      <c r="F1090" s="51" t="s">
        <v>1275</v>
      </c>
      <c r="G1090" s="51" t="s">
        <v>228</v>
      </c>
      <c r="H1090" s="51" t="s">
        <v>1276</v>
      </c>
      <c r="I1090" s="51" t="s">
        <v>1277</v>
      </c>
      <c r="J1090" s="52" t="s">
        <v>1278</v>
      </c>
    </row>
    <row r="1091" spans="1:10" ht="91.8" x14ac:dyDescent="0.5">
      <c r="A1091" s="69" t="s">
        <v>325</v>
      </c>
      <c r="B1091" s="54">
        <v>27</v>
      </c>
      <c r="C1091" s="53" t="s">
        <v>1280</v>
      </c>
      <c r="D1091" s="55">
        <v>45198</v>
      </c>
      <c r="E1091" s="53" t="s">
        <v>1383</v>
      </c>
      <c r="F1091" s="53" t="s">
        <v>1384</v>
      </c>
      <c r="G1091" s="56">
        <v>31403002690278</v>
      </c>
      <c r="H1091" s="53" t="s">
        <v>1283</v>
      </c>
      <c r="I1091" s="57">
        <v>44832</v>
      </c>
      <c r="J1091" s="58">
        <v>27</v>
      </c>
    </row>
    <row r="1092" spans="1:10" ht="102" x14ac:dyDescent="0.5">
      <c r="A1092" s="69"/>
      <c r="B1092" s="54">
        <v>25</v>
      </c>
      <c r="C1092" s="53" t="s">
        <v>1280</v>
      </c>
      <c r="D1092" s="55">
        <v>45135</v>
      </c>
      <c r="E1092" s="53" t="s">
        <v>1385</v>
      </c>
      <c r="F1092" s="53" t="s">
        <v>1386</v>
      </c>
      <c r="G1092" s="56">
        <v>31403003216578</v>
      </c>
      <c r="H1092" s="53" t="s">
        <v>1283</v>
      </c>
      <c r="I1092" s="57">
        <v>44768</v>
      </c>
      <c r="J1092" s="58">
        <v>25</v>
      </c>
    </row>
    <row r="1093" spans="1:10" ht="142.80000000000001" x14ac:dyDescent="0.5">
      <c r="A1093" s="69"/>
      <c r="B1093" s="54">
        <v>6</v>
      </c>
      <c r="C1093" s="53" t="s">
        <v>1280</v>
      </c>
      <c r="D1093" s="55">
        <v>45170</v>
      </c>
      <c r="E1093" s="53" t="s">
        <v>1387</v>
      </c>
      <c r="F1093" s="53" t="s">
        <v>1388</v>
      </c>
      <c r="G1093" s="56">
        <v>31403003248225</v>
      </c>
      <c r="H1093" s="53" t="s">
        <v>1283</v>
      </c>
      <c r="I1093" s="57">
        <v>44803</v>
      </c>
      <c r="J1093" s="58">
        <v>6</v>
      </c>
    </row>
    <row r="1094" spans="1:10" ht="102" x14ac:dyDescent="0.5">
      <c r="A1094" s="69"/>
      <c r="B1094" s="54">
        <v>13</v>
      </c>
      <c r="C1094" s="53" t="s">
        <v>1280</v>
      </c>
      <c r="D1094" s="55">
        <v>45170</v>
      </c>
      <c r="E1094" s="53" t="s">
        <v>1389</v>
      </c>
      <c r="F1094" s="53" t="s">
        <v>1390</v>
      </c>
      <c r="G1094" s="56">
        <v>31403003192498</v>
      </c>
      <c r="H1094" s="53" t="s">
        <v>1283</v>
      </c>
      <c r="I1094" s="57">
        <v>44803</v>
      </c>
      <c r="J1094" s="58">
        <v>13</v>
      </c>
    </row>
    <row r="1095" spans="1:10" ht="91.8" x14ac:dyDescent="0.5">
      <c r="A1095" s="53" t="s">
        <v>495</v>
      </c>
      <c r="B1095" s="54">
        <v>13</v>
      </c>
      <c r="C1095" s="53" t="s">
        <v>1280</v>
      </c>
      <c r="D1095" s="55">
        <v>45135</v>
      </c>
      <c r="E1095" s="53" t="s">
        <v>1551</v>
      </c>
      <c r="F1095" s="53" t="s">
        <v>1552</v>
      </c>
      <c r="G1095" s="56">
        <v>31403003485405</v>
      </c>
      <c r="H1095" s="53" t="s">
        <v>1283</v>
      </c>
      <c r="I1095" s="57">
        <v>44764</v>
      </c>
      <c r="J1095" s="58">
        <v>13</v>
      </c>
    </row>
    <row r="1096" spans="1:10" ht="91.8" x14ac:dyDescent="0.5">
      <c r="A1096" s="53" t="s">
        <v>498</v>
      </c>
      <c r="B1096" s="54">
        <v>23</v>
      </c>
      <c r="C1096" s="53" t="s">
        <v>1280</v>
      </c>
      <c r="D1096" s="55">
        <v>45198</v>
      </c>
      <c r="E1096" s="53" t="s">
        <v>1668</v>
      </c>
      <c r="F1096" s="53" t="s">
        <v>1669</v>
      </c>
      <c r="G1096" s="56">
        <v>31403003394458</v>
      </c>
      <c r="H1096" s="53" t="s">
        <v>1283</v>
      </c>
      <c r="I1096" s="57">
        <v>44831</v>
      </c>
      <c r="J1096" s="58">
        <v>23</v>
      </c>
    </row>
    <row r="1097" spans="1:10" x14ac:dyDescent="0.5">
      <c r="A1097" s="59" t="s">
        <v>254</v>
      </c>
      <c r="B1097" s="59"/>
      <c r="C1097" s="59"/>
      <c r="D1097" s="59"/>
      <c r="E1097" s="59"/>
      <c r="F1097" s="59"/>
      <c r="G1097" s="59"/>
      <c r="H1097" s="59"/>
      <c r="I1097" s="59"/>
      <c r="J1097" s="60">
        <v>107</v>
      </c>
    </row>
    <row r="1101" spans="1:10" ht="10.5" customHeight="1" x14ac:dyDescent="0.5">
      <c r="A1101" s="68" t="s">
        <v>225</v>
      </c>
      <c r="B1101" s="68"/>
      <c r="C1101" s="68"/>
      <c r="D1101" s="68"/>
      <c r="E1101" s="68"/>
      <c r="F1101" s="68"/>
      <c r="G1101" s="68"/>
      <c r="H1101" s="68"/>
      <c r="I1101" s="68"/>
      <c r="J1101" s="68"/>
    </row>
    <row r="1102" spans="1:10" ht="10.5" customHeight="1" x14ac:dyDescent="0.5">
      <c r="A1102" s="67" t="s">
        <v>2871</v>
      </c>
      <c r="B1102" s="67"/>
      <c r="C1102" s="67"/>
      <c r="D1102" s="67"/>
      <c r="E1102" s="67"/>
      <c r="F1102" s="67"/>
      <c r="G1102" s="67"/>
      <c r="H1102" s="67"/>
      <c r="I1102" s="67"/>
      <c r="J1102" s="67"/>
    </row>
    <row r="1104" spans="1:10" ht="30.6" x14ac:dyDescent="0.5">
      <c r="A1104" s="51" t="s">
        <v>2793</v>
      </c>
      <c r="B1104" s="51" t="s">
        <v>1272</v>
      </c>
      <c r="C1104" s="51" t="s">
        <v>229</v>
      </c>
      <c r="D1104" s="51" t="s">
        <v>1273</v>
      </c>
      <c r="E1104" s="51" t="s">
        <v>1274</v>
      </c>
      <c r="F1104" s="51" t="s">
        <v>1275</v>
      </c>
      <c r="G1104" s="51" t="s">
        <v>228</v>
      </c>
      <c r="H1104" s="51" t="s">
        <v>1276</v>
      </c>
      <c r="I1104" s="51" t="s">
        <v>1277</v>
      </c>
      <c r="J1104" s="52" t="s">
        <v>1278</v>
      </c>
    </row>
    <row r="1105" spans="1:10" ht="91.8" x14ac:dyDescent="0.5">
      <c r="A1105" s="53" t="s">
        <v>282</v>
      </c>
      <c r="B1105" s="54">
        <v>10</v>
      </c>
      <c r="C1105" s="53" t="s">
        <v>1280</v>
      </c>
      <c r="D1105" s="55">
        <v>45177</v>
      </c>
      <c r="E1105" s="53" t="s">
        <v>1470</v>
      </c>
      <c r="F1105" s="53" t="s">
        <v>1471</v>
      </c>
      <c r="G1105" s="56">
        <v>38102000055327</v>
      </c>
      <c r="H1105" s="53" t="s">
        <v>1283</v>
      </c>
      <c r="I1105" s="57">
        <v>44811</v>
      </c>
      <c r="J1105" s="58">
        <v>10</v>
      </c>
    </row>
    <row r="1106" spans="1:10" x14ac:dyDescent="0.5">
      <c r="A1106" s="59" t="s">
        <v>254</v>
      </c>
      <c r="B1106" s="59"/>
      <c r="C1106" s="59"/>
      <c r="D1106" s="59"/>
      <c r="E1106" s="59"/>
      <c r="F1106" s="59"/>
      <c r="G1106" s="59"/>
      <c r="H1106" s="59"/>
      <c r="I1106" s="59"/>
      <c r="J1106" s="60">
        <v>10</v>
      </c>
    </row>
    <row r="1110" spans="1:10" ht="10.5" customHeight="1" x14ac:dyDescent="0.5">
      <c r="A1110" s="68" t="s">
        <v>225</v>
      </c>
      <c r="B1110" s="68"/>
      <c r="C1110" s="68"/>
      <c r="D1110" s="68"/>
      <c r="E1110" s="68"/>
      <c r="F1110" s="68"/>
      <c r="G1110" s="68"/>
      <c r="H1110" s="68"/>
      <c r="I1110" s="68"/>
      <c r="J1110" s="68"/>
    </row>
    <row r="1111" spans="1:10" ht="10.5" customHeight="1" x14ac:dyDescent="0.5">
      <c r="A1111" s="67" t="s">
        <v>2872</v>
      </c>
      <c r="B1111" s="67"/>
      <c r="C1111" s="67"/>
      <c r="D1111" s="67"/>
      <c r="E1111" s="67"/>
      <c r="F1111" s="67"/>
      <c r="G1111" s="67"/>
      <c r="H1111" s="67"/>
      <c r="I1111" s="67"/>
      <c r="J1111" s="67"/>
    </row>
    <row r="1113" spans="1:10" ht="30.6" x14ac:dyDescent="0.5">
      <c r="A1113" s="51" t="s">
        <v>2793</v>
      </c>
      <c r="B1113" s="51" t="s">
        <v>1272</v>
      </c>
      <c r="C1113" s="51" t="s">
        <v>229</v>
      </c>
      <c r="D1113" s="51" t="s">
        <v>1273</v>
      </c>
      <c r="E1113" s="51" t="s">
        <v>1274</v>
      </c>
      <c r="F1113" s="51" t="s">
        <v>1275</v>
      </c>
      <c r="G1113" s="51" t="s">
        <v>228</v>
      </c>
      <c r="H1113" s="51" t="s">
        <v>1276</v>
      </c>
      <c r="I1113" s="51" t="s">
        <v>1277</v>
      </c>
      <c r="J1113" s="52" t="s">
        <v>1278</v>
      </c>
    </row>
    <row r="1114" spans="1:10" ht="81.599999999999994" x14ac:dyDescent="0.5">
      <c r="A1114" s="53" t="s">
        <v>2806</v>
      </c>
      <c r="B1114" s="54">
        <v>11.97</v>
      </c>
      <c r="C1114" s="53" t="s">
        <v>1280</v>
      </c>
      <c r="D1114" s="55">
        <v>45191</v>
      </c>
      <c r="E1114" s="53" t="s">
        <v>1342</v>
      </c>
      <c r="F1114" s="53" t="s">
        <v>1343</v>
      </c>
      <c r="G1114" s="56">
        <v>30053013545507</v>
      </c>
      <c r="H1114" s="53" t="s">
        <v>1283</v>
      </c>
      <c r="I1114" s="57">
        <v>44825</v>
      </c>
      <c r="J1114" s="58">
        <v>11.97</v>
      </c>
    </row>
    <row r="1115" spans="1:10" ht="81.599999999999994" x14ac:dyDescent="0.5">
      <c r="A1115" s="69" t="s">
        <v>288</v>
      </c>
      <c r="B1115" s="54">
        <v>8.5500000000000007</v>
      </c>
      <c r="C1115" s="53" t="s">
        <v>1280</v>
      </c>
      <c r="D1115" s="55">
        <v>45191</v>
      </c>
      <c r="E1115" s="53" t="s">
        <v>1770</v>
      </c>
      <c r="F1115" s="53" t="s">
        <v>1771</v>
      </c>
      <c r="G1115" s="56">
        <v>30053011030106</v>
      </c>
      <c r="H1115" s="53" t="s">
        <v>1283</v>
      </c>
      <c r="I1115" s="57">
        <v>44826</v>
      </c>
      <c r="J1115" s="58">
        <v>8.5500000000000007</v>
      </c>
    </row>
    <row r="1116" spans="1:10" ht="91.8" x14ac:dyDescent="0.5">
      <c r="A1116" s="69"/>
      <c r="B1116" s="54">
        <v>13.7</v>
      </c>
      <c r="C1116" s="53" t="s">
        <v>1280</v>
      </c>
      <c r="D1116" s="55">
        <v>45191</v>
      </c>
      <c r="E1116" s="53" t="s">
        <v>1772</v>
      </c>
      <c r="F1116" s="53" t="s">
        <v>1773</v>
      </c>
      <c r="G1116" s="56">
        <v>30053013136471</v>
      </c>
      <c r="H1116" s="53" t="s">
        <v>1283</v>
      </c>
      <c r="I1116" s="57">
        <v>44826</v>
      </c>
      <c r="J1116" s="58">
        <v>13.7</v>
      </c>
    </row>
    <row r="1117" spans="1:10" ht="91.8" x14ac:dyDescent="0.5">
      <c r="A1117" s="69"/>
      <c r="B1117" s="54">
        <v>7.49</v>
      </c>
      <c r="C1117" s="53" t="s">
        <v>1280</v>
      </c>
      <c r="D1117" s="55">
        <v>45184</v>
      </c>
      <c r="E1117" s="53" t="s">
        <v>1774</v>
      </c>
      <c r="F1117" s="53" t="s">
        <v>1775</v>
      </c>
      <c r="G1117" s="56">
        <v>30053013220606</v>
      </c>
      <c r="H1117" s="53" t="s">
        <v>1283</v>
      </c>
      <c r="I1117" s="57">
        <v>44813</v>
      </c>
      <c r="J1117" s="58">
        <v>7.49</v>
      </c>
    </row>
    <row r="1118" spans="1:10" ht="91.8" x14ac:dyDescent="0.5">
      <c r="A1118" s="53" t="s">
        <v>291</v>
      </c>
      <c r="B1118" s="54">
        <v>18.95</v>
      </c>
      <c r="C1118" s="53" t="s">
        <v>1280</v>
      </c>
      <c r="D1118" s="55">
        <v>45149</v>
      </c>
      <c r="E1118" s="53" t="s">
        <v>1991</v>
      </c>
      <c r="F1118" s="53" t="s">
        <v>1992</v>
      </c>
      <c r="G1118" s="56">
        <v>30053008432612</v>
      </c>
      <c r="H1118" s="53" t="s">
        <v>1283</v>
      </c>
      <c r="I1118" s="57">
        <v>44781</v>
      </c>
      <c r="J1118" s="58">
        <v>18.95</v>
      </c>
    </row>
    <row r="1119" spans="1:10" ht="112.2" x14ac:dyDescent="0.5">
      <c r="A1119" s="53" t="s">
        <v>440</v>
      </c>
      <c r="B1119" s="54">
        <v>15.81</v>
      </c>
      <c r="C1119" s="53" t="s">
        <v>1280</v>
      </c>
      <c r="D1119" s="55">
        <v>45121</v>
      </c>
      <c r="E1119" s="53" t="s">
        <v>2002</v>
      </c>
      <c r="F1119" s="53" t="s">
        <v>2003</v>
      </c>
      <c r="G1119" s="56">
        <v>30053012718931</v>
      </c>
      <c r="H1119" s="53" t="s">
        <v>1283</v>
      </c>
      <c r="I1119" s="57">
        <v>44756</v>
      </c>
      <c r="J1119" s="58">
        <v>15.81</v>
      </c>
    </row>
    <row r="1120" spans="1:10" ht="112.2" x14ac:dyDescent="0.5">
      <c r="A1120" s="53" t="s">
        <v>443</v>
      </c>
      <c r="B1120" s="54">
        <v>13.86</v>
      </c>
      <c r="C1120" s="53" t="s">
        <v>1280</v>
      </c>
      <c r="D1120" s="55">
        <v>45114</v>
      </c>
      <c r="E1120" s="53" t="s">
        <v>2031</v>
      </c>
      <c r="F1120" s="53" t="s">
        <v>2027</v>
      </c>
      <c r="G1120" s="56">
        <v>30053013482719</v>
      </c>
      <c r="H1120" s="53" t="s">
        <v>1283</v>
      </c>
      <c r="I1120" s="57">
        <v>44743</v>
      </c>
      <c r="J1120" s="58">
        <v>13.86</v>
      </c>
    </row>
    <row r="1121" spans="1:10" ht="153" x14ac:dyDescent="0.5">
      <c r="A1121" s="53" t="s">
        <v>682</v>
      </c>
      <c r="B1121" s="54">
        <v>23.7</v>
      </c>
      <c r="C1121" s="53" t="s">
        <v>1280</v>
      </c>
      <c r="D1121" s="55">
        <v>45170</v>
      </c>
      <c r="E1121" s="53" t="s">
        <v>2156</v>
      </c>
      <c r="F1121" s="53" t="s">
        <v>2157</v>
      </c>
      <c r="G1121" s="56">
        <v>30053009320956</v>
      </c>
      <c r="H1121" s="53" t="s">
        <v>1283</v>
      </c>
      <c r="I1121" s="57">
        <v>44802</v>
      </c>
      <c r="J1121" s="58">
        <v>23.7</v>
      </c>
    </row>
    <row r="1122" spans="1:10" ht="81.599999999999994" x14ac:dyDescent="0.5">
      <c r="A1122" s="53" t="s">
        <v>313</v>
      </c>
      <c r="B1122" s="54">
        <v>10.73</v>
      </c>
      <c r="C1122" s="53" t="s">
        <v>1280</v>
      </c>
      <c r="D1122" s="55">
        <v>45170</v>
      </c>
      <c r="E1122" s="53" t="s">
        <v>2294</v>
      </c>
      <c r="F1122" s="53" t="s">
        <v>2295</v>
      </c>
      <c r="G1122" s="56">
        <v>30053008396676</v>
      </c>
      <c r="H1122" s="53" t="s">
        <v>1283</v>
      </c>
      <c r="I1122" s="57">
        <v>44804</v>
      </c>
      <c r="J1122" s="58">
        <v>10.73</v>
      </c>
    </row>
    <row r="1123" spans="1:10" ht="91.8" x14ac:dyDescent="0.5">
      <c r="A1123" s="53" t="s">
        <v>468</v>
      </c>
      <c r="B1123" s="54">
        <v>44.99</v>
      </c>
      <c r="C1123" s="53" t="s">
        <v>1280</v>
      </c>
      <c r="D1123" s="55">
        <v>45177</v>
      </c>
      <c r="E1123" s="53" t="s">
        <v>2787</v>
      </c>
      <c r="F1123" s="53" t="s">
        <v>2788</v>
      </c>
      <c r="G1123" s="56">
        <v>30053011946137</v>
      </c>
      <c r="H1123" s="53" t="s">
        <v>2028</v>
      </c>
      <c r="I1123" s="57">
        <v>44810</v>
      </c>
      <c r="J1123" s="58">
        <v>44.99</v>
      </c>
    </row>
    <row r="1124" spans="1:10" x14ac:dyDescent="0.5">
      <c r="A1124" s="59" t="s">
        <v>254</v>
      </c>
      <c r="B1124" s="59"/>
      <c r="C1124" s="59"/>
      <c r="D1124" s="59"/>
      <c r="E1124" s="59"/>
      <c r="F1124" s="59"/>
      <c r="G1124" s="59"/>
      <c r="H1124" s="59"/>
      <c r="I1124" s="59"/>
      <c r="J1124" s="60">
        <v>169.75</v>
      </c>
    </row>
    <row r="1128" spans="1:10" ht="10.5" customHeight="1" x14ac:dyDescent="0.5">
      <c r="A1128" s="68" t="s">
        <v>225</v>
      </c>
      <c r="B1128" s="68"/>
      <c r="C1128" s="68"/>
      <c r="D1128" s="68"/>
      <c r="E1128" s="68"/>
      <c r="F1128" s="68"/>
      <c r="G1128" s="68"/>
      <c r="H1128" s="68"/>
      <c r="I1128" s="68"/>
      <c r="J1128" s="68"/>
    </row>
    <row r="1129" spans="1:10" ht="10.5" customHeight="1" x14ac:dyDescent="0.5">
      <c r="A1129" s="67" t="s">
        <v>2873</v>
      </c>
      <c r="B1129" s="67"/>
      <c r="C1129" s="67"/>
      <c r="D1129" s="67"/>
      <c r="E1129" s="67"/>
      <c r="F1129" s="67"/>
      <c r="G1129" s="67"/>
      <c r="H1129" s="67"/>
      <c r="I1129" s="67"/>
      <c r="J1129" s="67"/>
    </row>
    <row r="1131" spans="1:10" ht="30.6" x14ac:dyDescent="0.5">
      <c r="A1131" s="51" t="s">
        <v>2793</v>
      </c>
      <c r="B1131" s="51" t="s">
        <v>1272</v>
      </c>
      <c r="C1131" s="51" t="s">
        <v>229</v>
      </c>
      <c r="D1131" s="51" t="s">
        <v>1273</v>
      </c>
      <c r="E1131" s="51" t="s">
        <v>1274</v>
      </c>
      <c r="F1131" s="51" t="s">
        <v>1275</v>
      </c>
      <c r="G1131" s="51" t="s">
        <v>228</v>
      </c>
      <c r="H1131" s="51" t="s">
        <v>1276</v>
      </c>
      <c r="I1131" s="51" t="s">
        <v>1277</v>
      </c>
      <c r="J1131" s="52" t="s">
        <v>1278</v>
      </c>
    </row>
    <row r="1132" spans="1:10" ht="91.8" x14ac:dyDescent="0.5">
      <c r="A1132" s="69" t="s">
        <v>325</v>
      </c>
      <c r="B1132" s="54">
        <v>10</v>
      </c>
      <c r="C1132" s="53" t="s">
        <v>1280</v>
      </c>
      <c r="D1132" s="55">
        <v>45198</v>
      </c>
      <c r="E1132" s="53" t="s">
        <v>1392</v>
      </c>
      <c r="F1132" s="53" t="s">
        <v>1393</v>
      </c>
      <c r="G1132" s="56">
        <v>31803001997550</v>
      </c>
      <c r="H1132" s="53" t="s">
        <v>1394</v>
      </c>
      <c r="I1132" s="57">
        <v>44833</v>
      </c>
      <c r="J1132" s="58">
        <v>10</v>
      </c>
    </row>
    <row r="1133" spans="1:10" ht="81.599999999999994" x14ac:dyDescent="0.5">
      <c r="A1133" s="69"/>
      <c r="B1133" s="54">
        <v>15</v>
      </c>
      <c r="C1133" s="53" t="s">
        <v>1280</v>
      </c>
      <c r="D1133" s="55">
        <v>45184</v>
      </c>
      <c r="E1133" s="53" t="s">
        <v>1395</v>
      </c>
      <c r="F1133" s="53" t="s">
        <v>1396</v>
      </c>
      <c r="G1133" s="56">
        <v>31803001518448</v>
      </c>
      <c r="H1133" s="53" t="s">
        <v>1394</v>
      </c>
      <c r="I1133" s="57">
        <v>44817</v>
      </c>
      <c r="J1133" s="58">
        <v>15</v>
      </c>
    </row>
    <row r="1134" spans="1:10" ht="91.8" x14ac:dyDescent="0.5">
      <c r="A1134" s="69"/>
      <c r="B1134" s="70">
        <v>17</v>
      </c>
      <c r="C1134" s="69" t="s">
        <v>1280</v>
      </c>
      <c r="D1134" s="55">
        <v>45184</v>
      </c>
      <c r="E1134" s="53" t="s">
        <v>1397</v>
      </c>
      <c r="F1134" s="53" t="s">
        <v>1398</v>
      </c>
      <c r="G1134" s="56">
        <v>31803001771708</v>
      </c>
      <c r="H1134" s="53" t="s">
        <v>1394</v>
      </c>
      <c r="I1134" s="57">
        <v>44817</v>
      </c>
      <c r="J1134" s="58">
        <v>17</v>
      </c>
    </row>
    <row r="1135" spans="1:10" ht="102" x14ac:dyDescent="0.5">
      <c r="A1135" s="69"/>
      <c r="B1135" s="70"/>
      <c r="C1135" s="69"/>
      <c r="D1135" s="55">
        <v>45198</v>
      </c>
      <c r="E1135" s="53" t="s">
        <v>1399</v>
      </c>
      <c r="F1135" s="53" t="s">
        <v>1400</v>
      </c>
      <c r="G1135" s="56">
        <v>31803001772318</v>
      </c>
      <c r="H1135" s="53" t="s">
        <v>1394</v>
      </c>
      <c r="I1135" s="57">
        <v>44833</v>
      </c>
      <c r="J1135" s="58">
        <v>17</v>
      </c>
    </row>
    <row r="1136" spans="1:10" ht="91.8" x14ac:dyDescent="0.5">
      <c r="A1136" s="69"/>
      <c r="B1136" s="70">
        <v>20</v>
      </c>
      <c r="C1136" s="69" t="s">
        <v>1280</v>
      </c>
      <c r="D1136" s="71">
        <v>45177</v>
      </c>
      <c r="E1136" s="53" t="s">
        <v>1401</v>
      </c>
      <c r="F1136" s="53" t="s">
        <v>1402</v>
      </c>
      <c r="G1136" s="56">
        <v>31803001993591</v>
      </c>
      <c r="H1136" s="53" t="s">
        <v>1403</v>
      </c>
      <c r="I1136" s="57">
        <v>44812</v>
      </c>
      <c r="J1136" s="58">
        <v>20</v>
      </c>
    </row>
    <row r="1137" spans="1:10" ht="91.8" x14ac:dyDescent="0.5">
      <c r="A1137" s="69"/>
      <c r="B1137" s="70"/>
      <c r="C1137" s="69"/>
      <c r="D1137" s="71"/>
      <c r="E1137" s="53" t="s">
        <v>1404</v>
      </c>
      <c r="F1137" s="53" t="s">
        <v>1405</v>
      </c>
      <c r="G1137" s="56">
        <v>31803002001048</v>
      </c>
      <c r="H1137" s="53" t="s">
        <v>1403</v>
      </c>
      <c r="I1137" s="57">
        <v>44812</v>
      </c>
      <c r="J1137" s="58">
        <v>20</v>
      </c>
    </row>
    <row r="1138" spans="1:10" ht="81.599999999999994" x14ac:dyDescent="0.5">
      <c r="A1138" s="69"/>
      <c r="B1138" s="70"/>
      <c r="C1138" s="69"/>
      <c r="D1138" s="55">
        <v>45184</v>
      </c>
      <c r="E1138" s="53" t="s">
        <v>1406</v>
      </c>
      <c r="F1138" s="53" t="s">
        <v>1407</v>
      </c>
      <c r="G1138" s="56">
        <v>31803001994235</v>
      </c>
      <c r="H1138" s="53" t="s">
        <v>1408</v>
      </c>
      <c r="I1138" s="57">
        <v>44817</v>
      </c>
      <c r="J1138" s="58">
        <v>20</v>
      </c>
    </row>
    <row r="1139" spans="1:10" ht="91.8" x14ac:dyDescent="0.5">
      <c r="A1139" s="69"/>
      <c r="B1139" s="70"/>
      <c r="C1139" s="69"/>
      <c r="D1139" s="55">
        <v>45198</v>
      </c>
      <c r="E1139" s="53" t="s">
        <v>1409</v>
      </c>
      <c r="F1139" s="53" t="s">
        <v>1410</v>
      </c>
      <c r="G1139" s="56">
        <v>31803001475870</v>
      </c>
      <c r="H1139" s="53" t="s">
        <v>1394</v>
      </c>
      <c r="I1139" s="57">
        <v>44833</v>
      </c>
      <c r="J1139" s="58">
        <v>20</v>
      </c>
    </row>
    <row r="1140" spans="1:10" ht="91.8" x14ac:dyDescent="0.5">
      <c r="A1140" s="69"/>
      <c r="B1140" s="54">
        <v>70</v>
      </c>
      <c r="C1140" s="53" t="s">
        <v>1280</v>
      </c>
      <c r="D1140" s="55">
        <v>45177</v>
      </c>
      <c r="E1140" s="53" t="s">
        <v>1411</v>
      </c>
      <c r="F1140" s="53" t="s">
        <v>1412</v>
      </c>
      <c r="G1140" s="56">
        <v>31803001970516</v>
      </c>
      <c r="H1140" s="53" t="s">
        <v>1304</v>
      </c>
      <c r="I1140" s="57">
        <v>44812</v>
      </c>
      <c r="J1140" s="58">
        <v>70</v>
      </c>
    </row>
    <row r="1141" spans="1:10" ht="91.8" x14ac:dyDescent="0.5">
      <c r="A1141" s="69"/>
      <c r="B1141" s="54">
        <v>100</v>
      </c>
      <c r="C1141" s="53" t="s">
        <v>1280</v>
      </c>
      <c r="D1141" s="55">
        <v>45198</v>
      </c>
      <c r="E1141" s="53" t="s">
        <v>1413</v>
      </c>
      <c r="F1141" s="53" t="s">
        <v>1414</v>
      </c>
      <c r="G1141" s="56">
        <v>31803001980242</v>
      </c>
      <c r="H1141" s="53" t="s">
        <v>1415</v>
      </c>
      <c r="I1141" s="57">
        <v>44833</v>
      </c>
      <c r="J1141" s="58">
        <v>100</v>
      </c>
    </row>
    <row r="1142" spans="1:10" ht="102" x14ac:dyDescent="0.5">
      <c r="A1142" s="53" t="s">
        <v>288</v>
      </c>
      <c r="B1142" s="54">
        <v>6</v>
      </c>
      <c r="C1142" s="53" t="s">
        <v>1280</v>
      </c>
      <c r="D1142" s="55">
        <v>45191</v>
      </c>
      <c r="E1142" s="53" t="s">
        <v>1776</v>
      </c>
      <c r="F1142" s="53" t="s">
        <v>1777</v>
      </c>
      <c r="G1142" s="56">
        <v>31803001920149</v>
      </c>
      <c r="H1142" s="53" t="s">
        <v>1394</v>
      </c>
      <c r="I1142" s="57">
        <v>44822</v>
      </c>
      <c r="J1142" s="58">
        <v>6</v>
      </c>
    </row>
    <row r="1143" spans="1:10" x14ac:dyDescent="0.5">
      <c r="A1143" s="59" t="s">
        <v>254</v>
      </c>
      <c r="B1143" s="59"/>
      <c r="C1143" s="59"/>
      <c r="D1143" s="59"/>
      <c r="E1143" s="59"/>
      <c r="F1143" s="59"/>
      <c r="G1143" s="59"/>
      <c r="H1143" s="59"/>
      <c r="I1143" s="59"/>
      <c r="J1143" s="60">
        <v>315</v>
      </c>
    </row>
    <row r="1147" spans="1:10" ht="10.5" customHeight="1" x14ac:dyDescent="0.5">
      <c r="A1147" s="68" t="s">
        <v>225</v>
      </c>
      <c r="B1147" s="68"/>
      <c r="C1147" s="68"/>
      <c r="D1147" s="68"/>
      <c r="E1147" s="68"/>
      <c r="F1147" s="68"/>
      <c r="G1147" s="68"/>
      <c r="H1147" s="68"/>
      <c r="I1147" s="68"/>
      <c r="J1147" s="68"/>
    </row>
    <row r="1148" spans="1:10" ht="10.5" customHeight="1" x14ac:dyDescent="0.5">
      <c r="A1148" s="67" t="s">
        <v>2874</v>
      </c>
      <c r="B1148" s="67"/>
      <c r="C1148" s="67"/>
      <c r="D1148" s="67"/>
      <c r="E1148" s="67"/>
      <c r="F1148" s="67"/>
      <c r="G1148" s="67"/>
      <c r="H1148" s="67"/>
      <c r="I1148" s="67"/>
      <c r="J1148" s="67"/>
    </row>
    <row r="1150" spans="1:10" ht="30.6" x14ac:dyDescent="0.5">
      <c r="A1150" s="51" t="s">
        <v>2793</v>
      </c>
      <c r="B1150" s="51" t="s">
        <v>1272</v>
      </c>
      <c r="C1150" s="51" t="s">
        <v>229</v>
      </c>
      <c r="D1150" s="51" t="s">
        <v>1273</v>
      </c>
      <c r="E1150" s="51" t="s">
        <v>1274</v>
      </c>
      <c r="F1150" s="51" t="s">
        <v>1275</v>
      </c>
      <c r="G1150" s="51" t="s">
        <v>228</v>
      </c>
      <c r="H1150" s="51" t="s">
        <v>1276</v>
      </c>
      <c r="I1150" s="51" t="s">
        <v>1277</v>
      </c>
      <c r="J1150" s="52" t="s">
        <v>1278</v>
      </c>
    </row>
    <row r="1151" spans="1:10" ht="91.8" x14ac:dyDescent="0.5">
      <c r="A1151" s="69" t="s">
        <v>2817</v>
      </c>
      <c r="B1151" s="70">
        <v>10</v>
      </c>
      <c r="C1151" s="69" t="s">
        <v>1280</v>
      </c>
      <c r="D1151" s="71">
        <v>45128</v>
      </c>
      <c r="E1151" s="53" t="s">
        <v>1599</v>
      </c>
      <c r="F1151" s="53" t="s">
        <v>1600</v>
      </c>
      <c r="G1151" s="56">
        <v>31350003579226</v>
      </c>
      <c r="H1151" s="53" t="s">
        <v>1283</v>
      </c>
      <c r="I1151" s="57">
        <v>44761</v>
      </c>
      <c r="J1151" s="58">
        <v>10</v>
      </c>
    </row>
    <row r="1152" spans="1:10" ht="91.8" x14ac:dyDescent="0.5">
      <c r="A1152" s="69"/>
      <c r="B1152" s="70"/>
      <c r="C1152" s="69"/>
      <c r="D1152" s="71"/>
      <c r="E1152" s="53" t="s">
        <v>1601</v>
      </c>
      <c r="F1152" s="53" t="s">
        <v>1600</v>
      </c>
      <c r="G1152" s="56">
        <v>31350003579234</v>
      </c>
      <c r="H1152" s="53" t="s">
        <v>1283</v>
      </c>
      <c r="I1152" s="57">
        <v>44761</v>
      </c>
      <c r="J1152" s="58">
        <v>10</v>
      </c>
    </row>
    <row r="1153" spans="1:10" ht="81.599999999999994" x14ac:dyDescent="0.5">
      <c r="A1153" s="69"/>
      <c r="B1153" s="54">
        <v>11</v>
      </c>
      <c r="C1153" s="53" t="s">
        <v>1280</v>
      </c>
      <c r="D1153" s="55">
        <v>45142</v>
      </c>
      <c r="E1153" s="53" t="s">
        <v>1602</v>
      </c>
      <c r="F1153" s="53" t="s">
        <v>1603</v>
      </c>
      <c r="G1153" s="56">
        <v>31350003591684</v>
      </c>
      <c r="H1153" s="53" t="s">
        <v>1283</v>
      </c>
      <c r="I1153" s="57">
        <v>44774</v>
      </c>
      <c r="J1153" s="58">
        <v>11</v>
      </c>
    </row>
    <row r="1154" spans="1:10" ht="153" x14ac:dyDescent="0.5">
      <c r="A1154" s="69"/>
      <c r="B1154" s="54">
        <v>20</v>
      </c>
      <c r="C1154" s="53" t="s">
        <v>1280</v>
      </c>
      <c r="D1154" s="55">
        <v>45128</v>
      </c>
      <c r="E1154" s="53" t="s">
        <v>1604</v>
      </c>
      <c r="F1154" s="53" t="s">
        <v>1605</v>
      </c>
      <c r="G1154" s="56">
        <v>31350003611086</v>
      </c>
      <c r="H1154" s="53" t="s">
        <v>1283</v>
      </c>
      <c r="I1154" s="57">
        <v>44760</v>
      </c>
      <c r="J1154" s="58">
        <v>20</v>
      </c>
    </row>
    <row r="1155" spans="1:10" ht="102" x14ac:dyDescent="0.5">
      <c r="A1155" s="69"/>
      <c r="B1155" s="54">
        <v>23</v>
      </c>
      <c r="C1155" s="53" t="s">
        <v>1280</v>
      </c>
      <c r="D1155" s="55">
        <v>45128</v>
      </c>
      <c r="E1155" s="53" t="s">
        <v>1606</v>
      </c>
      <c r="F1155" s="53" t="s">
        <v>1607</v>
      </c>
      <c r="G1155" s="56">
        <v>31350003311208</v>
      </c>
      <c r="H1155" s="53" t="s">
        <v>1283</v>
      </c>
      <c r="I1155" s="57">
        <v>44761</v>
      </c>
      <c r="J1155" s="58">
        <v>23</v>
      </c>
    </row>
    <row r="1156" spans="1:10" ht="102" x14ac:dyDescent="0.5">
      <c r="A1156" s="69"/>
      <c r="B1156" s="54">
        <v>70</v>
      </c>
      <c r="C1156" s="53" t="s">
        <v>1280</v>
      </c>
      <c r="D1156" s="55">
        <v>45128</v>
      </c>
      <c r="E1156" s="53" t="s">
        <v>1608</v>
      </c>
      <c r="F1156" s="53" t="s">
        <v>1609</v>
      </c>
      <c r="G1156" s="56">
        <v>31350003912708</v>
      </c>
      <c r="H1156" s="53" t="s">
        <v>1610</v>
      </c>
      <c r="I1156" s="57">
        <v>44758</v>
      </c>
      <c r="J1156" s="58">
        <v>70</v>
      </c>
    </row>
    <row r="1157" spans="1:10" ht="102" x14ac:dyDescent="0.5">
      <c r="A1157" s="69"/>
      <c r="B1157" s="54">
        <v>29</v>
      </c>
      <c r="C1157" s="53" t="s">
        <v>1280</v>
      </c>
      <c r="D1157" s="55">
        <v>45135</v>
      </c>
      <c r="E1157" s="53" t="s">
        <v>1611</v>
      </c>
      <c r="F1157" s="53" t="s">
        <v>1612</v>
      </c>
      <c r="G1157" s="56">
        <v>31350004000800</v>
      </c>
      <c r="H1157" s="53" t="s">
        <v>1283</v>
      </c>
      <c r="I1157" s="57">
        <v>44769</v>
      </c>
      <c r="J1157" s="58">
        <v>29</v>
      </c>
    </row>
    <row r="1158" spans="1:10" ht="91.8" x14ac:dyDescent="0.5">
      <c r="A1158" s="53" t="s">
        <v>790</v>
      </c>
      <c r="B1158" s="54">
        <v>18</v>
      </c>
      <c r="C1158" s="53" t="s">
        <v>1280</v>
      </c>
      <c r="D1158" s="55">
        <v>45191</v>
      </c>
      <c r="E1158" s="53" t="s">
        <v>1744</v>
      </c>
      <c r="F1158" s="53" t="s">
        <v>1745</v>
      </c>
      <c r="G1158" s="56">
        <v>31350003824135</v>
      </c>
      <c r="H1158" s="53" t="s">
        <v>1283</v>
      </c>
      <c r="I1158" s="57">
        <v>44826</v>
      </c>
      <c r="J1158" s="58">
        <v>18</v>
      </c>
    </row>
    <row r="1159" spans="1:10" ht="91.8" x14ac:dyDescent="0.5">
      <c r="A1159" s="53" t="s">
        <v>583</v>
      </c>
      <c r="B1159" s="54">
        <v>27</v>
      </c>
      <c r="C1159" s="53" t="s">
        <v>1280</v>
      </c>
      <c r="D1159" s="55">
        <v>45184</v>
      </c>
      <c r="E1159" s="53" t="s">
        <v>1871</v>
      </c>
      <c r="F1159" s="53" t="s">
        <v>1872</v>
      </c>
      <c r="G1159" s="56">
        <v>31350003978774</v>
      </c>
      <c r="H1159" s="53" t="s">
        <v>1283</v>
      </c>
      <c r="I1159" s="57">
        <v>44817</v>
      </c>
      <c r="J1159" s="58">
        <v>27</v>
      </c>
    </row>
    <row r="1160" spans="1:10" ht="81.599999999999994" x14ac:dyDescent="0.5">
      <c r="A1160" s="53" t="s">
        <v>406</v>
      </c>
      <c r="B1160" s="54">
        <v>27</v>
      </c>
      <c r="C1160" s="53" t="s">
        <v>1280</v>
      </c>
      <c r="D1160" s="55">
        <v>45184</v>
      </c>
      <c r="E1160" s="53" t="s">
        <v>2062</v>
      </c>
      <c r="F1160" s="53" t="s">
        <v>2063</v>
      </c>
      <c r="G1160" s="56">
        <v>31350003870872</v>
      </c>
      <c r="H1160" s="53" t="s">
        <v>1283</v>
      </c>
      <c r="I1160" s="57">
        <v>44813</v>
      </c>
      <c r="J1160" s="58">
        <v>27</v>
      </c>
    </row>
    <row r="1161" spans="1:10" x14ac:dyDescent="0.5">
      <c r="A1161" s="59" t="s">
        <v>254</v>
      </c>
      <c r="B1161" s="59"/>
      <c r="C1161" s="59"/>
      <c r="D1161" s="59"/>
      <c r="E1161" s="59"/>
      <c r="F1161" s="59"/>
      <c r="G1161" s="59"/>
      <c r="H1161" s="59"/>
      <c r="I1161" s="59"/>
      <c r="J1161" s="60">
        <v>245</v>
      </c>
    </row>
    <row r="1165" spans="1:10" ht="10.5" customHeight="1" x14ac:dyDescent="0.5">
      <c r="A1165" s="68" t="s">
        <v>225</v>
      </c>
      <c r="B1165" s="68"/>
      <c r="C1165" s="68"/>
      <c r="D1165" s="68"/>
      <c r="E1165" s="68"/>
      <c r="F1165" s="68"/>
      <c r="G1165" s="68"/>
      <c r="H1165" s="68"/>
      <c r="I1165" s="68"/>
      <c r="J1165" s="68"/>
    </row>
    <row r="1166" spans="1:10" ht="10.5" customHeight="1" x14ac:dyDescent="0.5">
      <c r="A1166" s="67" t="s">
        <v>2875</v>
      </c>
      <c r="B1166" s="67"/>
      <c r="C1166" s="67"/>
      <c r="D1166" s="67"/>
      <c r="E1166" s="67"/>
      <c r="F1166" s="67"/>
      <c r="G1166" s="67"/>
      <c r="H1166" s="67"/>
      <c r="I1166" s="67"/>
      <c r="J1166" s="67"/>
    </row>
    <row r="1168" spans="1:10" ht="30.6" x14ac:dyDescent="0.5">
      <c r="A1168" s="51" t="s">
        <v>2793</v>
      </c>
      <c r="B1168" s="51" t="s">
        <v>1272</v>
      </c>
      <c r="C1168" s="51" t="s">
        <v>229</v>
      </c>
      <c r="D1168" s="51" t="s">
        <v>1273</v>
      </c>
      <c r="E1168" s="51" t="s">
        <v>1274</v>
      </c>
      <c r="F1168" s="51" t="s">
        <v>1275</v>
      </c>
      <c r="G1168" s="51" t="s">
        <v>228</v>
      </c>
      <c r="H1168" s="51" t="s">
        <v>1276</v>
      </c>
      <c r="I1168" s="51" t="s">
        <v>1277</v>
      </c>
      <c r="J1168" s="52" t="s">
        <v>1278</v>
      </c>
    </row>
    <row r="1169" spans="1:10" ht="102" x14ac:dyDescent="0.5">
      <c r="A1169" s="53" t="s">
        <v>235</v>
      </c>
      <c r="B1169" s="54">
        <v>16</v>
      </c>
      <c r="C1169" s="53" t="s">
        <v>1280</v>
      </c>
      <c r="D1169" s="55">
        <v>45121</v>
      </c>
      <c r="E1169" s="53" t="s">
        <v>1634</v>
      </c>
      <c r="F1169" s="53" t="s">
        <v>1635</v>
      </c>
      <c r="G1169" s="56">
        <v>31313002658086</v>
      </c>
      <c r="H1169" s="53" t="s">
        <v>1317</v>
      </c>
      <c r="I1169" s="57">
        <v>44754</v>
      </c>
      <c r="J1169" s="58">
        <v>16</v>
      </c>
    </row>
    <row r="1170" spans="1:10" ht="122.4" x14ac:dyDescent="0.5">
      <c r="A1170" s="53" t="s">
        <v>398</v>
      </c>
      <c r="B1170" s="54">
        <v>25</v>
      </c>
      <c r="C1170" s="53" t="s">
        <v>1280</v>
      </c>
      <c r="D1170" s="55">
        <v>45128</v>
      </c>
      <c r="E1170" s="53" t="s">
        <v>1675</v>
      </c>
      <c r="F1170" s="53" t="s">
        <v>1676</v>
      </c>
      <c r="G1170" s="56">
        <v>31313002148518</v>
      </c>
      <c r="H1170" s="53" t="s">
        <v>1317</v>
      </c>
      <c r="I1170" s="57">
        <v>44757</v>
      </c>
      <c r="J1170" s="58">
        <v>25</v>
      </c>
    </row>
    <row r="1171" spans="1:10" ht="91.8" x14ac:dyDescent="0.5">
      <c r="A1171" s="53" t="s">
        <v>443</v>
      </c>
      <c r="B1171" s="54">
        <v>7</v>
      </c>
      <c r="C1171" s="53" t="s">
        <v>1280</v>
      </c>
      <c r="D1171" s="55">
        <v>45191</v>
      </c>
      <c r="E1171" s="53" t="s">
        <v>2032</v>
      </c>
      <c r="F1171" s="53" t="s">
        <v>2033</v>
      </c>
      <c r="G1171" s="56">
        <v>31313002802437</v>
      </c>
      <c r="H1171" s="53" t="s">
        <v>2034</v>
      </c>
      <c r="I1171" s="57">
        <v>44826</v>
      </c>
      <c r="J1171" s="58">
        <v>7</v>
      </c>
    </row>
    <row r="1172" spans="1:10" ht="91.8" x14ac:dyDescent="0.5">
      <c r="A1172" s="53" t="s">
        <v>682</v>
      </c>
      <c r="B1172" s="54">
        <v>15</v>
      </c>
      <c r="C1172" s="53" t="s">
        <v>1280</v>
      </c>
      <c r="D1172" s="55">
        <v>45163</v>
      </c>
      <c r="E1172" s="53" t="s">
        <v>2158</v>
      </c>
      <c r="F1172" s="53" t="s">
        <v>2159</v>
      </c>
      <c r="G1172" s="56">
        <v>31313002003572</v>
      </c>
      <c r="H1172" s="53" t="s">
        <v>1317</v>
      </c>
      <c r="I1172" s="57">
        <v>44795</v>
      </c>
      <c r="J1172" s="58">
        <v>15</v>
      </c>
    </row>
    <row r="1173" spans="1:10" x14ac:dyDescent="0.5">
      <c r="A1173" s="59" t="s">
        <v>254</v>
      </c>
      <c r="B1173" s="59"/>
      <c r="C1173" s="59"/>
      <c r="D1173" s="59"/>
      <c r="E1173" s="59"/>
      <c r="F1173" s="59"/>
      <c r="G1173" s="59"/>
      <c r="H1173" s="59"/>
      <c r="I1173" s="59"/>
      <c r="J1173" s="60">
        <v>63</v>
      </c>
    </row>
    <row r="1177" spans="1:10" ht="10.5" customHeight="1" x14ac:dyDescent="0.5">
      <c r="A1177" s="68" t="s">
        <v>225</v>
      </c>
      <c r="B1177" s="68"/>
      <c r="C1177" s="68"/>
      <c r="D1177" s="68"/>
      <c r="E1177" s="68"/>
      <c r="F1177" s="68"/>
      <c r="G1177" s="68"/>
      <c r="H1177" s="68"/>
      <c r="I1177" s="68"/>
      <c r="J1177" s="68"/>
    </row>
    <row r="1178" spans="1:10" ht="10.5" customHeight="1" x14ac:dyDescent="0.5">
      <c r="A1178" s="67" t="s">
        <v>2876</v>
      </c>
      <c r="B1178" s="67"/>
      <c r="C1178" s="67"/>
      <c r="D1178" s="67"/>
      <c r="E1178" s="67"/>
      <c r="F1178" s="67"/>
      <c r="G1178" s="67"/>
      <c r="H1178" s="67"/>
      <c r="I1178" s="67"/>
      <c r="J1178" s="67"/>
    </row>
    <row r="1180" spans="1:10" ht="30.6" x14ac:dyDescent="0.5">
      <c r="A1180" s="51" t="s">
        <v>2793</v>
      </c>
      <c r="B1180" s="51" t="s">
        <v>1272</v>
      </c>
      <c r="C1180" s="51" t="s">
        <v>229</v>
      </c>
      <c r="D1180" s="51" t="s">
        <v>1273</v>
      </c>
      <c r="E1180" s="51" t="s">
        <v>1274</v>
      </c>
      <c r="F1180" s="51" t="s">
        <v>1275</v>
      </c>
      <c r="G1180" s="51" t="s">
        <v>228</v>
      </c>
      <c r="H1180" s="51" t="s">
        <v>1276</v>
      </c>
      <c r="I1180" s="51" t="s">
        <v>1277</v>
      </c>
      <c r="J1180" s="52" t="s">
        <v>1278</v>
      </c>
    </row>
    <row r="1181" spans="1:10" ht="112.2" x14ac:dyDescent="0.5">
      <c r="A1181" s="53" t="s">
        <v>508</v>
      </c>
      <c r="B1181" s="54">
        <v>22</v>
      </c>
      <c r="C1181" s="53" t="s">
        <v>1280</v>
      </c>
      <c r="D1181" s="55">
        <v>45114</v>
      </c>
      <c r="E1181" s="53" t="s">
        <v>2112</v>
      </c>
      <c r="F1181" s="53" t="s">
        <v>2113</v>
      </c>
      <c r="G1181" s="56">
        <v>36090001126159</v>
      </c>
      <c r="H1181" s="53" t="s">
        <v>1283</v>
      </c>
      <c r="I1181" s="57">
        <v>44743</v>
      </c>
      <c r="J1181" s="58">
        <v>22</v>
      </c>
    </row>
    <row r="1182" spans="1:10" x14ac:dyDescent="0.5">
      <c r="A1182" s="59" t="s">
        <v>254</v>
      </c>
      <c r="B1182" s="59"/>
      <c r="C1182" s="59"/>
      <c r="D1182" s="59"/>
      <c r="E1182" s="59"/>
      <c r="F1182" s="59"/>
      <c r="G1182" s="59"/>
      <c r="H1182" s="59"/>
      <c r="I1182" s="59"/>
      <c r="J1182" s="60">
        <v>22</v>
      </c>
    </row>
    <row r="1186" spans="1:10" ht="10.5" customHeight="1" x14ac:dyDescent="0.5">
      <c r="A1186" s="68" t="s">
        <v>225</v>
      </c>
      <c r="B1186" s="68"/>
      <c r="C1186" s="68"/>
      <c r="D1186" s="68"/>
      <c r="E1186" s="68"/>
      <c r="F1186" s="68"/>
      <c r="G1186" s="68"/>
      <c r="H1186" s="68"/>
      <c r="I1186" s="68"/>
      <c r="J1186" s="68"/>
    </row>
    <row r="1187" spans="1:10" ht="10.5" customHeight="1" x14ac:dyDescent="0.5">
      <c r="A1187" s="67" t="s">
        <v>2877</v>
      </c>
      <c r="B1187" s="67"/>
      <c r="C1187" s="67"/>
      <c r="D1187" s="67"/>
      <c r="E1187" s="67"/>
      <c r="F1187" s="67"/>
      <c r="G1187" s="67"/>
      <c r="H1187" s="67"/>
      <c r="I1187" s="67"/>
      <c r="J1187" s="67"/>
    </row>
    <row r="1189" spans="1:10" ht="30.6" x14ac:dyDescent="0.5">
      <c r="A1189" s="51" t="s">
        <v>2793</v>
      </c>
      <c r="B1189" s="51" t="s">
        <v>1272</v>
      </c>
      <c r="C1189" s="51" t="s">
        <v>229</v>
      </c>
      <c r="D1189" s="51" t="s">
        <v>1273</v>
      </c>
      <c r="E1189" s="51" t="s">
        <v>1274</v>
      </c>
      <c r="F1189" s="51" t="s">
        <v>1275</v>
      </c>
      <c r="G1189" s="51" t="s">
        <v>228</v>
      </c>
      <c r="H1189" s="51" t="s">
        <v>1276</v>
      </c>
      <c r="I1189" s="51" t="s">
        <v>1277</v>
      </c>
      <c r="J1189" s="52" t="s">
        <v>1278</v>
      </c>
    </row>
    <row r="1190" spans="1:10" ht="102" x14ac:dyDescent="0.5">
      <c r="A1190" s="53" t="s">
        <v>338</v>
      </c>
      <c r="B1190" s="54">
        <v>10</v>
      </c>
      <c r="C1190" s="53" t="s">
        <v>1280</v>
      </c>
      <c r="D1190" s="55">
        <v>45156</v>
      </c>
      <c r="E1190" s="53" t="s">
        <v>1691</v>
      </c>
      <c r="F1190" s="53" t="s">
        <v>1692</v>
      </c>
      <c r="G1190" s="56">
        <v>32147000312836</v>
      </c>
      <c r="H1190" s="53" t="s">
        <v>1394</v>
      </c>
      <c r="I1190" s="57">
        <v>44790</v>
      </c>
      <c r="J1190" s="58">
        <v>10</v>
      </c>
    </row>
    <row r="1191" spans="1:10" x14ac:dyDescent="0.5">
      <c r="A1191" s="59" t="s">
        <v>254</v>
      </c>
      <c r="B1191" s="59"/>
      <c r="C1191" s="59"/>
      <c r="D1191" s="59"/>
      <c r="E1191" s="59"/>
      <c r="F1191" s="59"/>
      <c r="G1191" s="59"/>
      <c r="H1191" s="59"/>
      <c r="I1191" s="59"/>
      <c r="J1191" s="60">
        <v>10</v>
      </c>
    </row>
    <row r="1195" spans="1:10" ht="10.5" customHeight="1" x14ac:dyDescent="0.5">
      <c r="A1195" s="68" t="s">
        <v>225</v>
      </c>
      <c r="B1195" s="68"/>
      <c r="C1195" s="68"/>
      <c r="D1195" s="68"/>
      <c r="E1195" s="68"/>
      <c r="F1195" s="68"/>
      <c r="G1195" s="68"/>
      <c r="H1195" s="68"/>
      <c r="I1195" s="68"/>
      <c r="J1195" s="68"/>
    </row>
    <row r="1196" spans="1:10" ht="10.5" customHeight="1" x14ac:dyDescent="0.5">
      <c r="A1196" s="67" t="s">
        <v>2878</v>
      </c>
      <c r="B1196" s="67"/>
      <c r="C1196" s="67"/>
      <c r="D1196" s="67"/>
      <c r="E1196" s="67"/>
      <c r="F1196" s="67"/>
      <c r="G1196" s="67"/>
      <c r="H1196" s="67"/>
      <c r="I1196" s="67"/>
      <c r="J1196" s="67"/>
    </row>
    <row r="1198" spans="1:10" ht="30.6" x14ac:dyDescent="0.5">
      <c r="A1198" s="51" t="s">
        <v>2793</v>
      </c>
      <c r="B1198" s="51" t="s">
        <v>1272</v>
      </c>
      <c r="C1198" s="51" t="s">
        <v>229</v>
      </c>
      <c r="D1198" s="51" t="s">
        <v>1273</v>
      </c>
      <c r="E1198" s="51" t="s">
        <v>1274</v>
      </c>
      <c r="F1198" s="51" t="s">
        <v>1275</v>
      </c>
      <c r="G1198" s="51" t="s">
        <v>228</v>
      </c>
      <c r="H1198" s="51" t="s">
        <v>1276</v>
      </c>
      <c r="I1198" s="51" t="s">
        <v>1277</v>
      </c>
      <c r="J1198" s="52" t="s">
        <v>1278</v>
      </c>
    </row>
    <row r="1199" spans="1:10" ht="81.599999999999994" x14ac:dyDescent="0.5">
      <c r="A1199" s="69" t="s">
        <v>250</v>
      </c>
      <c r="B1199" s="54">
        <v>10</v>
      </c>
      <c r="C1199" s="53" t="s">
        <v>1280</v>
      </c>
      <c r="D1199" s="55">
        <v>45128</v>
      </c>
      <c r="E1199" s="53" t="s">
        <v>2709</v>
      </c>
      <c r="F1199" s="53" t="s">
        <v>1747</v>
      </c>
      <c r="G1199" s="56">
        <v>31321007427886</v>
      </c>
      <c r="H1199" s="53" t="s">
        <v>1283</v>
      </c>
      <c r="I1199" s="57">
        <v>44763</v>
      </c>
      <c r="J1199" s="58">
        <v>10</v>
      </c>
    </row>
    <row r="1200" spans="1:10" ht="102" x14ac:dyDescent="0.5">
      <c r="A1200" s="69"/>
      <c r="B1200" s="54">
        <v>17</v>
      </c>
      <c r="C1200" s="53" t="s">
        <v>1280</v>
      </c>
      <c r="D1200" s="55">
        <v>45128</v>
      </c>
      <c r="E1200" s="53" t="s">
        <v>2710</v>
      </c>
      <c r="F1200" s="53" t="s">
        <v>2711</v>
      </c>
      <c r="G1200" s="56">
        <v>31321007636817</v>
      </c>
      <c r="H1200" s="53" t="s">
        <v>1283</v>
      </c>
      <c r="I1200" s="57">
        <v>44763</v>
      </c>
      <c r="J1200" s="58">
        <v>17</v>
      </c>
    </row>
    <row r="1201" spans="1:10" ht="81.599999999999994" x14ac:dyDescent="0.5">
      <c r="A1201" s="69"/>
      <c r="B1201" s="54">
        <v>13</v>
      </c>
      <c r="C1201" s="53" t="s">
        <v>1280</v>
      </c>
      <c r="D1201" s="55">
        <v>45149</v>
      </c>
      <c r="E1201" s="53" t="s">
        <v>2712</v>
      </c>
      <c r="F1201" s="53" t="s">
        <v>1747</v>
      </c>
      <c r="G1201" s="56">
        <v>31321008053343</v>
      </c>
      <c r="H1201" s="53" t="s">
        <v>1283</v>
      </c>
      <c r="I1201" s="57">
        <v>44784</v>
      </c>
      <c r="J1201" s="58">
        <v>13</v>
      </c>
    </row>
    <row r="1202" spans="1:10" x14ac:dyDescent="0.5">
      <c r="A1202" s="59" t="s">
        <v>254</v>
      </c>
      <c r="B1202" s="59"/>
      <c r="C1202" s="59"/>
      <c r="D1202" s="59"/>
      <c r="E1202" s="59"/>
      <c r="F1202" s="59"/>
      <c r="G1202" s="59"/>
      <c r="H1202" s="59"/>
      <c r="I1202" s="59"/>
      <c r="J1202" s="60">
        <v>40</v>
      </c>
    </row>
    <row r="1206" spans="1:10" ht="10.5" customHeight="1" x14ac:dyDescent="0.5">
      <c r="A1206" s="68" t="s">
        <v>225</v>
      </c>
      <c r="B1206" s="68"/>
      <c r="C1206" s="68"/>
      <c r="D1206" s="68"/>
      <c r="E1206" s="68"/>
      <c r="F1206" s="68"/>
      <c r="G1206" s="68"/>
      <c r="H1206" s="68"/>
      <c r="I1206" s="68"/>
      <c r="J1206" s="68"/>
    </row>
    <row r="1207" spans="1:10" ht="10.5" customHeight="1" x14ac:dyDescent="0.5">
      <c r="A1207" s="67" t="s">
        <v>2879</v>
      </c>
      <c r="B1207" s="67"/>
      <c r="C1207" s="67"/>
      <c r="D1207" s="67"/>
      <c r="E1207" s="67"/>
      <c r="F1207" s="67"/>
      <c r="G1207" s="67"/>
      <c r="H1207" s="67"/>
      <c r="I1207" s="67"/>
      <c r="J1207" s="67"/>
    </row>
    <row r="1209" spans="1:10" ht="30.6" x14ac:dyDescent="0.5">
      <c r="A1209" s="51" t="s">
        <v>2793</v>
      </c>
      <c r="B1209" s="51" t="s">
        <v>1272</v>
      </c>
      <c r="C1209" s="51" t="s">
        <v>229</v>
      </c>
      <c r="D1209" s="51" t="s">
        <v>1273</v>
      </c>
      <c r="E1209" s="51" t="s">
        <v>1274</v>
      </c>
      <c r="F1209" s="51" t="s">
        <v>1275</v>
      </c>
      <c r="G1209" s="51" t="s">
        <v>228</v>
      </c>
      <c r="H1209" s="51" t="s">
        <v>1276</v>
      </c>
      <c r="I1209" s="51" t="s">
        <v>1277</v>
      </c>
      <c r="J1209" s="52" t="s">
        <v>1278</v>
      </c>
    </row>
    <row r="1210" spans="1:10" ht="102" x14ac:dyDescent="0.5">
      <c r="A1210" s="53" t="s">
        <v>1224</v>
      </c>
      <c r="B1210" s="54">
        <v>16.989999999999998</v>
      </c>
      <c r="C1210" s="53" t="s">
        <v>1280</v>
      </c>
      <c r="D1210" s="55">
        <v>45184</v>
      </c>
      <c r="E1210" s="53" t="s">
        <v>1585</v>
      </c>
      <c r="F1210" s="53" t="s">
        <v>1586</v>
      </c>
      <c r="G1210" s="56">
        <v>32990002000002</v>
      </c>
      <c r="H1210" s="53" t="s">
        <v>1283</v>
      </c>
      <c r="I1210" s="57">
        <v>44817</v>
      </c>
      <c r="J1210" s="58">
        <v>16.989999999999998</v>
      </c>
    </row>
    <row r="1211" spans="1:10" ht="102" x14ac:dyDescent="0.5">
      <c r="A1211" s="53" t="s">
        <v>288</v>
      </c>
      <c r="B1211" s="54">
        <v>30.99</v>
      </c>
      <c r="C1211" s="53" t="s">
        <v>1280</v>
      </c>
      <c r="D1211" s="55">
        <v>45142</v>
      </c>
      <c r="E1211" s="53" t="s">
        <v>1778</v>
      </c>
      <c r="F1211" s="53" t="s">
        <v>1779</v>
      </c>
      <c r="G1211" s="56">
        <v>32990001249105</v>
      </c>
      <c r="H1211" s="53" t="s">
        <v>1780</v>
      </c>
      <c r="I1211" s="57">
        <v>44777</v>
      </c>
      <c r="J1211" s="58">
        <v>30.99</v>
      </c>
    </row>
    <row r="1212" spans="1:10" ht="81.599999999999994" x14ac:dyDescent="0.5">
      <c r="A1212" s="69" t="s">
        <v>1068</v>
      </c>
      <c r="B1212" s="54">
        <v>8.99</v>
      </c>
      <c r="C1212" s="53" t="s">
        <v>1280</v>
      </c>
      <c r="D1212" s="55">
        <v>45163</v>
      </c>
      <c r="E1212" s="53" t="s">
        <v>2036</v>
      </c>
      <c r="F1212" s="53" t="s">
        <v>2037</v>
      </c>
      <c r="G1212" s="56">
        <v>32990000606297</v>
      </c>
      <c r="H1212" s="53" t="s">
        <v>1283</v>
      </c>
      <c r="I1212" s="57">
        <v>44795</v>
      </c>
      <c r="J1212" s="58">
        <v>8.99</v>
      </c>
    </row>
    <row r="1213" spans="1:10" ht="102" x14ac:dyDescent="0.5">
      <c r="A1213" s="69"/>
      <c r="B1213" s="70">
        <v>12.99</v>
      </c>
      <c r="C1213" s="69" t="s">
        <v>1280</v>
      </c>
      <c r="D1213" s="71">
        <v>45163</v>
      </c>
      <c r="E1213" s="53" t="s">
        <v>2038</v>
      </c>
      <c r="F1213" s="53" t="s">
        <v>2039</v>
      </c>
      <c r="G1213" s="56">
        <v>32990001300130</v>
      </c>
      <c r="H1213" s="53" t="s">
        <v>1283</v>
      </c>
      <c r="I1213" s="57">
        <v>44795</v>
      </c>
      <c r="J1213" s="58">
        <v>12.99</v>
      </c>
    </row>
    <row r="1214" spans="1:10" ht="102" x14ac:dyDescent="0.5">
      <c r="A1214" s="69"/>
      <c r="B1214" s="70"/>
      <c r="C1214" s="69"/>
      <c r="D1214" s="71"/>
      <c r="E1214" s="53" t="s">
        <v>2040</v>
      </c>
      <c r="F1214" s="53" t="s">
        <v>2041</v>
      </c>
      <c r="G1214" s="56">
        <v>32990001101165</v>
      </c>
      <c r="H1214" s="53" t="s">
        <v>1283</v>
      </c>
      <c r="I1214" s="57">
        <v>44795</v>
      </c>
      <c r="J1214" s="58">
        <v>12.99</v>
      </c>
    </row>
    <row r="1215" spans="1:10" ht="91.8" x14ac:dyDescent="0.5">
      <c r="A1215" s="69"/>
      <c r="B1215" s="54">
        <v>13.95</v>
      </c>
      <c r="C1215" s="53" t="s">
        <v>1280</v>
      </c>
      <c r="D1215" s="55">
        <v>45163</v>
      </c>
      <c r="E1215" s="53" t="s">
        <v>2042</v>
      </c>
      <c r="F1215" s="53" t="s">
        <v>2043</v>
      </c>
      <c r="G1215" s="56">
        <v>32990001167372</v>
      </c>
      <c r="H1215" s="53" t="s">
        <v>1283</v>
      </c>
      <c r="I1215" s="57">
        <v>44795</v>
      </c>
      <c r="J1215" s="58">
        <v>13.95</v>
      </c>
    </row>
    <row r="1216" spans="1:10" ht="91.8" x14ac:dyDescent="0.5">
      <c r="A1216" s="69"/>
      <c r="B1216" s="54">
        <v>14.99</v>
      </c>
      <c r="C1216" s="53" t="s">
        <v>1280</v>
      </c>
      <c r="D1216" s="55">
        <v>45163</v>
      </c>
      <c r="E1216" s="53" t="s">
        <v>2044</v>
      </c>
      <c r="F1216" s="53" t="s">
        <v>2045</v>
      </c>
      <c r="G1216" s="56">
        <v>32990001134372</v>
      </c>
      <c r="H1216" s="53" t="s">
        <v>1283</v>
      </c>
      <c r="I1216" s="57">
        <v>44795</v>
      </c>
      <c r="J1216" s="58">
        <v>14.99</v>
      </c>
    </row>
    <row r="1217" spans="1:10" ht="81.599999999999994" x14ac:dyDescent="0.5">
      <c r="A1217" s="69"/>
      <c r="B1217" s="54">
        <v>16.5</v>
      </c>
      <c r="C1217" s="53" t="s">
        <v>1280</v>
      </c>
      <c r="D1217" s="55">
        <v>45163</v>
      </c>
      <c r="E1217" s="53" t="s">
        <v>2046</v>
      </c>
      <c r="F1217" s="53" t="s">
        <v>2047</v>
      </c>
      <c r="G1217" s="56">
        <v>32990000862767</v>
      </c>
      <c r="H1217" s="53" t="s">
        <v>1283</v>
      </c>
      <c r="I1217" s="57">
        <v>44795</v>
      </c>
      <c r="J1217" s="58">
        <v>16.5</v>
      </c>
    </row>
    <row r="1218" spans="1:10" ht="102" x14ac:dyDescent="0.5">
      <c r="A1218" s="69"/>
      <c r="B1218" s="54">
        <v>16.989999999999998</v>
      </c>
      <c r="C1218" s="53" t="s">
        <v>1280</v>
      </c>
      <c r="D1218" s="55">
        <v>45163</v>
      </c>
      <c r="E1218" s="53" t="s">
        <v>2048</v>
      </c>
      <c r="F1218" s="53" t="s">
        <v>2049</v>
      </c>
      <c r="G1218" s="56">
        <v>32990001252877</v>
      </c>
      <c r="H1218" s="53" t="s">
        <v>1283</v>
      </c>
      <c r="I1218" s="57">
        <v>44795</v>
      </c>
      <c r="J1218" s="58">
        <v>16.989999999999998</v>
      </c>
    </row>
    <row r="1219" spans="1:10" ht="81.599999999999994" x14ac:dyDescent="0.5">
      <c r="A1219" s="69"/>
      <c r="B1219" s="54">
        <v>20</v>
      </c>
      <c r="C1219" s="53" t="s">
        <v>1280</v>
      </c>
      <c r="D1219" s="55">
        <v>45163</v>
      </c>
      <c r="E1219" s="53" t="s">
        <v>2050</v>
      </c>
      <c r="F1219" s="53" t="s">
        <v>2051</v>
      </c>
      <c r="G1219" s="56">
        <v>32990000577084</v>
      </c>
      <c r="H1219" s="53" t="s">
        <v>1283</v>
      </c>
      <c r="I1219" s="57">
        <v>44795</v>
      </c>
      <c r="J1219" s="58">
        <v>20</v>
      </c>
    </row>
    <row r="1220" spans="1:10" ht="102" x14ac:dyDescent="0.5">
      <c r="A1220" s="69"/>
      <c r="B1220" s="54">
        <v>27.07</v>
      </c>
      <c r="C1220" s="53" t="s">
        <v>1280</v>
      </c>
      <c r="D1220" s="55">
        <v>45163</v>
      </c>
      <c r="E1220" s="53" t="s">
        <v>2052</v>
      </c>
      <c r="F1220" s="53" t="s">
        <v>2053</v>
      </c>
      <c r="G1220" s="56">
        <v>32990000966014</v>
      </c>
      <c r="H1220" s="53" t="s">
        <v>1283</v>
      </c>
      <c r="I1220" s="57">
        <v>44795</v>
      </c>
      <c r="J1220" s="58">
        <v>27.07</v>
      </c>
    </row>
    <row r="1221" spans="1:10" ht="81.599999999999994" x14ac:dyDescent="0.5">
      <c r="A1221" s="69"/>
      <c r="B1221" s="54">
        <v>18.989999999999998</v>
      </c>
      <c r="C1221" s="53" t="s">
        <v>1280</v>
      </c>
      <c r="D1221" s="55">
        <v>45191</v>
      </c>
      <c r="E1221" s="53" t="s">
        <v>2054</v>
      </c>
      <c r="F1221" s="53" t="s">
        <v>2055</v>
      </c>
      <c r="G1221" s="56">
        <v>32990001310931</v>
      </c>
      <c r="H1221" s="53" t="s">
        <v>1283</v>
      </c>
      <c r="I1221" s="57">
        <v>44826</v>
      </c>
      <c r="J1221" s="58">
        <v>18.989999999999998</v>
      </c>
    </row>
    <row r="1222" spans="1:10" x14ac:dyDescent="0.5">
      <c r="A1222" s="59" t="s">
        <v>254</v>
      </c>
      <c r="B1222" s="59"/>
      <c r="C1222" s="59"/>
      <c r="D1222" s="59"/>
      <c r="E1222" s="59"/>
      <c r="F1222" s="59"/>
      <c r="G1222" s="59"/>
      <c r="H1222" s="59"/>
      <c r="I1222" s="59"/>
      <c r="J1222" s="60">
        <v>211.44</v>
      </c>
    </row>
    <row r="1226" spans="1:10" ht="10.5" customHeight="1" x14ac:dyDescent="0.5">
      <c r="A1226" s="68" t="s">
        <v>225</v>
      </c>
      <c r="B1226" s="68"/>
      <c r="C1226" s="68"/>
      <c r="D1226" s="68"/>
      <c r="E1226" s="68"/>
      <c r="F1226" s="68"/>
      <c r="G1226" s="68"/>
      <c r="H1226" s="68"/>
      <c r="I1226" s="68"/>
      <c r="J1226" s="68"/>
    </row>
    <row r="1227" spans="1:10" ht="10.5" customHeight="1" x14ac:dyDescent="0.5">
      <c r="A1227" s="67" t="s">
        <v>2880</v>
      </c>
      <c r="B1227" s="67"/>
      <c r="C1227" s="67"/>
      <c r="D1227" s="67"/>
      <c r="E1227" s="67"/>
      <c r="F1227" s="67"/>
      <c r="G1227" s="67"/>
      <c r="H1227" s="67"/>
      <c r="I1227" s="67"/>
      <c r="J1227" s="67"/>
    </row>
    <row r="1229" spans="1:10" ht="30.6" x14ac:dyDescent="0.5">
      <c r="A1229" s="51" t="s">
        <v>2793</v>
      </c>
      <c r="B1229" s="51" t="s">
        <v>1272</v>
      </c>
      <c r="C1229" s="51" t="s">
        <v>229</v>
      </c>
      <c r="D1229" s="51" t="s">
        <v>1273</v>
      </c>
      <c r="E1229" s="51" t="s">
        <v>1274</v>
      </c>
      <c r="F1229" s="51" t="s">
        <v>1275</v>
      </c>
      <c r="G1229" s="51" t="s">
        <v>228</v>
      </c>
      <c r="H1229" s="51" t="s">
        <v>1276</v>
      </c>
      <c r="I1229" s="51" t="s">
        <v>1277</v>
      </c>
      <c r="J1229" s="52" t="s">
        <v>1278</v>
      </c>
    </row>
    <row r="1230" spans="1:10" ht="81.599999999999994" x14ac:dyDescent="0.5">
      <c r="A1230" s="53" t="s">
        <v>754</v>
      </c>
      <c r="B1230" s="54">
        <v>15</v>
      </c>
      <c r="C1230" s="53" t="s">
        <v>1280</v>
      </c>
      <c r="D1230" s="55">
        <v>45198</v>
      </c>
      <c r="E1230" s="53" t="s">
        <v>1315</v>
      </c>
      <c r="F1230" s="53" t="s">
        <v>1316</v>
      </c>
      <c r="G1230" s="56">
        <v>31308003588647</v>
      </c>
      <c r="H1230" s="53" t="s">
        <v>1317</v>
      </c>
      <c r="I1230" s="57">
        <v>44827</v>
      </c>
      <c r="J1230" s="58">
        <v>15</v>
      </c>
    </row>
    <row r="1231" spans="1:10" ht="81.599999999999994" x14ac:dyDescent="0.5">
      <c r="A1231" s="53" t="s">
        <v>361</v>
      </c>
      <c r="B1231" s="54">
        <v>35</v>
      </c>
      <c r="C1231" s="53" t="s">
        <v>1280</v>
      </c>
      <c r="D1231" s="55">
        <v>45156</v>
      </c>
      <c r="E1231" s="53" t="s">
        <v>1714</v>
      </c>
      <c r="F1231" s="53" t="s">
        <v>1715</v>
      </c>
      <c r="G1231" s="56">
        <v>31308003719259</v>
      </c>
      <c r="H1231" s="53" t="s">
        <v>1716</v>
      </c>
      <c r="I1231" s="57">
        <v>44789</v>
      </c>
      <c r="J1231" s="58">
        <v>35</v>
      </c>
    </row>
    <row r="1232" spans="1:10" ht="91.8" x14ac:dyDescent="0.5">
      <c r="A1232" s="53" t="s">
        <v>288</v>
      </c>
      <c r="B1232" s="54">
        <v>33</v>
      </c>
      <c r="C1232" s="53" t="s">
        <v>1280</v>
      </c>
      <c r="D1232" s="55">
        <v>45142</v>
      </c>
      <c r="E1232" s="53" t="s">
        <v>1781</v>
      </c>
      <c r="F1232" s="53" t="s">
        <v>1782</v>
      </c>
      <c r="G1232" s="56">
        <v>31308003573631</v>
      </c>
      <c r="H1232" s="53" t="s">
        <v>1317</v>
      </c>
      <c r="I1232" s="57">
        <v>44776</v>
      </c>
      <c r="J1232" s="58">
        <v>33</v>
      </c>
    </row>
    <row r="1233" spans="1:10" ht="112.2" x14ac:dyDescent="0.5">
      <c r="A1233" s="53" t="s">
        <v>677</v>
      </c>
      <c r="B1233" s="54">
        <v>30</v>
      </c>
      <c r="C1233" s="53" t="s">
        <v>1280</v>
      </c>
      <c r="D1233" s="55">
        <v>45149</v>
      </c>
      <c r="E1233" s="53" t="s">
        <v>2067</v>
      </c>
      <c r="F1233" s="53" t="s">
        <v>2068</v>
      </c>
      <c r="G1233" s="56">
        <v>31308003893211</v>
      </c>
      <c r="H1233" s="53" t="s">
        <v>1283</v>
      </c>
      <c r="I1233" s="57">
        <v>44779</v>
      </c>
      <c r="J1233" s="58">
        <v>30</v>
      </c>
    </row>
    <row r="1234" spans="1:10" ht="91.8" x14ac:dyDescent="0.5">
      <c r="A1234" s="53" t="s">
        <v>313</v>
      </c>
      <c r="B1234" s="54">
        <v>20</v>
      </c>
      <c r="C1234" s="53" t="s">
        <v>1280</v>
      </c>
      <c r="D1234" s="55">
        <v>45135</v>
      </c>
      <c r="E1234" s="53" t="s">
        <v>2296</v>
      </c>
      <c r="F1234" s="53" t="s">
        <v>2297</v>
      </c>
      <c r="G1234" s="56">
        <v>31308003323607</v>
      </c>
      <c r="H1234" s="53" t="s">
        <v>1317</v>
      </c>
      <c r="I1234" s="57">
        <v>44769</v>
      </c>
      <c r="J1234" s="58">
        <v>20</v>
      </c>
    </row>
    <row r="1235" spans="1:10" ht="102" x14ac:dyDescent="0.5">
      <c r="A1235" s="53" t="s">
        <v>579</v>
      </c>
      <c r="B1235" s="54">
        <v>10</v>
      </c>
      <c r="C1235" s="53" t="s">
        <v>1280</v>
      </c>
      <c r="D1235" s="55">
        <v>45198</v>
      </c>
      <c r="E1235" s="53" t="s">
        <v>2725</v>
      </c>
      <c r="F1235" s="53" t="s">
        <v>2726</v>
      </c>
      <c r="G1235" s="56">
        <v>31308003680378</v>
      </c>
      <c r="H1235" s="53" t="s">
        <v>1317</v>
      </c>
      <c r="I1235" s="57">
        <v>44831</v>
      </c>
      <c r="J1235" s="58">
        <v>10</v>
      </c>
    </row>
    <row r="1236" spans="1:10" x14ac:dyDescent="0.5">
      <c r="A1236" s="59" t="s">
        <v>254</v>
      </c>
      <c r="B1236" s="59"/>
      <c r="C1236" s="59"/>
      <c r="D1236" s="59"/>
      <c r="E1236" s="59"/>
      <c r="F1236" s="59"/>
      <c r="G1236" s="59"/>
      <c r="H1236" s="59"/>
      <c r="I1236" s="59"/>
      <c r="J1236" s="60">
        <v>143</v>
      </c>
    </row>
    <row r="1240" spans="1:10" ht="10.5" customHeight="1" x14ac:dyDescent="0.5">
      <c r="A1240" s="68" t="s">
        <v>225</v>
      </c>
      <c r="B1240" s="68"/>
      <c r="C1240" s="68"/>
      <c r="D1240" s="68"/>
      <c r="E1240" s="68"/>
      <c r="F1240" s="68"/>
      <c r="G1240" s="68"/>
      <c r="H1240" s="68"/>
      <c r="I1240" s="68"/>
      <c r="J1240" s="68"/>
    </row>
    <row r="1241" spans="1:10" ht="10.5" customHeight="1" x14ac:dyDescent="0.5">
      <c r="A1241" s="67" t="s">
        <v>2881</v>
      </c>
      <c r="B1241" s="67"/>
      <c r="C1241" s="67"/>
      <c r="D1241" s="67"/>
      <c r="E1241" s="67"/>
      <c r="F1241" s="67"/>
      <c r="G1241" s="67"/>
      <c r="H1241" s="67"/>
      <c r="I1241" s="67"/>
      <c r="J1241" s="67"/>
    </row>
    <row r="1243" spans="1:10" ht="30.6" x14ac:dyDescent="0.5">
      <c r="A1243" s="51" t="s">
        <v>2793</v>
      </c>
      <c r="B1243" s="51" t="s">
        <v>1272</v>
      </c>
      <c r="C1243" s="51" t="s">
        <v>229</v>
      </c>
      <c r="D1243" s="51" t="s">
        <v>1273</v>
      </c>
      <c r="E1243" s="51" t="s">
        <v>1274</v>
      </c>
      <c r="F1243" s="51" t="s">
        <v>1275</v>
      </c>
      <c r="G1243" s="51" t="s">
        <v>228</v>
      </c>
      <c r="H1243" s="51" t="s">
        <v>1276</v>
      </c>
      <c r="I1243" s="51" t="s">
        <v>1277</v>
      </c>
      <c r="J1243" s="52" t="s">
        <v>1278</v>
      </c>
    </row>
    <row r="1244" spans="1:10" ht="102" x14ac:dyDescent="0.5">
      <c r="A1244" s="53" t="s">
        <v>381</v>
      </c>
      <c r="B1244" s="54">
        <v>16.79</v>
      </c>
      <c r="C1244" s="53" t="s">
        <v>1280</v>
      </c>
      <c r="D1244" s="55">
        <v>45121</v>
      </c>
      <c r="E1244" s="53" t="s">
        <v>1308</v>
      </c>
      <c r="F1244" s="53" t="s">
        <v>1309</v>
      </c>
      <c r="G1244" s="56">
        <v>37482001149415</v>
      </c>
      <c r="H1244" s="53" t="s">
        <v>1283</v>
      </c>
      <c r="I1244" s="57">
        <v>44753</v>
      </c>
      <c r="J1244" s="58">
        <v>16.79</v>
      </c>
    </row>
    <row r="1245" spans="1:10" ht="122.4" x14ac:dyDescent="0.5">
      <c r="A1245" s="53" t="s">
        <v>426</v>
      </c>
      <c r="B1245" s="54">
        <v>10</v>
      </c>
      <c r="C1245" s="53" t="s">
        <v>1280</v>
      </c>
      <c r="D1245" s="55">
        <v>45135</v>
      </c>
      <c r="E1245" s="53" t="s">
        <v>1499</v>
      </c>
      <c r="F1245" s="53" t="s">
        <v>1500</v>
      </c>
      <c r="G1245" s="56">
        <v>37482001016218</v>
      </c>
      <c r="H1245" s="53" t="s">
        <v>1283</v>
      </c>
      <c r="I1245" s="57">
        <v>44764</v>
      </c>
      <c r="J1245" s="58">
        <v>10</v>
      </c>
    </row>
    <row r="1246" spans="1:10" x14ac:dyDescent="0.5">
      <c r="A1246" s="59" t="s">
        <v>254</v>
      </c>
      <c r="B1246" s="59"/>
      <c r="C1246" s="59"/>
      <c r="D1246" s="59"/>
      <c r="E1246" s="59"/>
      <c r="F1246" s="59"/>
      <c r="G1246" s="59"/>
      <c r="H1246" s="59"/>
      <c r="I1246" s="59"/>
      <c r="J1246" s="60">
        <v>26.79</v>
      </c>
    </row>
    <row r="1250" spans="1:10" ht="10.5" customHeight="1" x14ac:dyDescent="0.5">
      <c r="A1250" s="68" t="s">
        <v>225</v>
      </c>
      <c r="B1250" s="68"/>
      <c r="C1250" s="68"/>
      <c r="D1250" s="68"/>
      <c r="E1250" s="68"/>
      <c r="F1250" s="68"/>
      <c r="G1250" s="68"/>
      <c r="H1250" s="68"/>
      <c r="I1250" s="68"/>
      <c r="J1250" s="68"/>
    </row>
    <row r="1251" spans="1:10" ht="10.5" customHeight="1" x14ac:dyDescent="0.5">
      <c r="A1251" s="67" t="s">
        <v>2882</v>
      </c>
      <c r="B1251" s="67"/>
      <c r="C1251" s="67"/>
      <c r="D1251" s="67"/>
      <c r="E1251" s="67"/>
      <c r="F1251" s="67"/>
      <c r="G1251" s="67"/>
      <c r="H1251" s="67"/>
      <c r="I1251" s="67"/>
      <c r="J1251" s="67"/>
    </row>
    <row r="1253" spans="1:10" ht="30.6" x14ac:dyDescent="0.5">
      <c r="A1253" s="51" t="s">
        <v>2793</v>
      </c>
      <c r="B1253" s="51" t="s">
        <v>1272</v>
      </c>
      <c r="C1253" s="51" t="s">
        <v>229</v>
      </c>
      <c r="D1253" s="51" t="s">
        <v>1273</v>
      </c>
      <c r="E1253" s="51" t="s">
        <v>1274</v>
      </c>
      <c r="F1253" s="51" t="s">
        <v>1275</v>
      </c>
      <c r="G1253" s="51" t="s">
        <v>228</v>
      </c>
      <c r="H1253" s="51" t="s">
        <v>1276</v>
      </c>
      <c r="I1253" s="51" t="s">
        <v>1277</v>
      </c>
      <c r="J1253" s="52" t="s">
        <v>1278</v>
      </c>
    </row>
    <row r="1254" spans="1:10" ht="81.599999999999994" x14ac:dyDescent="0.5">
      <c r="A1254" s="53" t="s">
        <v>325</v>
      </c>
      <c r="B1254" s="54">
        <v>20</v>
      </c>
      <c r="C1254" s="53" t="s">
        <v>1280</v>
      </c>
      <c r="D1254" s="55">
        <v>45170</v>
      </c>
      <c r="E1254" s="53" t="s">
        <v>1417</v>
      </c>
      <c r="F1254" s="53" t="s">
        <v>1418</v>
      </c>
      <c r="G1254" s="56">
        <v>31321008157979</v>
      </c>
      <c r="H1254" s="53" t="s">
        <v>1283</v>
      </c>
      <c r="I1254" s="57">
        <v>44802</v>
      </c>
      <c r="J1254" s="58">
        <v>20</v>
      </c>
    </row>
    <row r="1255" spans="1:10" ht="122.4" x14ac:dyDescent="0.5">
      <c r="A1255" s="53" t="s">
        <v>495</v>
      </c>
      <c r="B1255" s="54">
        <v>40</v>
      </c>
      <c r="C1255" s="53" t="s">
        <v>1280</v>
      </c>
      <c r="D1255" s="55">
        <v>45184</v>
      </c>
      <c r="E1255" s="53" t="s">
        <v>1553</v>
      </c>
      <c r="F1255" s="53" t="s">
        <v>1554</v>
      </c>
      <c r="G1255" s="56">
        <v>31321008195714</v>
      </c>
      <c r="H1255" s="53" t="s">
        <v>1283</v>
      </c>
      <c r="I1255" s="57">
        <v>44819</v>
      </c>
      <c r="J1255" s="58">
        <v>40</v>
      </c>
    </row>
    <row r="1256" spans="1:10" ht="91.8" x14ac:dyDescent="0.5">
      <c r="A1256" s="53" t="s">
        <v>398</v>
      </c>
      <c r="B1256" s="54">
        <v>15</v>
      </c>
      <c r="C1256" s="53" t="s">
        <v>1280</v>
      </c>
      <c r="D1256" s="55">
        <v>45156</v>
      </c>
      <c r="E1256" s="53" t="s">
        <v>1677</v>
      </c>
      <c r="F1256" s="53" t="s">
        <v>1678</v>
      </c>
      <c r="G1256" s="56">
        <v>31321006754512</v>
      </c>
      <c r="H1256" s="53" t="s">
        <v>1283</v>
      </c>
      <c r="I1256" s="57">
        <v>44786</v>
      </c>
      <c r="J1256" s="58">
        <v>15</v>
      </c>
    </row>
    <row r="1257" spans="1:10" ht="81.599999999999994" x14ac:dyDescent="0.5">
      <c r="A1257" s="69" t="s">
        <v>790</v>
      </c>
      <c r="B1257" s="54">
        <v>13</v>
      </c>
      <c r="C1257" s="53" t="s">
        <v>1280</v>
      </c>
      <c r="D1257" s="55">
        <v>45149</v>
      </c>
      <c r="E1257" s="53" t="s">
        <v>1746</v>
      </c>
      <c r="F1257" s="53" t="s">
        <v>1747</v>
      </c>
      <c r="G1257" s="56">
        <v>31321007868816</v>
      </c>
      <c r="H1257" s="53" t="s">
        <v>1283</v>
      </c>
      <c r="I1257" s="57">
        <v>44782</v>
      </c>
      <c r="J1257" s="58">
        <v>13</v>
      </c>
    </row>
    <row r="1258" spans="1:10" ht="91.8" x14ac:dyDescent="0.5">
      <c r="A1258" s="69"/>
      <c r="B1258" s="54">
        <v>60</v>
      </c>
      <c r="C1258" s="53" t="s">
        <v>1280</v>
      </c>
      <c r="D1258" s="55">
        <v>45149</v>
      </c>
      <c r="E1258" s="53" t="s">
        <v>1748</v>
      </c>
      <c r="F1258" s="53" t="s">
        <v>1749</v>
      </c>
      <c r="G1258" s="56">
        <v>31321006789542</v>
      </c>
      <c r="H1258" s="53" t="s">
        <v>1304</v>
      </c>
      <c r="I1258" s="57">
        <v>44782</v>
      </c>
      <c r="J1258" s="58">
        <v>60</v>
      </c>
    </row>
    <row r="1259" spans="1:10" ht="102" x14ac:dyDescent="0.5">
      <c r="A1259" s="53" t="s">
        <v>288</v>
      </c>
      <c r="B1259" s="54">
        <v>32</v>
      </c>
      <c r="C1259" s="53" t="s">
        <v>1280</v>
      </c>
      <c r="D1259" s="55">
        <v>45142</v>
      </c>
      <c r="E1259" s="53" t="s">
        <v>1783</v>
      </c>
      <c r="F1259" s="53" t="s">
        <v>1784</v>
      </c>
      <c r="G1259" s="56">
        <v>31321003352815</v>
      </c>
      <c r="H1259" s="53" t="s">
        <v>1283</v>
      </c>
      <c r="I1259" s="57">
        <v>44776</v>
      </c>
      <c r="J1259" s="58">
        <v>32</v>
      </c>
    </row>
    <row r="1260" spans="1:10" ht="102" x14ac:dyDescent="0.5">
      <c r="A1260" s="53" t="s">
        <v>816</v>
      </c>
      <c r="B1260" s="54">
        <v>28</v>
      </c>
      <c r="C1260" s="53" t="s">
        <v>1280</v>
      </c>
      <c r="D1260" s="55">
        <v>45114</v>
      </c>
      <c r="E1260" s="53" t="s">
        <v>1827</v>
      </c>
      <c r="F1260" s="53" t="s">
        <v>1828</v>
      </c>
      <c r="G1260" s="56">
        <v>31321008123807</v>
      </c>
      <c r="H1260" s="53" t="s">
        <v>1283</v>
      </c>
      <c r="I1260" s="57">
        <v>44743</v>
      </c>
      <c r="J1260" s="58">
        <v>28</v>
      </c>
    </row>
    <row r="1261" spans="1:10" ht="91.8" x14ac:dyDescent="0.5">
      <c r="A1261" s="53" t="s">
        <v>440</v>
      </c>
      <c r="B1261" s="54">
        <v>4</v>
      </c>
      <c r="C1261" s="53" t="s">
        <v>1280</v>
      </c>
      <c r="D1261" s="55">
        <v>45121</v>
      </c>
      <c r="E1261" s="53" t="s">
        <v>2004</v>
      </c>
      <c r="F1261" s="53" t="s">
        <v>2005</v>
      </c>
      <c r="G1261" s="56">
        <v>31321005163400</v>
      </c>
      <c r="H1261" s="53" t="s">
        <v>1283</v>
      </c>
      <c r="I1261" s="57">
        <v>44756</v>
      </c>
      <c r="J1261" s="58">
        <v>4</v>
      </c>
    </row>
    <row r="1262" spans="1:10" ht="122.4" x14ac:dyDescent="0.5">
      <c r="A1262" s="69" t="s">
        <v>266</v>
      </c>
      <c r="B1262" s="54">
        <v>25</v>
      </c>
      <c r="C1262" s="53" t="s">
        <v>1280</v>
      </c>
      <c r="D1262" s="55">
        <v>45128</v>
      </c>
      <c r="E1262" s="53" t="s">
        <v>2218</v>
      </c>
      <c r="F1262" s="53" t="s">
        <v>2219</v>
      </c>
      <c r="G1262" s="56">
        <v>31321006807963</v>
      </c>
      <c r="H1262" s="53" t="s">
        <v>1283</v>
      </c>
      <c r="I1262" s="57">
        <v>44761</v>
      </c>
      <c r="J1262" s="58">
        <v>25</v>
      </c>
    </row>
    <row r="1263" spans="1:10" ht="163.19999999999999" x14ac:dyDescent="0.5">
      <c r="A1263" s="69"/>
      <c r="B1263" s="54">
        <v>30</v>
      </c>
      <c r="C1263" s="53" t="s">
        <v>1280</v>
      </c>
      <c r="D1263" s="55">
        <v>45128</v>
      </c>
      <c r="E1263" s="53" t="s">
        <v>2220</v>
      </c>
      <c r="F1263" s="53" t="s">
        <v>2221</v>
      </c>
      <c r="G1263" s="56">
        <v>31321006477270</v>
      </c>
      <c r="H1263" s="53" t="s">
        <v>1283</v>
      </c>
      <c r="I1263" s="57">
        <v>44761</v>
      </c>
      <c r="J1263" s="58">
        <v>30</v>
      </c>
    </row>
    <row r="1264" spans="1:10" ht="91.8" x14ac:dyDescent="0.5">
      <c r="A1264" s="53" t="s">
        <v>297</v>
      </c>
      <c r="B1264" s="54">
        <v>17</v>
      </c>
      <c r="C1264" s="53" t="s">
        <v>1280</v>
      </c>
      <c r="D1264" s="55">
        <v>45156</v>
      </c>
      <c r="E1264" s="53" t="s">
        <v>2417</v>
      </c>
      <c r="F1264" s="53" t="s">
        <v>2418</v>
      </c>
      <c r="G1264" s="56">
        <v>31321007821369</v>
      </c>
      <c r="H1264" s="53" t="s">
        <v>1283</v>
      </c>
      <c r="I1264" s="57">
        <v>44788</v>
      </c>
      <c r="J1264" s="58">
        <v>17</v>
      </c>
    </row>
    <row r="1265" spans="1:10" ht="91.8" x14ac:dyDescent="0.5">
      <c r="A1265" s="53" t="s">
        <v>278</v>
      </c>
      <c r="B1265" s="54">
        <v>20</v>
      </c>
      <c r="C1265" s="53" t="s">
        <v>1280</v>
      </c>
      <c r="D1265" s="55">
        <v>45184</v>
      </c>
      <c r="E1265" s="53" t="s">
        <v>2607</v>
      </c>
      <c r="F1265" s="53" t="s">
        <v>2608</v>
      </c>
      <c r="G1265" s="56">
        <v>31321007396669</v>
      </c>
      <c r="H1265" s="53" t="s">
        <v>1283</v>
      </c>
      <c r="I1265" s="57">
        <v>44814</v>
      </c>
      <c r="J1265" s="58">
        <v>20</v>
      </c>
    </row>
    <row r="1266" spans="1:10" x14ac:dyDescent="0.5">
      <c r="A1266" s="59" t="s">
        <v>254</v>
      </c>
      <c r="B1266" s="59"/>
      <c r="C1266" s="59"/>
      <c r="D1266" s="59"/>
      <c r="E1266" s="59"/>
      <c r="F1266" s="59"/>
      <c r="G1266" s="59"/>
      <c r="H1266" s="59"/>
      <c r="I1266" s="59"/>
      <c r="J1266" s="60">
        <v>304</v>
      </c>
    </row>
    <row r="1270" spans="1:10" ht="10.5" customHeight="1" x14ac:dyDescent="0.5">
      <c r="A1270" s="68" t="s">
        <v>225</v>
      </c>
      <c r="B1270" s="68"/>
      <c r="C1270" s="68"/>
      <c r="D1270" s="68"/>
      <c r="E1270" s="68"/>
      <c r="F1270" s="68"/>
      <c r="G1270" s="68"/>
      <c r="H1270" s="68"/>
      <c r="I1270" s="68"/>
      <c r="J1270" s="68"/>
    </row>
    <row r="1271" spans="1:10" ht="10.5" customHeight="1" x14ac:dyDescent="0.5">
      <c r="A1271" s="67" t="s">
        <v>2883</v>
      </c>
      <c r="B1271" s="67"/>
      <c r="C1271" s="67"/>
      <c r="D1271" s="67"/>
      <c r="E1271" s="67"/>
      <c r="F1271" s="67"/>
      <c r="G1271" s="67"/>
      <c r="H1271" s="67"/>
      <c r="I1271" s="67"/>
      <c r="J1271" s="67"/>
    </row>
    <row r="1273" spans="1:10" ht="30.6" x14ac:dyDescent="0.5">
      <c r="A1273" s="51" t="s">
        <v>2793</v>
      </c>
      <c r="B1273" s="51" t="s">
        <v>1272</v>
      </c>
      <c r="C1273" s="51" t="s">
        <v>229</v>
      </c>
      <c r="D1273" s="51" t="s">
        <v>1273</v>
      </c>
      <c r="E1273" s="51" t="s">
        <v>1274</v>
      </c>
      <c r="F1273" s="51" t="s">
        <v>1275</v>
      </c>
      <c r="G1273" s="51" t="s">
        <v>228</v>
      </c>
      <c r="H1273" s="51" t="s">
        <v>1276</v>
      </c>
      <c r="I1273" s="51" t="s">
        <v>1277</v>
      </c>
      <c r="J1273" s="52" t="s">
        <v>1278</v>
      </c>
    </row>
    <row r="1274" spans="1:10" ht="81.599999999999994" x14ac:dyDescent="0.5">
      <c r="A1274" s="53" t="s">
        <v>2798</v>
      </c>
      <c r="B1274" s="54">
        <v>70</v>
      </c>
      <c r="C1274" s="53" t="s">
        <v>1280</v>
      </c>
      <c r="D1274" s="55">
        <v>45177</v>
      </c>
      <c r="E1274" s="53" t="s">
        <v>1969</v>
      </c>
      <c r="F1274" s="53" t="s">
        <v>1970</v>
      </c>
      <c r="G1274" s="56">
        <v>32752005201312</v>
      </c>
      <c r="H1274" s="53" t="s">
        <v>1971</v>
      </c>
      <c r="I1274" s="57">
        <v>44812</v>
      </c>
      <c r="J1274" s="58">
        <v>70</v>
      </c>
    </row>
    <row r="1275" spans="1:10" ht="91.8" x14ac:dyDescent="0.5">
      <c r="A1275" s="53" t="s">
        <v>677</v>
      </c>
      <c r="B1275" s="54">
        <v>30</v>
      </c>
      <c r="C1275" s="53" t="s">
        <v>1280</v>
      </c>
      <c r="D1275" s="55">
        <v>45198</v>
      </c>
      <c r="E1275" s="53" t="s">
        <v>2069</v>
      </c>
      <c r="F1275" s="53" t="s">
        <v>2070</v>
      </c>
      <c r="G1275" s="56">
        <v>32752005070675</v>
      </c>
      <c r="H1275" s="53" t="s">
        <v>1283</v>
      </c>
      <c r="I1275" s="57">
        <v>44827</v>
      </c>
      <c r="J1275" s="58">
        <v>30</v>
      </c>
    </row>
    <row r="1276" spans="1:10" ht="91.8" x14ac:dyDescent="0.5">
      <c r="A1276" s="53" t="s">
        <v>736</v>
      </c>
      <c r="B1276" s="54">
        <v>17</v>
      </c>
      <c r="C1276" s="53" t="s">
        <v>1280</v>
      </c>
      <c r="D1276" s="55">
        <v>45135</v>
      </c>
      <c r="E1276" s="53" t="s">
        <v>2230</v>
      </c>
      <c r="F1276" s="53" t="s">
        <v>2231</v>
      </c>
      <c r="G1276" s="56">
        <v>32752005360456</v>
      </c>
      <c r="H1276" s="53" t="s">
        <v>1283</v>
      </c>
      <c r="I1276" s="57">
        <v>44764</v>
      </c>
      <c r="J1276" s="58">
        <v>17</v>
      </c>
    </row>
    <row r="1277" spans="1:10" ht="81.599999999999994" x14ac:dyDescent="0.5">
      <c r="A1277" s="69" t="s">
        <v>297</v>
      </c>
      <c r="B1277" s="54">
        <v>16</v>
      </c>
      <c r="C1277" s="53" t="s">
        <v>1280</v>
      </c>
      <c r="D1277" s="55">
        <v>45177</v>
      </c>
      <c r="E1277" s="53" t="s">
        <v>2419</v>
      </c>
      <c r="F1277" s="53" t="s">
        <v>2420</v>
      </c>
      <c r="G1277" s="56">
        <v>32752004431142</v>
      </c>
      <c r="H1277" s="53" t="s">
        <v>1283</v>
      </c>
      <c r="I1277" s="57">
        <v>44806</v>
      </c>
      <c r="J1277" s="58">
        <v>16</v>
      </c>
    </row>
    <row r="1278" spans="1:10" ht="81.599999999999994" x14ac:dyDescent="0.5">
      <c r="A1278" s="69"/>
      <c r="B1278" s="54">
        <v>22.95</v>
      </c>
      <c r="C1278" s="53" t="s">
        <v>1280</v>
      </c>
      <c r="D1278" s="55">
        <v>45177</v>
      </c>
      <c r="E1278" s="53" t="s">
        <v>2421</v>
      </c>
      <c r="F1278" s="53" t="s">
        <v>2422</v>
      </c>
      <c r="G1278" s="56">
        <v>32752004081673</v>
      </c>
      <c r="H1278" s="53" t="s">
        <v>1283</v>
      </c>
      <c r="I1278" s="57">
        <v>44806</v>
      </c>
      <c r="J1278" s="58">
        <v>22.95</v>
      </c>
    </row>
    <row r="1279" spans="1:10" ht="81.599999999999994" x14ac:dyDescent="0.5">
      <c r="A1279" s="69"/>
      <c r="B1279" s="54">
        <v>30</v>
      </c>
      <c r="C1279" s="53" t="s">
        <v>1280</v>
      </c>
      <c r="D1279" s="55">
        <v>45177</v>
      </c>
      <c r="E1279" s="53" t="s">
        <v>2423</v>
      </c>
      <c r="F1279" s="53" t="s">
        <v>2424</v>
      </c>
      <c r="G1279" s="56">
        <v>32752005290760</v>
      </c>
      <c r="H1279" s="53" t="s">
        <v>1283</v>
      </c>
      <c r="I1279" s="57">
        <v>44806</v>
      </c>
      <c r="J1279" s="58">
        <v>30</v>
      </c>
    </row>
    <row r="1280" spans="1:10" x14ac:dyDescent="0.5">
      <c r="A1280" s="59" t="s">
        <v>254</v>
      </c>
      <c r="B1280" s="59"/>
      <c r="C1280" s="59"/>
      <c r="D1280" s="59"/>
      <c r="E1280" s="59"/>
      <c r="F1280" s="59"/>
      <c r="G1280" s="59"/>
      <c r="H1280" s="59"/>
      <c r="I1280" s="59"/>
      <c r="J1280" s="60">
        <v>185.95</v>
      </c>
    </row>
    <row r="1284" spans="1:10" ht="10.5" customHeight="1" x14ac:dyDescent="0.5">
      <c r="A1284" s="68" t="s">
        <v>225</v>
      </c>
      <c r="B1284" s="68"/>
      <c r="C1284" s="68"/>
      <c r="D1284" s="68"/>
      <c r="E1284" s="68"/>
      <c r="F1284" s="68"/>
      <c r="G1284" s="68"/>
      <c r="H1284" s="68"/>
      <c r="I1284" s="68"/>
      <c r="J1284" s="68"/>
    </row>
    <row r="1285" spans="1:10" ht="10.5" customHeight="1" x14ac:dyDescent="0.5">
      <c r="A1285" s="67" t="s">
        <v>2884</v>
      </c>
      <c r="B1285" s="67"/>
      <c r="C1285" s="67"/>
      <c r="D1285" s="67"/>
      <c r="E1285" s="67"/>
      <c r="F1285" s="67"/>
      <c r="G1285" s="67"/>
      <c r="H1285" s="67"/>
      <c r="I1285" s="67"/>
      <c r="J1285" s="67"/>
    </row>
    <row r="1287" spans="1:10" ht="30.6" x14ac:dyDescent="0.5">
      <c r="A1287" s="51" t="s">
        <v>2793</v>
      </c>
      <c r="B1287" s="51" t="s">
        <v>1272</v>
      </c>
      <c r="C1287" s="51" t="s">
        <v>229</v>
      </c>
      <c r="D1287" s="51" t="s">
        <v>1273</v>
      </c>
      <c r="E1287" s="51" t="s">
        <v>1274</v>
      </c>
      <c r="F1287" s="51" t="s">
        <v>1275</v>
      </c>
      <c r="G1287" s="51" t="s">
        <v>228</v>
      </c>
      <c r="H1287" s="51" t="s">
        <v>1276</v>
      </c>
      <c r="I1287" s="51" t="s">
        <v>1277</v>
      </c>
      <c r="J1287" s="52" t="s">
        <v>1278</v>
      </c>
    </row>
    <row r="1288" spans="1:10" ht="91.8" x14ac:dyDescent="0.5">
      <c r="A1288" s="53" t="s">
        <v>426</v>
      </c>
      <c r="B1288" s="54">
        <v>15.95</v>
      </c>
      <c r="C1288" s="53" t="s">
        <v>1280</v>
      </c>
      <c r="D1288" s="55">
        <v>45142</v>
      </c>
      <c r="E1288" s="53" t="s">
        <v>1502</v>
      </c>
      <c r="F1288" s="53" t="s">
        <v>1503</v>
      </c>
      <c r="G1288" s="56">
        <v>36653001788631</v>
      </c>
      <c r="H1288" s="53" t="s">
        <v>1283</v>
      </c>
      <c r="I1288" s="57">
        <v>44777</v>
      </c>
      <c r="J1288" s="58">
        <v>15.95</v>
      </c>
    </row>
    <row r="1289" spans="1:10" ht="91.8" x14ac:dyDescent="0.5">
      <c r="A1289" s="53" t="s">
        <v>2798</v>
      </c>
      <c r="B1289" s="54">
        <v>19.95</v>
      </c>
      <c r="C1289" s="53" t="s">
        <v>1280</v>
      </c>
      <c r="D1289" s="55">
        <v>45114</v>
      </c>
      <c r="E1289" s="53" t="s">
        <v>1972</v>
      </c>
      <c r="F1289" s="53" t="s">
        <v>1973</v>
      </c>
      <c r="G1289" s="56">
        <v>36653002011983</v>
      </c>
      <c r="H1289" s="53" t="s">
        <v>1283</v>
      </c>
      <c r="I1289" s="57">
        <v>44747</v>
      </c>
      <c r="J1289" s="58">
        <v>19.95</v>
      </c>
    </row>
    <row r="1290" spans="1:10" x14ac:dyDescent="0.5">
      <c r="A1290" s="59" t="s">
        <v>254</v>
      </c>
      <c r="B1290" s="59"/>
      <c r="C1290" s="59"/>
      <c r="D1290" s="59"/>
      <c r="E1290" s="59"/>
      <c r="F1290" s="59"/>
      <c r="G1290" s="59"/>
      <c r="H1290" s="59"/>
      <c r="I1290" s="59"/>
      <c r="J1290" s="60">
        <v>35.9</v>
      </c>
    </row>
    <row r="1294" spans="1:10" ht="10.5" customHeight="1" x14ac:dyDescent="0.5">
      <c r="A1294" s="68" t="s">
        <v>225</v>
      </c>
      <c r="B1294" s="68"/>
      <c r="C1294" s="68"/>
      <c r="D1294" s="68"/>
      <c r="E1294" s="68"/>
      <c r="F1294" s="68"/>
      <c r="G1294" s="68"/>
      <c r="H1294" s="68"/>
      <c r="I1294" s="68"/>
      <c r="J1294" s="68"/>
    </row>
    <row r="1295" spans="1:10" ht="10.5" customHeight="1" x14ac:dyDescent="0.5">
      <c r="A1295" s="67" t="s">
        <v>2885</v>
      </c>
      <c r="B1295" s="67"/>
      <c r="C1295" s="67"/>
      <c r="D1295" s="67"/>
      <c r="E1295" s="67"/>
      <c r="F1295" s="67"/>
      <c r="G1295" s="67"/>
      <c r="H1295" s="67"/>
      <c r="I1295" s="67"/>
      <c r="J1295" s="67"/>
    </row>
    <row r="1297" spans="1:10" ht="30.6" x14ac:dyDescent="0.5">
      <c r="A1297" s="51" t="s">
        <v>2793</v>
      </c>
      <c r="B1297" s="51" t="s">
        <v>1272</v>
      </c>
      <c r="C1297" s="51" t="s">
        <v>229</v>
      </c>
      <c r="D1297" s="51" t="s">
        <v>1273</v>
      </c>
      <c r="E1297" s="51" t="s">
        <v>1274</v>
      </c>
      <c r="F1297" s="51" t="s">
        <v>1275</v>
      </c>
      <c r="G1297" s="51" t="s">
        <v>228</v>
      </c>
      <c r="H1297" s="51" t="s">
        <v>1276</v>
      </c>
      <c r="I1297" s="51" t="s">
        <v>1277</v>
      </c>
      <c r="J1297" s="52" t="s">
        <v>1278</v>
      </c>
    </row>
    <row r="1298" spans="1:10" ht="102" x14ac:dyDescent="0.5">
      <c r="A1298" s="53" t="s">
        <v>1221</v>
      </c>
      <c r="B1298" s="54">
        <v>28</v>
      </c>
      <c r="C1298" s="53" t="s">
        <v>1280</v>
      </c>
      <c r="D1298" s="55">
        <v>45156</v>
      </c>
      <c r="E1298" s="53" t="s">
        <v>1576</v>
      </c>
      <c r="F1298" s="53" t="s">
        <v>1577</v>
      </c>
      <c r="G1298" s="56">
        <v>31310003038730</v>
      </c>
      <c r="H1298" s="53" t="s">
        <v>1283</v>
      </c>
      <c r="I1298" s="57">
        <v>44790</v>
      </c>
      <c r="J1298" s="58">
        <v>28</v>
      </c>
    </row>
    <row r="1299" spans="1:10" ht="142.80000000000001" x14ac:dyDescent="0.5">
      <c r="A1299" s="69" t="s">
        <v>297</v>
      </c>
      <c r="B1299" s="54">
        <v>12</v>
      </c>
      <c r="C1299" s="53" t="s">
        <v>1280</v>
      </c>
      <c r="D1299" s="55">
        <v>45191</v>
      </c>
      <c r="E1299" s="53" t="s">
        <v>2425</v>
      </c>
      <c r="F1299" s="53" t="s">
        <v>2426</v>
      </c>
      <c r="G1299" s="56">
        <v>31310000360640</v>
      </c>
      <c r="H1299" s="53" t="s">
        <v>1283</v>
      </c>
      <c r="I1299" s="57">
        <v>44823</v>
      </c>
      <c r="J1299" s="58">
        <v>12</v>
      </c>
    </row>
    <row r="1300" spans="1:10" ht="91.8" x14ac:dyDescent="0.5">
      <c r="A1300" s="69"/>
      <c r="B1300" s="54">
        <v>20</v>
      </c>
      <c r="C1300" s="53" t="s">
        <v>1280</v>
      </c>
      <c r="D1300" s="55">
        <v>45142</v>
      </c>
      <c r="E1300" s="53" t="s">
        <v>2427</v>
      </c>
      <c r="F1300" s="53" t="s">
        <v>2428</v>
      </c>
      <c r="G1300" s="56">
        <v>31310000551180</v>
      </c>
      <c r="H1300" s="53" t="s">
        <v>1283</v>
      </c>
      <c r="I1300" s="57">
        <v>44771</v>
      </c>
      <c r="J1300" s="58">
        <v>20</v>
      </c>
    </row>
    <row r="1301" spans="1:10" ht="102" x14ac:dyDescent="0.5">
      <c r="A1301" s="53" t="s">
        <v>454</v>
      </c>
      <c r="B1301" s="54">
        <v>18</v>
      </c>
      <c r="C1301" s="53" t="s">
        <v>1280</v>
      </c>
      <c r="D1301" s="55">
        <v>45170</v>
      </c>
      <c r="E1301" s="53" t="s">
        <v>2553</v>
      </c>
      <c r="F1301" s="53" t="s">
        <v>2554</v>
      </c>
      <c r="G1301" s="56">
        <v>31310003108608</v>
      </c>
      <c r="H1301" s="53" t="s">
        <v>1283</v>
      </c>
      <c r="I1301" s="57">
        <v>44802</v>
      </c>
      <c r="J1301" s="58">
        <v>18</v>
      </c>
    </row>
    <row r="1302" spans="1:10" ht="122.4" x14ac:dyDescent="0.5">
      <c r="A1302" s="53" t="s">
        <v>468</v>
      </c>
      <c r="B1302" s="54">
        <v>16</v>
      </c>
      <c r="C1302" s="53" t="s">
        <v>1280</v>
      </c>
      <c r="D1302" s="55">
        <v>45177</v>
      </c>
      <c r="E1302" s="53" t="s">
        <v>2789</v>
      </c>
      <c r="F1302" s="53" t="s">
        <v>2790</v>
      </c>
      <c r="G1302" s="56">
        <v>31310002945539</v>
      </c>
      <c r="H1302" s="53" t="s">
        <v>1283</v>
      </c>
      <c r="I1302" s="57">
        <v>44810</v>
      </c>
      <c r="J1302" s="58">
        <v>16</v>
      </c>
    </row>
    <row r="1303" spans="1:10" x14ac:dyDescent="0.5">
      <c r="A1303" s="59" t="s">
        <v>254</v>
      </c>
      <c r="B1303" s="59"/>
      <c r="C1303" s="59"/>
      <c r="D1303" s="59"/>
      <c r="E1303" s="59"/>
      <c r="F1303" s="59"/>
      <c r="G1303" s="59"/>
      <c r="H1303" s="59"/>
      <c r="I1303" s="59"/>
      <c r="J1303" s="60">
        <v>94</v>
      </c>
    </row>
    <row r="1307" spans="1:10" ht="10.5" customHeight="1" x14ac:dyDescent="0.5">
      <c r="A1307" s="68" t="s">
        <v>225</v>
      </c>
      <c r="B1307" s="68"/>
      <c r="C1307" s="68"/>
      <c r="D1307" s="68"/>
      <c r="E1307" s="68"/>
      <c r="F1307" s="68"/>
      <c r="G1307" s="68"/>
      <c r="H1307" s="68"/>
      <c r="I1307" s="68"/>
      <c r="J1307" s="68"/>
    </row>
    <row r="1308" spans="1:10" ht="10.5" customHeight="1" x14ac:dyDescent="0.5">
      <c r="A1308" s="67" t="s">
        <v>2886</v>
      </c>
      <c r="B1308" s="67"/>
      <c r="C1308" s="67"/>
      <c r="D1308" s="67"/>
      <c r="E1308" s="67"/>
      <c r="F1308" s="67"/>
      <c r="G1308" s="67"/>
      <c r="H1308" s="67"/>
      <c r="I1308" s="67"/>
      <c r="J1308" s="67"/>
    </row>
    <row r="1310" spans="1:10" ht="30.6" x14ac:dyDescent="0.5">
      <c r="A1310" s="51" t="s">
        <v>2793</v>
      </c>
      <c r="B1310" s="51" t="s">
        <v>1272</v>
      </c>
      <c r="C1310" s="51" t="s">
        <v>229</v>
      </c>
      <c r="D1310" s="51" t="s">
        <v>1273</v>
      </c>
      <c r="E1310" s="51" t="s">
        <v>1274</v>
      </c>
      <c r="F1310" s="51" t="s">
        <v>1275</v>
      </c>
      <c r="G1310" s="51" t="s">
        <v>228</v>
      </c>
      <c r="H1310" s="51" t="s">
        <v>1276</v>
      </c>
      <c r="I1310" s="51" t="s">
        <v>1277</v>
      </c>
      <c r="J1310" s="52" t="s">
        <v>1278</v>
      </c>
    </row>
    <row r="1311" spans="1:10" ht="81.599999999999994" x14ac:dyDescent="0.5">
      <c r="A1311" s="53" t="s">
        <v>505</v>
      </c>
      <c r="B1311" s="54">
        <v>27</v>
      </c>
      <c r="C1311" s="53" t="s">
        <v>1280</v>
      </c>
      <c r="D1311" s="55">
        <v>45142</v>
      </c>
      <c r="E1311" s="53" t="s">
        <v>1878</v>
      </c>
      <c r="F1311" s="53" t="s">
        <v>1879</v>
      </c>
      <c r="G1311" s="56">
        <v>31687003957336</v>
      </c>
      <c r="H1311" s="53" t="s">
        <v>1338</v>
      </c>
      <c r="I1311" s="57">
        <v>44776</v>
      </c>
      <c r="J1311" s="58">
        <v>27</v>
      </c>
    </row>
    <row r="1312" spans="1:10" ht="112.2" x14ac:dyDescent="0.5">
      <c r="A1312" s="53" t="s">
        <v>313</v>
      </c>
      <c r="B1312" s="54">
        <v>24.95</v>
      </c>
      <c r="C1312" s="53" t="s">
        <v>1280</v>
      </c>
      <c r="D1312" s="55">
        <v>45156</v>
      </c>
      <c r="E1312" s="53" t="s">
        <v>2298</v>
      </c>
      <c r="F1312" s="53" t="s">
        <v>2299</v>
      </c>
      <c r="G1312" s="56">
        <v>31687003484810</v>
      </c>
      <c r="H1312" s="53" t="s">
        <v>1283</v>
      </c>
      <c r="I1312" s="57">
        <v>44789</v>
      </c>
      <c r="J1312" s="58">
        <v>24.95</v>
      </c>
    </row>
    <row r="1313" spans="1:10" x14ac:dyDescent="0.5">
      <c r="A1313" s="59" t="s">
        <v>254</v>
      </c>
      <c r="B1313" s="59"/>
      <c r="C1313" s="59"/>
      <c r="D1313" s="59"/>
      <c r="E1313" s="59"/>
      <c r="F1313" s="59"/>
      <c r="G1313" s="59"/>
      <c r="H1313" s="59"/>
      <c r="I1313" s="59"/>
      <c r="J1313" s="60">
        <v>51.95</v>
      </c>
    </row>
    <row r="1317" spans="1:10" ht="10.5" customHeight="1" x14ac:dyDescent="0.5">
      <c r="A1317" s="68" t="s">
        <v>225</v>
      </c>
      <c r="B1317" s="68"/>
      <c r="C1317" s="68"/>
      <c r="D1317" s="68"/>
      <c r="E1317" s="68"/>
      <c r="F1317" s="68"/>
      <c r="G1317" s="68"/>
      <c r="H1317" s="68"/>
      <c r="I1317" s="68"/>
      <c r="J1317" s="68"/>
    </row>
    <row r="1318" spans="1:10" ht="10.5" customHeight="1" x14ac:dyDescent="0.5">
      <c r="A1318" s="67" t="s">
        <v>2887</v>
      </c>
      <c r="B1318" s="67"/>
      <c r="C1318" s="67"/>
      <c r="D1318" s="67"/>
      <c r="E1318" s="67"/>
      <c r="F1318" s="67"/>
      <c r="G1318" s="67"/>
      <c r="H1318" s="67"/>
      <c r="I1318" s="67"/>
      <c r="J1318" s="67"/>
    </row>
    <row r="1320" spans="1:10" ht="30.6" x14ac:dyDescent="0.5">
      <c r="A1320" s="51" t="s">
        <v>2793</v>
      </c>
      <c r="B1320" s="51" t="s">
        <v>1272</v>
      </c>
      <c r="C1320" s="51" t="s">
        <v>229</v>
      </c>
      <c r="D1320" s="51" t="s">
        <v>1273</v>
      </c>
      <c r="E1320" s="51" t="s">
        <v>1274</v>
      </c>
      <c r="F1320" s="51" t="s">
        <v>1275</v>
      </c>
      <c r="G1320" s="51" t="s">
        <v>228</v>
      </c>
      <c r="H1320" s="51" t="s">
        <v>1276</v>
      </c>
      <c r="I1320" s="51" t="s">
        <v>1277</v>
      </c>
      <c r="J1320" s="52" t="s">
        <v>1278</v>
      </c>
    </row>
    <row r="1321" spans="1:10" ht="102" x14ac:dyDescent="0.5">
      <c r="A1321" s="69" t="s">
        <v>235</v>
      </c>
      <c r="B1321" s="54">
        <v>9.99</v>
      </c>
      <c r="C1321" s="53" t="s">
        <v>1280</v>
      </c>
      <c r="D1321" s="55">
        <v>45198</v>
      </c>
      <c r="E1321" s="53" t="s">
        <v>1637</v>
      </c>
      <c r="F1321" s="53" t="s">
        <v>1638</v>
      </c>
      <c r="G1321" s="56">
        <v>31404003375281</v>
      </c>
      <c r="H1321" s="53" t="s">
        <v>1394</v>
      </c>
      <c r="I1321" s="57">
        <v>44828</v>
      </c>
      <c r="J1321" s="58">
        <v>9.99</v>
      </c>
    </row>
    <row r="1322" spans="1:10" ht="91.8" x14ac:dyDescent="0.5">
      <c r="A1322" s="69"/>
      <c r="B1322" s="54">
        <v>12.49</v>
      </c>
      <c r="C1322" s="53" t="s">
        <v>1280</v>
      </c>
      <c r="D1322" s="55">
        <v>45198</v>
      </c>
      <c r="E1322" s="53" t="s">
        <v>1639</v>
      </c>
      <c r="F1322" s="53" t="s">
        <v>1640</v>
      </c>
      <c r="G1322" s="56">
        <v>31404003336374</v>
      </c>
      <c r="H1322" s="53" t="s">
        <v>1394</v>
      </c>
      <c r="I1322" s="57">
        <v>44828</v>
      </c>
      <c r="J1322" s="58">
        <v>12.49</v>
      </c>
    </row>
    <row r="1323" spans="1:10" ht="81.599999999999994" x14ac:dyDescent="0.5">
      <c r="A1323" s="69"/>
      <c r="B1323" s="70">
        <v>12.59</v>
      </c>
      <c r="C1323" s="69" t="s">
        <v>1280</v>
      </c>
      <c r="D1323" s="71">
        <v>45198</v>
      </c>
      <c r="E1323" s="53" t="s">
        <v>1641</v>
      </c>
      <c r="F1323" s="53" t="s">
        <v>1642</v>
      </c>
      <c r="G1323" s="56">
        <v>31404003848766</v>
      </c>
      <c r="H1323" s="53" t="s">
        <v>1394</v>
      </c>
      <c r="I1323" s="57">
        <v>44828</v>
      </c>
      <c r="J1323" s="58">
        <v>12.59</v>
      </c>
    </row>
    <row r="1324" spans="1:10" ht="91.8" x14ac:dyDescent="0.5">
      <c r="A1324" s="69"/>
      <c r="B1324" s="70"/>
      <c r="C1324" s="69"/>
      <c r="D1324" s="71"/>
      <c r="E1324" s="53" t="s">
        <v>1643</v>
      </c>
      <c r="F1324" s="53" t="s">
        <v>1644</v>
      </c>
      <c r="G1324" s="56">
        <v>31404003940324</v>
      </c>
      <c r="H1324" s="53" t="s">
        <v>1394</v>
      </c>
      <c r="I1324" s="57">
        <v>44828</v>
      </c>
      <c r="J1324" s="58">
        <v>12.59</v>
      </c>
    </row>
    <row r="1325" spans="1:10" ht="102" x14ac:dyDescent="0.5">
      <c r="A1325" s="69"/>
      <c r="B1325" s="54">
        <v>49</v>
      </c>
      <c r="C1325" s="53" t="s">
        <v>1280</v>
      </c>
      <c r="D1325" s="55">
        <v>45163</v>
      </c>
      <c r="E1325" s="53" t="s">
        <v>1645</v>
      </c>
      <c r="F1325" s="53" t="s">
        <v>1646</v>
      </c>
      <c r="G1325" s="56">
        <v>31404003786636</v>
      </c>
      <c r="H1325" s="53" t="s">
        <v>1304</v>
      </c>
      <c r="I1325" s="57">
        <v>44797</v>
      </c>
      <c r="J1325" s="58">
        <v>49</v>
      </c>
    </row>
    <row r="1326" spans="1:10" ht="102" x14ac:dyDescent="0.5">
      <c r="A1326" s="53" t="s">
        <v>351</v>
      </c>
      <c r="B1326" s="54">
        <v>29.98</v>
      </c>
      <c r="C1326" s="53" t="s">
        <v>1280</v>
      </c>
      <c r="D1326" s="55">
        <v>45128</v>
      </c>
      <c r="E1326" s="53" t="s">
        <v>1786</v>
      </c>
      <c r="F1326" s="53" t="s">
        <v>1787</v>
      </c>
      <c r="G1326" s="56">
        <v>31404002752373</v>
      </c>
      <c r="H1326" s="53" t="s">
        <v>1298</v>
      </c>
      <c r="I1326" s="57">
        <v>44763</v>
      </c>
      <c r="J1326" s="58">
        <v>29.98</v>
      </c>
    </row>
    <row r="1327" spans="1:10" ht="91.8" x14ac:dyDescent="0.5">
      <c r="A1327" s="53" t="s">
        <v>291</v>
      </c>
      <c r="B1327" s="54">
        <v>14.99</v>
      </c>
      <c r="C1327" s="53" t="s">
        <v>1280</v>
      </c>
      <c r="D1327" s="55">
        <v>45198</v>
      </c>
      <c r="E1327" s="53" t="s">
        <v>1993</v>
      </c>
      <c r="F1327" s="53" t="s">
        <v>1994</v>
      </c>
      <c r="G1327" s="56">
        <v>31404003600027</v>
      </c>
      <c r="H1327" s="53" t="s">
        <v>1283</v>
      </c>
      <c r="I1327" s="57">
        <v>44831</v>
      </c>
      <c r="J1327" s="58">
        <v>14.99</v>
      </c>
    </row>
    <row r="1328" spans="1:10" ht="81.599999999999994" x14ac:dyDescent="0.5">
      <c r="A1328" s="53" t="s">
        <v>2799</v>
      </c>
      <c r="B1328" s="54">
        <v>28.24</v>
      </c>
      <c r="C1328" s="53" t="s">
        <v>1280</v>
      </c>
      <c r="D1328" s="55">
        <v>45163</v>
      </c>
      <c r="E1328" s="53" t="s">
        <v>2505</v>
      </c>
      <c r="F1328" s="53" t="s">
        <v>2492</v>
      </c>
      <c r="G1328" s="56">
        <v>31404003824841</v>
      </c>
      <c r="H1328" s="53" t="s">
        <v>1283</v>
      </c>
      <c r="I1328" s="57">
        <v>44795</v>
      </c>
      <c r="J1328" s="58">
        <v>28.24</v>
      </c>
    </row>
    <row r="1329" spans="1:10" ht="91.8" x14ac:dyDescent="0.5">
      <c r="A1329" s="53" t="s">
        <v>300</v>
      </c>
      <c r="B1329" s="54">
        <v>18.989999999999998</v>
      </c>
      <c r="C1329" s="53" t="s">
        <v>1280</v>
      </c>
      <c r="D1329" s="55">
        <v>45198</v>
      </c>
      <c r="E1329" s="53" t="s">
        <v>2639</v>
      </c>
      <c r="F1329" s="53" t="s">
        <v>2640</v>
      </c>
      <c r="G1329" s="56">
        <v>31404002768825</v>
      </c>
      <c r="H1329" s="53" t="s">
        <v>1394</v>
      </c>
      <c r="I1329" s="57">
        <v>44827</v>
      </c>
      <c r="J1329" s="58">
        <v>18.989999999999998</v>
      </c>
    </row>
    <row r="1330" spans="1:10" x14ac:dyDescent="0.5">
      <c r="A1330" s="59" t="s">
        <v>254</v>
      </c>
      <c r="B1330" s="59"/>
      <c r="C1330" s="59"/>
      <c r="D1330" s="59"/>
      <c r="E1330" s="59"/>
      <c r="F1330" s="59"/>
      <c r="G1330" s="59"/>
      <c r="H1330" s="59"/>
      <c r="I1330" s="59"/>
      <c r="J1330" s="60">
        <v>188.86</v>
      </c>
    </row>
    <row r="1334" spans="1:10" ht="10.5" customHeight="1" x14ac:dyDescent="0.5">
      <c r="A1334" s="68" t="s">
        <v>225</v>
      </c>
      <c r="B1334" s="68"/>
      <c r="C1334" s="68"/>
      <c r="D1334" s="68"/>
      <c r="E1334" s="68"/>
      <c r="F1334" s="68"/>
      <c r="G1334" s="68"/>
      <c r="H1334" s="68"/>
      <c r="I1334" s="68"/>
      <c r="J1334" s="68"/>
    </row>
    <row r="1335" spans="1:10" ht="10.5" customHeight="1" x14ac:dyDescent="0.5">
      <c r="A1335" s="67" t="s">
        <v>2888</v>
      </c>
      <c r="B1335" s="67"/>
      <c r="C1335" s="67"/>
      <c r="D1335" s="67"/>
      <c r="E1335" s="67"/>
      <c r="F1335" s="67"/>
      <c r="G1335" s="67"/>
      <c r="H1335" s="67"/>
      <c r="I1335" s="67"/>
      <c r="J1335" s="67"/>
    </row>
    <row r="1337" spans="1:10" ht="30.6" x14ac:dyDescent="0.5">
      <c r="A1337" s="51" t="s">
        <v>2793</v>
      </c>
      <c r="B1337" s="51" t="s">
        <v>1272</v>
      </c>
      <c r="C1337" s="51" t="s">
        <v>229</v>
      </c>
      <c r="D1337" s="51" t="s">
        <v>1273</v>
      </c>
      <c r="E1337" s="51" t="s">
        <v>1274</v>
      </c>
      <c r="F1337" s="51" t="s">
        <v>1275</v>
      </c>
      <c r="G1337" s="51" t="s">
        <v>228</v>
      </c>
      <c r="H1337" s="51" t="s">
        <v>1276</v>
      </c>
      <c r="I1337" s="51" t="s">
        <v>1277</v>
      </c>
      <c r="J1337" s="52" t="s">
        <v>1278</v>
      </c>
    </row>
    <row r="1338" spans="1:10" ht="102" x14ac:dyDescent="0.5">
      <c r="A1338" s="53" t="s">
        <v>381</v>
      </c>
      <c r="B1338" s="54">
        <v>20</v>
      </c>
      <c r="C1338" s="53" t="s">
        <v>1280</v>
      </c>
      <c r="D1338" s="55">
        <v>45149</v>
      </c>
      <c r="E1338" s="53" t="s">
        <v>1311</v>
      </c>
      <c r="F1338" s="53" t="s">
        <v>1312</v>
      </c>
      <c r="G1338" s="56">
        <v>31528001853707</v>
      </c>
      <c r="H1338" s="53" t="s">
        <v>1283</v>
      </c>
      <c r="I1338" s="57">
        <v>44784</v>
      </c>
      <c r="J1338" s="58">
        <v>20</v>
      </c>
    </row>
    <row r="1339" spans="1:10" x14ac:dyDescent="0.5">
      <c r="A1339" s="59" t="s">
        <v>254</v>
      </c>
      <c r="B1339" s="59"/>
      <c r="C1339" s="59"/>
      <c r="D1339" s="59"/>
      <c r="E1339" s="59"/>
      <c r="F1339" s="59"/>
      <c r="G1339" s="59"/>
      <c r="H1339" s="59"/>
      <c r="I1339" s="59"/>
      <c r="J1339" s="60">
        <v>20</v>
      </c>
    </row>
    <row r="1343" spans="1:10" ht="10.5" customHeight="1" x14ac:dyDescent="0.5">
      <c r="A1343" s="68" t="s">
        <v>225</v>
      </c>
      <c r="B1343" s="68"/>
      <c r="C1343" s="68"/>
      <c r="D1343" s="68"/>
      <c r="E1343" s="68"/>
      <c r="F1343" s="68"/>
      <c r="G1343" s="68"/>
      <c r="H1343" s="68"/>
      <c r="I1343" s="68"/>
      <c r="J1343" s="68"/>
    </row>
    <row r="1344" spans="1:10" ht="10.5" customHeight="1" x14ac:dyDescent="0.5">
      <c r="A1344" s="67" t="s">
        <v>2889</v>
      </c>
      <c r="B1344" s="67"/>
      <c r="C1344" s="67"/>
      <c r="D1344" s="67"/>
      <c r="E1344" s="67"/>
      <c r="F1344" s="67"/>
      <c r="G1344" s="67"/>
      <c r="H1344" s="67"/>
      <c r="I1344" s="67"/>
      <c r="J1344" s="67"/>
    </row>
    <row r="1346" spans="1:10" ht="30.6" x14ac:dyDescent="0.5">
      <c r="A1346" s="51" t="s">
        <v>2793</v>
      </c>
      <c r="B1346" s="51" t="s">
        <v>1272</v>
      </c>
      <c r="C1346" s="51" t="s">
        <v>229</v>
      </c>
      <c r="D1346" s="51" t="s">
        <v>1273</v>
      </c>
      <c r="E1346" s="51" t="s">
        <v>1274</v>
      </c>
      <c r="F1346" s="51" t="s">
        <v>1275</v>
      </c>
      <c r="G1346" s="51" t="s">
        <v>228</v>
      </c>
      <c r="H1346" s="51" t="s">
        <v>1276</v>
      </c>
      <c r="I1346" s="51" t="s">
        <v>1277</v>
      </c>
      <c r="J1346" s="52" t="s">
        <v>1278</v>
      </c>
    </row>
    <row r="1347" spans="1:10" ht="122.4" x14ac:dyDescent="0.5">
      <c r="A1347" s="53" t="s">
        <v>417</v>
      </c>
      <c r="B1347" s="54">
        <v>8</v>
      </c>
      <c r="C1347" s="53" t="s">
        <v>1280</v>
      </c>
      <c r="D1347" s="55">
        <v>45149</v>
      </c>
      <c r="E1347" s="53" t="s">
        <v>1348</v>
      </c>
      <c r="F1347" s="53" t="s">
        <v>1349</v>
      </c>
      <c r="G1347" s="56">
        <v>31524006913539</v>
      </c>
      <c r="H1347" s="53" t="s">
        <v>1283</v>
      </c>
      <c r="I1347" s="57">
        <v>44778</v>
      </c>
      <c r="J1347" s="58">
        <v>8</v>
      </c>
    </row>
    <row r="1348" spans="1:10" ht="112.2" x14ac:dyDescent="0.5">
      <c r="A1348" s="69" t="s">
        <v>235</v>
      </c>
      <c r="B1348" s="54">
        <v>13</v>
      </c>
      <c r="C1348" s="53" t="s">
        <v>1280</v>
      </c>
      <c r="D1348" s="55">
        <v>45191</v>
      </c>
      <c r="E1348" s="53" t="s">
        <v>1647</v>
      </c>
      <c r="F1348" s="53" t="s">
        <v>1648</v>
      </c>
      <c r="G1348" s="56">
        <v>31524007334669</v>
      </c>
      <c r="H1348" s="53" t="s">
        <v>1283</v>
      </c>
      <c r="I1348" s="57">
        <v>44823</v>
      </c>
      <c r="J1348" s="58">
        <v>13</v>
      </c>
    </row>
    <row r="1349" spans="1:10" ht="102" x14ac:dyDescent="0.5">
      <c r="A1349" s="69"/>
      <c r="B1349" s="70">
        <v>20</v>
      </c>
      <c r="C1349" s="69" t="s">
        <v>1280</v>
      </c>
      <c r="D1349" s="71">
        <v>45163</v>
      </c>
      <c r="E1349" s="53" t="s">
        <v>1649</v>
      </c>
      <c r="F1349" s="53" t="s">
        <v>1650</v>
      </c>
      <c r="G1349" s="56">
        <v>31524007005343</v>
      </c>
      <c r="H1349" s="53" t="s">
        <v>1651</v>
      </c>
      <c r="I1349" s="57">
        <v>44797</v>
      </c>
      <c r="J1349" s="58">
        <v>20</v>
      </c>
    </row>
    <row r="1350" spans="1:10" ht="102" x14ac:dyDescent="0.5">
      <c r="A1350" s="69"/>
      <c r="B1350" s="70"/>
      <c r="C1350" s="69"/>
      <c r="D1350" s="71"/>
      <c r="E1350" s="53" t="s">
        <v>1652</v>
      </c>
      <c r="F1350" s="53" t="s">
        <v>1653</v>
      </c>
      <c r="G1350" s="56">
        <v>31524007489216</v>
      </c>
      <c r="H1350" s="53" t="s">
        <v>1651</v>
      </c>
      <c r="I1350" s="57">
        <v>44797</v>
      </c>
      <c r="J1350" s="58">
        <v>20</v>
      </c>
    </row>
    <row r="1351" spans="1:10" ht="91.8" x14ac:dyDescent="0.5">
      <c r="A1351" s="69"/>
      <c r="B1351" s="70"/>
      <c r="C1351" s="69"/>
      <c r="D1351" s="71"/>
      <c r="E1351" s="53" t="s">
        <v>1654</v>
      </c>
      <c r="F1351" s="53" t="s">
        <v>1655</v>
      </c>
      <c r="G1351" s="56">
        <v>31524007498423</v>
      </c>
      <c r="H1351" s="53" t="s">
        <v>1651</v>
      </c>
      <c r="I1351" s="57">
        <v>44797</v>
      </c>
      <c r="J1351" s="58">
        <v>20</v>
      </c>
    </row>
    <row r="1352" spans="1:10" ht="132.6" x14ac:dyDescent="0.5">
      <c r="A1352" s="69"/>
      <c r="B1352" s="70"/>
      <c r="C1352" s="69"/>
      <c r="D1352" s="55">
        <v>45170</v>
      </c>
      <c r="E1352" s="53" t="s">
        <v>1656</v>
      </c>
      <c r="F1352" s="53" t="s">
        <v>1657</v>
      </c>
      <c r="G1352" s="56">
        <v>31524007685169</v>
      </c>
      <c r="H1352" s="53" t="s">
        <v>1488</v>
      </c>
      <c r="I1352" s="57">
        <v>44799</v>
      </c>
      <c r="J1352" s="58">
        <v>20</v>
      </c>
    </row>
    <row r="1353" spans="1:10" ht="81.599999999999994" x14ac:dyDescent="0.5">
      <c r="A1353" s="69"/>
      <c r="B1353" s="54">
        <v>22</v>
      </c>
      <c r="C1353" s="53" t="s">
        <v>1280</v>
      </c>
      <c r="D1353" s="55">
        <v>45163</v>
      </c>
      <c r="E1353" s="53" t="s">
        <v>1658</v>
      </c>
      <c r="F1353" s="53" t="s">
        <v>1659</v>
      </c>
      <c r="G1353" s="56">
        <v>31524006313185</v>
      </c>
      <c r="H1353" s="53" t="s">
        <v>1660</v>
      </c>
      <c r="I1353" s="57">
        <v>44797</v>
      </c>
      <c r="J1353" s="58">
        <v>22</v>
      </c>
    </row>
    <row r="1354" spans="1:10" ht="112.2" x14ac:dyDescent="0.5">
      <c r="A1354" s="69"/>
      <c r="B1354" s="54">
        <v>30</v>
      </c>
      <c r="C1354" s="53" t="s">
        <v>1280</v>
      </c>
      <c r="D1354" s="55">
        <v>45170</v>
      </c>
      <c r="E1354" s="53" t="s">
        <v>1661</v>
      </c>
      <c r="F1354" s="53" t="s">
        <v>1662</v>
      </c>
      <c r="G1354" s="56">
        <v>31524005636107</v>
      </c>
      <c r="H1354" s="53" t="s">
        <v>1488</v>
      </c>
      <c r="I1354" s="57">
        <v>44799</v>
      </c>
      <c r="J1354" s="58">
        <v>30</v>
      </c>
    </row>
    <row r="1355" spans="1:10" ht="91.8" x14ac:dyDescent="0.5">
      <c r="A1355" s="53" t="s">
        <v>816</v>
      </c>
      <c r="B1355" s="54">
        <v>18</v>
      </c>
      <c r="C1355" s="53" t="s">
        <v>1280</v>
      </c>
      <c r="D1355" s="55">
        <v>45135</v>
      </c>
      <c r="E1355" s="53" t="s">
        <v>1829</v>
      </c>
      <c r="F1355" s="53" t="s">
        <v>1830</v>
      </c>
      <c r="G1355" s="56">
        <v>31524007662952</v>
      </c>
      <c r="H1355" s="53" t="s">
        <v>1283</v>
      </c>
      <c r="I1355" s="57">
        <v>44768</v>
      </c>
      <c r="J1355" s="58">
        <v>18</v>
      </c>
    </row>
    <row r="1356" spans="1:10" ht="112.2" x14ac:dyDescent="0.5">
      <c r="A1356" s="69" t="s">
        <v>2798</v>
      </c>
      <c r="B1356" s="54">
        <v>5</v>
      </c>
      <c r="C1356" s="53" t="s">
        <v>1280</v>
      </c>
      <c r="D1356" s="55">
        <v>45156</v>
      </c>
      <c r="E1356" s="53" t="s">
        <v>1974</v>
      </c>
      <c r="F1356" s="53" t="s">
        <v>1975</v>
      </c>
      <c r="G1356" s="56">
        <v>31524007736954</v>
      </c>
      <c r="H1356" s="53" t="s">
        <v>1338</v>
      </c>
      <c r="I1356" s="57">
        <v>44789</v>
      </c>
      <c r="J1356" s="58">
        <v>5</v>
      </c>
    </row>
    <row r="1357" spans="1:10" ht="91.8" x14ac:dyDescent="0.5">
      <c r="A1357" s="69"/>
      <c r="B1357" s="54">
        <v>6</v>
      </c>
      <c r="C1357" s="53" t="s">
        <v>1280</v>
      </c>
      <c r="D1357" s="55">
        <v>45177</v>
      </c>
      <c r="E1357" s="53" t="s">
        <v>1976</v>
      </c>
      <c r="F1357" s="53" t="s">
        <v>1977</v>
      </c>
      <c r="G1357" s="56">
        <v>31524007780838</v>
      </c>
      <c r="H1357" s="53" t="s">
        <v>1283</v>
      </c>
      <c r="I1357" s="57">
        <v>44810</v>
      </c>
      <c r="J1357" s="58">
        <v>6</v>
      </c>
    </row>
    <row r="1358" spans="1:10" ht="91.8" x14ac:dyDescent="0.5">
      <c r="A1358" s="69" t="s">
        <v>291</v>
      </c>
      <c r="B1358" s="54">
        <v>18</v>
      </c>
      <c r="C1358" s="53" t="s">
        <v>1280</v>
      </c>
      <c r="D1358" s="55">
        <v>45191</v>
      </c>
      <c r="E1358" s="53" t="s">
        <v>1995</v>
      </c>
      <c r="F1358" s="53" t="s">
        <v>1996</v>
      </c>
      <c r="G1358" s="56">
        <v>31524006277398</v>
      </c>
      <c r="H1358" s="53" t="s">
        <v>1283</v>
      </c>
      <c r="I1358" s="57">
        <v>44823</v>
      </c>
      <c r="J1358" s="58">
        <v>18</v>
      </c>
    </row>
    <row r="1359" spans="1:10" ht="102" x14ac:dyDescent="0.5">
      <c r="A1359" s="69"/>
      <c r="B1359" s="54">
        <v>35</v>
      </c>
      <c r="C1359" s="53" t="s">
        <v>1280</v>
      </c>
      <c r="D1359" s="55">
        <v>45184</v>
      </c>
      <c r="E1359" s="53" t="s">
        <v>1997</v>
      </c>
      <c r="F1359" s="53" t="s">
        <v>1998</v>
      </c>
      <c r="G1359" s="56">
        <v>31524007501127</v>
      </c>
      <c r="H1359" s="53" t="s">
        <v>1283</v>
      </c>
      <c r="I1359" s="57">
        <v>44819</v>
      </c>
      <c r="J1359" s="58">
        <v>35</v>
      </c>
    </row>
    <row r="1360" spans="1:10" ht="112.2" x14ac:dyDescent="0.5">
      <c r="A1360" s="53" t="s">
        <v>508</v>
      </c>
      <c r="B1360" s="54">
        <v>40</v>
      </c>
      <c r="C1360" s="53" t="s">
        <v>1280</v>
      </c>
      <c r="D1360" s="55">
        <v>45163</v>
      </c>
      <c r="E1360" s="53" t="s">
        <v>2114</v>
      </c>
      <c r="F1360" s="53" t="s">
        <v>2115</v>
      </c>
      <c r="G1360" s="56">
        <v>31524005755113</v>
      </c>
      <c r="H1360" s="53" t="s">
        <v>1283</v>
      </c>
      <c r="I1360" s="57">
        <v>44793</v>
      </c>
      <c r="J1360" s="58">
        <v>40</v>
      </c>
    </row>
    <row r="1361" spans="1:10" ht="112.2" x14ac:dyDescent="0.5">
      <c r="A1361" s="53" t="s">
        <v>374</v>
      </c>
      <c r="B1361" s="54">
        <v>16</v>
      </c>
      <c r="C1361" s="53" t="s">
        <v>1280</v>
      </c>
      <c r="D1361" s="55">
        <v>45198</v>
      </c>
      <c r="E1361" s="53" t="s">
        <v>2264</v>
      </c>
      <c r="F1361" s="53" t="s">
        <v>2265</v>
      </c>
      <c r="G1361" s="56">
        <v>31524007284351</v>
      </c>
      <c r="H1361" s="53" t="s">
        <v>1283</v>
      </c>
      <c r="I1361" s="57">
        <v>44831</v>
      </c>
      <c r="J1361" s="58">
        <v>16</v>
      </c>
    </row>
    <row r="1362" spans="1:10" x14ac:dyDescent="0.5">
      <c r="A1362" s="59" t="s">
        <v>254</v>
      </c>
      <c r="B1362" s="59"/>
      <c r="C1362" s="59"/>
      <c r="D1362" s="59"/>
      <c r="E1362" s="59"/>
      <c r="F1362" s="59"/>
      <c r="G1362" s="59"/>
      <c r="H1362" s="59"/>
      <c r="I1362" s="59"/>
      <c r="J1362" s="60">
        <v>291</v>
      </c>
    </row>
    <row r="1366" spans="1:10" ht="10.5" customHeight="1" x14ac:dyDescent="0.5">
      <c r="A1366" s="68" t="s">
        <v>225</v>
      </c>
      <c r="B1366" s="68"/>
      <c r="C1366" s="68"/>
      <c r="D1366" s="68"/>
      <c r="E1366" s="68"/>
      <c r="F1366" s="68"/>
      <c r="G1366" s="68"/>
      <c r="H1366" s="68"/>
      <c r="I1366" s="68"/>
      <c r="J1366" s="68"/>
    </row>
    <row r="1367" spans="1:10" ht="10.5" customHeight="1" x14ac:dyDescent="0.5">
      <c r="A1367" s="67" t="s">
        <v>2890</v>
      </c>
      <c r="B1367" s="67"/>
      <c r="C1367" s="67"/>
      <c r="D1367" s="67"/>
      <c r="E1367" s="67"/>
      <c r="F1367" s="67"/>
      <c r="G1367" s="67"/>
      <c r="H1367" s="67"/>
      <c r="I1367" s="67"/>
      <c r="J1367" s="67"/>
    </row>
    <row r="1369" spans="1:10" ht="30.6" x14ac:dyDescent="0.5">
      <c r="A1369" s="51" t="s">
        <v>2793</v>
      </c>
      <c r="B1369" s="51" t="s">
        <v>1272</v>
      </c>
      <c r="C1369" s="51" t="s">
        <v>229</v>
      </c>
      <c r="D1369" s="51" t="s">
        <v>1273</v>
      </c>
      <c r="E1369" s="51" t="s">
        <v>1274</v>
      </c>
      <c r="F1369" s="51" t="s">
        <v>1275</v>
      </c>
      <c r="G1369" s="51" t="s">
        <v>228</v>
      </c>
      <c r="H1369" s="51" t="s">
        <v>1276</v>
      </c>
      <c r="I1369" s="51" t="s">
        <v>1277</v>
      </c>
      <c r="J1369" s="52" t="s">
        <v>1278</v>
      </c>
    </row>
    <row r="1370" spans="1:10" ht="91.8" x14ac:dyDescent="0.5">
      <c r="A1370" s="53" t="s">
        <v>361</v>
      </c>
      <c r="B1370" s="54">
        <v>28</v>
      </c>
      <c r="C1370" s="53" t="s">
        <v>1280</v>
      </c>
      <c r="D1370" s="55">
        <v>45198</v>
      </c>
      <c r="E1370" s="53" t="s">
        <v>1718</v>
      </c>
      <c r="F1370" s="53" t="s">
        <v>1719</v>
      </c>
      <c r="G1370" s="56">
        <v>34901636988403</v>
      </c>
      <c r="H1370" s="53" t="s">
        <v>1283</v>
      </c>
      <c r="I1370" s="57">
        <v>44828</v>
      </c>
      <c r="J1370" s="58">
        <v>28</v>
      </c>
    </row>
    <row r="1371" spans="1:10" ht="81.599999999999994" x14ac:dyDescent="0.5">
      <c r="A1371" s="53" t="s">
        <v>328</v>
      </c>
      <c r="B1371" s="54">
        <v>35</v>
      </c>
      <c r="C1371" s="53" t="s">
        <v>1280</v>
      </c>
      <c r="D1371" s="55">
        <v>45177</v>
      </c>
      <c r="E1371" s="53" t="s">
        <v>1729</v>
      </c>
      <c r="F1371" s="53" t="s">
        <v>1730</v>
      </c>
      <c r="G1371" s="56">
        <v>34901637127092</v>
      </c>
      <c r="H1371" s="53" t="s">
        <v>1731</v>
      </c>
      <c r="I1371" s="57">
        <v>44806</v>
      </c>
      <c r="J1371" s="58">
        <v>35</v>
      </c>
    </row>
    <row r="1372" spans="1:10" ht="102" x14ac:dyDescent="0.5">
      <c r="A1372" s="53" t="s">
        <v>2796</v>
      </c>
      <c r="B1372" s="54">
        <v>7</v>
      </c>
      <c r="C1372" s="53" t="s">
        <v>1280</v>
      </c>
      <c r="D1372" s="55">
        <v>45198</v>
      </c>
      <c r="E1372" s="53" t="s">
        <v>2744</v>
      </c>
      <c r="F1372" s="53" t="s">
        <v>2745</v>
      </c>
      <c r="G1372" s="56">
        <v>34901636436858</v>
      </c>
      <c r="H1372" s="53" t="s">
        <v>1283</v>
      </c>
      <c r="I1372" s="57">
        <v>44828</v>
      </c>
      <c r="J1372" s="58">
        <v>7</v>
      </c>
    </row>
    <row r="1373" spans="1:10" x14ac:dyDescent="0.5">
      <c r="A1373" s="59" t="s">
        <v>254</v>
      </c>
      <c r="B1373" s="59"/>
      <c r="C1373" s="59"/>
      <c r="D1373" s="59"/>
      <c r="E1373" s="59"/>
      <c r="F1373" s="59"/>
      <c r="G1373" s="59"/>
      <c r="H1373" s="59"/>
      <c r="I1373" s="59"/>
      <c r="J1373" s="60">
        <v>70</v>
      </c>
    </row>
    <row r="1377" spans="1:10" ht="10.5" customHeight="1" x14ac:dyDescent="0.5">
      <c r="A1377" s="68" t="s">
        <v>225</v>
      </c>
      <c r="B1377" s="68"/>
      <c r="C1377" s="68"/>
      <c r="D1377" s="68"/>
      <c r="E1377" s="68"/>
      <c r="F1377" s="68"/>
      <c r="G1377" s="68"/>
      <c r="H1377" s="68"/>
      <c r="I1377" s="68"/>
      <c r="J1377" s="68"/>
    </row>
    <row r="1378" spans="1:10" ht="10.5" customHeight="1" x14ac:dyDescent="0.5">
      <c r="A1378" s="67" t="s">
        <v>2891</v>
      </c>
      <c r="B1378" s="67"/>
      <c r="C1378" s="67"/>
      <c r="D1378" s="67"/>
      <c r="E1378" s="67"/>
      <c r="F1378" s="67"/>
      <c r="G1378" s="67"/>
      <c r="H1378" s="67"/>
      <c r="I1378" s="67"/>
      <c r="J1378" s="67"/>
    </row>
    <row r="1380" spans="1:10" ht="30.6" x14ac:dyDescent="0.5">
      <c r="A1380" s="51" t="s">
        <v>2793</v>
      </c>
      <c r="B1380" s="51" t="s">
        <v>1272</v>
      </c>
      <c r="C1380" s="51" t="s">
        <v>229</v>
      </c>
      <c r="D1380" s="51" t="s">
        <v>1273</v>
      </c>
      <c r="E1380" s="51" t="s">
        <v>1274</v>
      </c>
      <c r="F1380" s="51" t="s">
        <v>1275</v>
      </c>
      <c r="G1380" s="51" t="s">
        <v>228</v>
      </c>
      <c r="H1380" s="51" t="s">
        <v>1276</v>
      </c>
      <c r="I1380" s="51" t="s">
        <v>1277</v>
      </c>
      <c r="J1380" s="52" t="s">
        <v>1278</v>
      </c>
    </row>
    <row r="1381" spans="1:10" ht="81.599999999999994" x14ac:dyDescent="0.5">
      <c r="A1381" s="69" t="s">
        <v>256</v>
      </c>
      <c r="B1381" s="54">
        <v>16.36</v>
      </c>
      <c r="C1381" s="53" t="s">
        <v>1280</v>
      </c>
      <c r="D1381" s="55">
        <v>45191</v>
      </c>
      <c r="E1381" s="53" t="s">
        <v>1285</v>
      </c>
      <c r="F1381" s="53" t="s">
        <v>1286</v>
      </c>
      <c r="G1381" s="56">
        <v>31534002212083</v>
      </c>
      <c r="H1381" s="53" t="s">
        <v>1283</v>
      </c>
      <c r="I1381" s="57">
        <v>44826</v>
      </c>
      <c r="J1381" s="58">
        <v>16.36</v>
      </c>
    </row>
    <row r="1382" spans="1:10" ht="91.8" x14ac:dyDescent="0.5">
      <c r="A1382" s="69"/>
      <c r="B1382" s="54">
        <v>26</v>
      </c>
      <c r="C1382" s="53" t="s">
        <v>1280</v>
      </c>
      <c r="D1382" s="55">
        <v>45170</v>
      </c>
      <c r="E1382" s="53" t="s">
        <v>1281</v>
      </c>
      <c r="F1382" s="53" t="s">
        <v>1282</v>
      </c>
      <c r="G1382" s="56">
        <v>31385004302806</v>
      </c>
      <c r="H1382" s="53" t="s">
        <v>1283</v>
      </c>
      <c r="I1382" s="57">
        <v>44805</v>
      </c>
      <c r="J1382" s="58">
        <v>26</v>
      </c>
    </row>
    <row r="1383" spans="1:10" ht="153" x14ac:dyDescent="0.5">
      <c r="A1383" s="53" t="s">
        <v>490</v>
      </c>
      <c r="B1383" s="54">
        <v>24.95</v>
      </c>
      <c r="C1383" s="53" t="s">
        <v>1280</v>
      </c>
      <c r="D1383" s="55">
        <v>45184</v>
      </c>
      <c r="E1383" s="53" t="s">
        <v>1289</v>
      </c>
      <c r="F1383" s="53" t="s">
        <v>1290</v>
      </c>
      <c r="G1383" s="56">
        <v>31186040100596</v>
      </c>
      <c r="H1383" s="53" t="s">
        <v>1283</v>
      </c>
      <c r="I1383" s="57">
        <v>44818</v>
      </c>
      <c r="J1383" s="58">
        <v>24.95</v>
      </c>
    </row>
    <row r="1384" spans="1:10" ht="102" x14ac:dyDescent="0.5">
      <c r="A1384" s="69" t="s">
        <v>381</v>
      </c>
      <c r="B1384" s="54">
        <v>16.79</v>
      </c>
      <c r="C1384" s="53" t="s">
        <v>1280</v>
      </c>
      <c r="D1384" s="55">
        <v>45121</v>
      </c>
      <c r="E1384" s="53" t="s">
        <v>1308</v>
      </c>
      <c r="F1384" s="53" t="s">
        <v>1309</v>
      </c>
      <c r="G1384" s="56">
        <v>37482001149415</v>
      </c>
      <c r="H1384" s="53" t="s">
        <v>1283</v>
      </c>
      <c r="I1384" s="57">
        <v>44753</v>
      </c>
      <c r="J1384" s="58">
        <v>16.79</v>
      </c>
    </row>
    <row r="1385" spans="1:10" ht="102" x14ac:dyDescent="0.5">
      <c r="A1385" s="69"/>
      <c r="B1385" s="54">
        <v>18.739999999999998</v>
      </c>
      <c r="C1385" s="53" t="s">
        <v>1280</v>
      </c>
      <c r="D1385" s="55">
        <v>45121</v>
      </c>
      <c r="E1385" s="53" t="s">
        <v>1296</v>
      </c>
      <c r="F1385" s="53" t="s">
        <v>1297</v>
      </c>
      <c r="G1385" s="56">
        <v>30052007666311</v>
      </c>
      <c r="H1385" s="53" t="s">
        <v>1298</v>
      </c>
      <c r="I1385" s="57">
        <v>44751</v>
      </c>
      <c r="J1385" s="58">
        <v>18.739999999999998</v>
      </c>
    </row>
    <row r="1386" spans="1:10" ht="81.599999999999994" x14ac:dyDescent="0.5">
      <c r="A1386" s="69"/>
      <c r="B1386" s="54">
        <v>20.99</v>
      </c>
      <c r="C1386" s="53" t="s">
        <v>1280</v>
      </c>
      <c r="D1386" s="55">
        <v>45114</v>
      </c>
      <c r="E1386" s="53" t="s">
        <v>1299</v>
      </c>
      <c r="F1386" s="53" t="s">
        <v>1300</v>
      </c>
      <c r="G1386" s="56">
        <v>30052007659274</v>
      </c>
      <c r="H1386" s="53" t="s">
        <v>1301</v>
      </c>
      <c r="I1386" s="57">
        <v>44747</v>
      </c>
      <c r="J1386" s="58">
        <v>20.99</v>
      </c>
    </row>
    <row r="1387" spans="1:10" ht="102" x14ac:dyDescent="0.5">
      <c r="A1387" s="69"/>
      <c r="B1387" s="54">
        <v>39.99</v>
      </c>
      <c r="C1387" s="53" t="s">
        <v>1280</v>
      </c>
      <c r="D1387" s="55">
        <v>45121</v>
      </c>
      <c r="E1387" s="53" t="s">
        <v>1302</v>
      </c>
      <c r="F1387" s="53" t="s">
        <v>1303</v>
      </c>
      <c r="G1387" s="56">
        <v>30052005026690</v>
      </c>
      <c r="H1387" s="53" t="s">
        <v>1304</v>
      </c>
      <c r="I1387" s="57">
        <v>44751</v>
      </c>
      <c r="J1387" s="58">
        <v>39.99</v>
      </c>
    </row>
    <row r="1388" spans="1:10" ht="91.8" x14ac:dyDescent="0.5">
      <c r="A1388" s="69"/>
      <c r="B1388" s="54">
        <v>59.99</v>
      </c>
      <c r="C1388" s="53" t="s">
        <v>1280</v>
      </c>
      <c r="D1388" s="55">
        <v>45121</v>
      </c>
      <c r="E1388" s="53" t="s">
        <v>1305</v>
      </c>
      <c r="F1388" s="53" t="s">
        <v>1306</v>
      </c>
      <c r="G1388" s="56">
        <v>30052006801307</v>
      </c>
      <c r="H1388" s="53" t="s">
        <v>1304</v>
      </c>
      <c r="I1388" s="57">
        <v>44751</v>
      </c>
      <c r="J1388" s="58">
        <v>59.99</v>
      </c>
    </row>
    <row r="1389" spans="1:10" ht="102" x14ac:dyDescent="0.5">
      <c r="A1389" s="69"/>
      <c r="B1389" s="54">
        <v>20</v>
      </c>
      <c r="C1389" s="53" t="s">
        <v>1280</v>
      </c>
      <c r="D1389" s="55">
        <v>45149</v>
      </c>
      <c r="E1389" s="53" t="s">
        <v>1311</v>
      </c>
      <c r="F1389" s="53" t="s">
        <v>1312</v>
      </c>
      <c r="G1389" s="56">
        <v>31528001853707</v>
      </c>
      <c r="H1389" s="53" t="s">
        <v>1283</v>
      </c>
      <c r="I1389" s="57">
        <v>44784</v>
      </c>
      <c r="J1389" s="58">
        <v>20</v>
      </c>
    </row>
    <row r="1390" spans="1:10" ht="91.8" x14ac:dyDescent="0.5">
      <c r="A1390" s="69"/>
      <c r="B1390" s="54">
        <v>16.989999999999998</v>
      </c>
      <c r="C1390" s="53" t="s">
        <v>1280</v>
      </c>
      <c r="D1390" s="55">
        <v>45128</v>
      </c>
      <c r="E1390" s="53" t="s">
        <v>1293</v>
      </c>
      <c r="F1390" s="53" t="s">
        <v>1294</v>
      </c>
      <c r="G1390" s="56">
        <v>31322007981518</v>
      </c>
      <c r="H1390" s="53" t="s">
        <v>1283</v>
      </c>
      <c r="I1390" s="57">
        <v>44760</v>
      </c>
      <c r="J1390" s="58">
        <v>16.989999999999998</v>
      </c>
    </row>
    <row r="1391" spans="1:10" ht="81.599999999999994" x14ac:dyDescent="0.5">
      <c r="A1391" s="53" t="s">
        <v>754</v>
      </c>
      <c r="B1391" s="54">
        <v>15</v>
      </c>
      <c r="C1391" s="53" t="s">
        <v>1280</v>
      </c>
      <c r="D1391" s="55">
        <v>45198</v>
      </c>
      <c r="E1391" s="53" t="s">
        <v>1315</v>
      </c>
      <c r="F1391" s="53" t="s">
        <v>1316</v>
      </c>
      <c r="G1391" s="56">
        <v>31308003588647</v>
      </c>
      <c r="H1391" s="53" t="s">
        <v>1317</v>
      </c>
      <c r="I1391" s="57">
        <v>44827</v>
      </c>
      <c r="J1391" s="58">
        <v>15</v>
      </c>
    </row>
    <row r="1392" spans="1:10" ht="91.8" x14ac:dyDescent="0.5">
      <c r="A1392" s="69" t="s">
        <v>2806</v>
      </c>
      <c r="B1392" s="54">
        <v>11</v>
      </c>
      <c r="C1392" s="53" t="s">
        <v>1280</v>
      </c>
      <c r="D1392" s="55">
        <v>45114</v>
      </c>
      <c r="E1392" s="53" t="s">
        <v>1323</v>
      </c>
      <c r="F1392" s="53" t="s">
        <v>1324</v>
      </c>
      <c r="G1392" s="56">
        <v>31992002325778</v>
      </c>
      <c r="H1392" s="53" t="s">
        <v>1283</v>
      </c>
      <c r="I1392" s="57">
        <v>44749</v>
      </c>
      <c r="J1392" s="58">
        <v>11</v>
      </c>
    </row>
    <row r="1393" spans="1:10" ht="91.8" x14ac:dyDescent="0.5">
      <c r="A1393" s="69"/>
      <c r="B1393" s="54">
        <v>15</v>
      </c>
      <c r="C1393" s="53" t="s">
        <v>1280</v>
      </c>
      <c r="D1393" s="55">
        <v>45121</v>
      </c>
      <c r="E1393" s="53" t="s">
        <v>1325</v>
      </c>
      <c r="F1393" s="53" t="s">
        <v>1326</v>
      </c>
      <c r="G1393" s="56">
        <v>31992001806307</v>
      </c>
      <c r="H1393" s="53" t="s">
        <v>1283</v>
      </c>
      <c r="I1393" s="57">
        <v>44750</v>
      </c>
      <c r="J1393" s="58">
        <v>15</v>
      </c>
    </row>
    <row r="1394" spans="1:10" ht="122.4" x14ac:dyDescent="0.5">
      <c r="A1394" s="69"/>
      <c r="B1394" s="54">
        <v>20</v>
      </c>
      <c r="C1394" s="53" t="s">
        <v>1280</v>
      </c>
      <c r="D1394" s="55">
        <v>45121</v>
      </c>
      <c r="E1394" s="53" t="s">
        <v>1327</v>
      </c>
      <c r="F1394" s="53" t="s">
        <v>1328</v>
      </c>
      <c r="G1394" s="56">
        <v>31992002284306</v>
      </c>
      <c r="H1394" s="53" t="s">
        <v>1283</v>
      </c>
      <c r="I1394" s="57">
        <v>44750</v>
      </c>
      <c r="J1394" s="58">
        <v>20</v>
      </c>
    </row>
    <row r="1395" spans="1:10" ht="91.8" x14ac:dyDescent="0.5">
      <c r="A1395" s="69"/>
      <c r="B1395" s="54">
        <v>22</v>
      </c>
      <c r="C1395" s="53" t="s">
        <v>1280</v>
      </c>
      <c r="D1395" s="55">
        <v>45121</v>
      </c>
      <c r="E1395" s="53" t="s">
        <v>1333</v>
      </c>
      <c r="F1395" s="53" t="s">
        <v>1334</v>
      </c>
      <c r="G1395" s="56">
        <v>31486001576424</v>
      </c>
      <c r="H1395" s="53" t="s">
        <v>1283</v>
      </c>
      <c r="I1395" s="57">
        <v>44750</v>
      </c>
      <c r="J1395" s="58">
        <v>22</v>
      </c>
    </row>
    <row r="1396" spans="1:10" ht="102" x14ac:dyDescent="0.5">
      <c r="A1396" s="69"/>
      <c r="B1396" s="54">
        <v>27.99</v>
      </c>
      <c r="C1396" s="53" t="s">
        <v>1280</v>
      </c>
      <c r="D1396" s="55">
        <v>45121</v>
      </c>
      <c r="E1396" s="53" t="s">
        <v>1320</v>
      </c>
      <c r="F1396" s="53" t="s">
        <v>1321</v>
      </c>
      <c r="G1396" s="56">
        <v>31437005519530</v>
      </c>
      <c r="H1396" s="53" t="s">
        <v>1283</v>
      </c>
      <c r="I1396" s="57">
        <v>44754</v>
      </c>
      <c r="J1396" s="58">
        <v>27.99</v>
      </c>
    </row>
    <row r="1397" spans="1:10" ht="91.8" x14ac:dyDescent="0.5">
      <c r="A1397" s="69"/>
      <c r="B1397" s="54">
        <v>5</v>
      </c>
      <c r="C1397" s="53" t="s">
        <v>1280</v>
      </c>
      <c r="D1397" s="55">
        <v>45128</v>
      </c>
      <c r="E1397" s="53" t="s">
        <v>1336</v>
      </c>
      <c r="F1397" s="53" t="s">
        <v>1337</v>
      </c>
      <c r="G1397" s="56">
        <v>31312002248625</v>
      </c>
      <c r="H1397" s="53" t="s">
        <v>1338</v>
      </c>
      <c r="I1397" s="57">
        <v>44758</v>
      </c>
      <c r="J1397" s="58">
        <v>5</v>
      </c>
    </row>
    <row r="1398" spans="1:10" ht="81.599999999999994" x14ac:dyDescent="0.5">
      <c r="A1398" s="69"/>
      <c r="B1398" s="54">
        <v>11.97</v>
      </c>
      <c r="C1398" s="53" t="s">
        <v>1280</v>
      </c>
      <c r="D1398" s="55">
        <v>45191</v>
      </c>
      <c r="E1398" s="53" t="s">
        <v>1342</v>
      </c>
      <c r="F1398" s="53" t="s">
        <v>1343</v>
      </c>
      <c r="G1398" s="56">
        <v>30053013545507</v>
      </c>
      <c r="H1398" s="53" t="s">
        <v>1283</v>
      </c>
      <c r="I1398" s="57">
        <v>44825</v>
      </c>
      <c r="J1398" s="58">
        <v>11.97</v>
      </c>
    </row>
    <row r="1399" spans="1:10" ht="81.599999999999994" x14ac:dyDescent="0.5">
      <c r="A1399" s="69"/>
      <c r="B1399" s="54">
        <v>9.89</v>
      </c>
      <c r="C1399" s="53" t="s">
        <v>1280</v>
      </c>
      <c r="D1399" s="55">
        <v>45128</v>
      </c>
      <c r="E1399" s="53" t="s">
        <v>1339</v>
      </c>
      <c r="F1399" s="53" t="s">
        <v>1340</v>
      </c>
      <c r="G1399" s="56">
        <v>31534002719517</v>
      </c>
      <c r="H1399" s="53" t="s">
        <v>1283</v>
      </c>
      <c r="I1399" s="57">
        <v>44757</v>
      </c>
      <c r="J1399" s="58">
        <v>9.89</v>
      </c>
    </row>
    <row r="1400" spans="1:10" ht="91.8" x14ac:dyDescent="0.5">
      <c r="A1400" s="69"/>
      <c r="B1400" s="54">
        <v>16</v>
      </c>
      <c r="C1400" s="53" t="s">
        <v>1280</v>
      </c>
      <c r="D1400" s="55">
        <v>45128</v>
      </c>
      <c r="E1400" s="53" t="s">
        <v>1330</v>
      </c>
      <c r="F1400" s="53" t="s">
        <v>1331</v>
      </c>
      <c r="G1400" s="56">
        <v>36878001515268</v>
      </c>
      <c r="H1400" s="53" t="s">
        <v>1283</v>
      </c>
      <c r="I1400" s="57">
        <v>44757</v>
      </c>
      <c r="J1400" s="58">
        <v>16</v>
      </c>
    </row>
    <row r="1401" spans="1:10" ht="122.4" x14ac:dyDescent="0.5">
      <c r="A1401" s="69" t="s">
        <v>417</v>
      </c>
      <c r="B1401" s="54">
        <v>8</v>
      </c>
      <c r="C1401" s="53" t="s">
        <v>1280</v>
      </c>
      <c r="D1401" s="55">
        <v>45149</v>
      </c>
      <c r="E1401" s="53" t="s">
        <v>1348</v>
      </c>
      <c r="F1401" s="53" t="s">
        <v>1349</v>
      </c>
      <c r="G1401" s="56">
        <v>31524006913539</v>
      </c>
      <c r="H1401" s="53" t="s">
        <v>1283</v>
      </c>
      <c r="I1401" s="57">
        <v>44778</v>
      </c>
      <c r="J1401" s="58">
        <v>8</v>
      </c>
    </row>
    <row r="1402" spans="1:10" ht="91.8" x14ac:dyDescent="0.5">
      <c r="A1402" s="69"/>
      <c r="B1402" s="54">
        <v>31</v>
      </c>
      <c r="C1402" s="53" t="s">
        <v>1280</v>
      </c>
      <c r="D1402" s="55">
        <v>45128</v>
      </c>
      <c r="E1402" s="53" t="s">
        <v>1345</v>
      </c>
      <c r="F1402" s="53" t="s">
        <v>1346</v>
      </c>
      <c r="G1402" s="56">
        <v>31385005193428</v>
      </c>
      <c r="H1402" s="53" t="s">
        <v>1338</v>
      </c>
      <c r="I1402" s="57">
        <v>44763</v>
      </c>
      <c r="J1402" s="58">
        <v>31</v>
      </c>
    </row>
    <row r="1403" spans="1:10" ht="102" x14ac:dyDescent="0.5">
      <c r="A1403" s="69" t="s">
        <v>325</v>
      </c>
      <c r="B1403" s="54">
        <v>17.989999999999998</v>
      </c>
      <c r="C1403" s="53" t="s">
        <v>1280</v>
      </c>
      <c r="D1403" s="55">
        <v>45128</v>
      </c>
      <c r="E1403" s="53" t="s">
        <v>1366</v>
      </c>
      <c r="F1403" s="53" t="s">
        <v>1367</v>
      </c>
      <c r="G1403" s="56">
        <v>31132015005964</v>
      </c>
      <c r="H1403" s="53" t="s">
        <v>1283</v>
      </c>
      <c r="I1403" s="57">
        <v>44762</v>
      </c>
      <c r="J1403" s="58">
        <v>17.989999999999998</v>
      </c>
    </row>
    <row r="1404" spans="1:10" ht="91.8" x14ac:dyDescent="0.5">
      <c r="A1404" s="69"/>
      <c r="B1404" s="54">
        <v>12</v>
      </c>
      <c r="C1404" s="53" t="s">
        <v>1280</v>
      </c>
      <c r="D1404" s="55">
        <v>45177</v>
      </c>
      <c r="E1404" s="53" t="s">
        <v>1355</v>
      </c>
      <c r="F1404" s="53" t="s">
        <v>1356</v>
      </c>
      <c r="G1404" s="56">
        <v>31134005251210</v>
      </c>
      <c r="H1404" s="53" t="s">
        <v>1317</v>
      </c>
      <c r="I1404" s="57">
        <v>44810</v>
      </c>
      <c r="J1404" s="58">
        <v>12</v>
      </c>
    </row>
    <row r="1405" spans="1:10" ht="91.8" x14ac:dyDescent="0.5">
      <c r="A1405" s="69"/>
      <c r="B1405" s="54">
        <v>27</v>
      </c>
      <c r="C1405" s="53" t="s">
        <v>1280</v>
      </c>
      <c r="D1405" s="55">
        <v>45198</v>
      </c>
      <c r="E1405" s="53" t="s">
        <v>1383</v>
      </c>
      <c r="F1405" s="53" t="s">
        <v>1384</v>
      </c>
      <c r="G1405" s="56">
        <v>31403002690278</v>
      </c>
      <c r="H1405" s="53" t="s">
        <v>1283</v>
      </c>
      <c r="I1405" s="57">
        <v>44832</v>
      </c>
      <c r="J1405" s="58">
        <v>27</v>
      </c>
    </row>
    <row r="1406" spans="1:10" ht="102" x14ac:dyDescent="0.5">
      <c r="A1406" s="69"/>
      <c r="B1406" s="54">
        <v>25</v>
      </c>
      <c r="C1406" s="53" t="s">
        <v>1280</v>
      </c>
      <c r="D1406" s="55">
        <v>45135</v>
      </c>
      <c r="E1406" s="53" t="s">
        <v>1385</v>
      </c>
      <c r="F1406" s="53" t="s">
        <v>1386</v>
      </c>
      <c r="G1406" s="56">
        <v>31403003216578</v>
      </c>
      <c r="H1406" s="53" t="s">
        <v>1283</v>
      </c>
      <c r="I1406" s="57">
        <v>44768</v>
      </c>
      <c r="J1406" s="58">
        <v>25</v>
      </c>
    </row>
    <row r="1407" spans="1:10" ht="102" x14ac:dyDescent="0.5">
      <c r="A1407" s="69"/>
      <c r="B1407" s="54">
        <v>8</v>
      </c>
      <c r="C1407" s="53" t="s">
        <v>1280</v>
      </c>
      <c r="D1407" s="55">
        <v>45121</v>
      </c>
      <c r="E1407" s="53" t="s">
        <v>1368</v>
      </c>
      <c r="F1407" s="53" t="s">
        <v>1369</v>
      </c>
      <c r="G1407" s="56">
        <v>31132000123582</v>
      </c>
      <c r="H1407" s="53" t="s">
        <v>1283</v>
      </c>
      <c r="I1407" s="57">
        <v>44756</v>
      </c>
      <c r="J1407" s="58">
        <v>8</v>
      </c>
    </row>
    <row r="1408" spans="1:10" ht="91.8" x14ac:dyDescent="0.5">
      <c r="A1408" s="69"/>
      <c r="B1408" s="54">
        <v>17.989999999999998</v>
      </c>
      <c r="C1408" s="53" t="s">
        <v>1280</v>
      </c>
      <c r="D1408" s="55">
        <v>45121</v>
      </c>
      <c r="E1408" s="53" t="s">
        <v>1370</v>
      </c>
      <c r="F1408" s="53" t="s">
        <v>1371</v>
      </c>
      <c r="G1408" s="56">
        <v>31132016056966</v>
      </c>
      <c r="H1408" s="53" t="s">
        <v>1283</v>
      </c>
      <c r="I1408" s="57">
        <v>44756</v>
      </c>
      <c r="J1408" s="58">
        <v>17.989999999999998</v>
      </c>
    </row>
    <row r="1409" spans="1:10" ht="91.8" x14ac:dyDescent="0.5">
      <c r="A1409" s="69"/>
      <c r="B1409" s="54">
        <v>23</v>
      </c>
      <c r="C1409" s="53" t="s">
        <v>1280</v>
      </c>
      <c r="D1409" s="55">
        <v>45121</v>
      </c>
      <c r="E1409" s="53" t="s">
        <v>1372</v>
      </c>
      <c r="F1409" s="53" t="s">
        <v>1373</v>
      </c>
      <c r="G1409" s="56">
        <v>31132008316717</v>
      </c>
      <c r="H1409" s="53" t="s">
        <v>1283</v>
      </c>
      <c r="I1409" s="57">
        <v>44756</v>
      </c>
      <c r="J1409" s="58">
        <v>23</v>
      </c>
    </row>
    <row r="1410" spans="1:10" ht="91.8" x14ac:dyDescent="0.5">
      <c r="A1410" s="69"/>
      <c r="B1410" s="54">
        <v>25</v>
      </c>
      <c r="C1410" s="53" t="s">
        <v>1280</v>
      </c>
      <c r="D1410" s="55">
        <v>45121</v>
      </c>
      <c r="E1410" s="53" t="s">
        <v>1374</v>
      </c>
      <c r="F1410" s="53" t="s">
        <v>1375</v>
      </c>
      <c r="G1410" s="56">
        <v>31132011902115</v>
      </c>
      <c r="H1410" s="53" t="s">
        <v>1283</v>
      </c>
      <c r="I1410" s="57">
        <v>44756</v>
      </c>
      <c r="J1410" s="58">
        <v>25</v>
      </c>
    </row>
    <row r="1411" spans="1:10" ht="112.2" x14ac:dyDescent="0.5">
      <c r="A1411" s="69"/>
      <c r="B1411" s="54">
        <v>30</v>
      </c>
      <c r="C1411" s="53" t="s">
        <v>1280</v>
      </c>
      <c r="D1411" s="55">
        <v>45121</v>
      </c>
      <c r="E1411" s="53" t="s">
        <v>1376</v>
      </c>
      <c r="F1411" s="53" t="s">
        <v>1377</v>
      </c>
      <c r="G1411" s="56">
        <v>31132015585395</v>
      </c>
      <c r="H1411" s="53" t="s">
        <v>1283</v>
      </c>
      <c r="I1411" s="57">
        <v>44756</v>
      </c>
      <c r="J1411" s="58">
        <v>30</v>
      </c>
    </row>
    <row r="1412" spans="1:10" ht="81.599999999999994" x14ac:dyDescent="0.5">
      <c r="A1412" s="69"/>
      <c r="B1412" s="54">
        <v>20</v>
      </c>
      <c r="C1412" s="53" t="s">
        <v>1280</v>
      </c>
      <c r="D1412" s="55">
        <v>45170</v>
      </c>
      <c r="E1412" s="53" t="s">
        <v>1417</v>
      </c>
      <c r="F1412" s="53" t="s">
        <v>1418</v>
      </c>
      <c r="G1412" s="56">
        <v>31321008157979</v>
      </c>
      <c r="H1412" s="53" t="s">
        <v>1283</v>
      </c>
      <c r="I1412" s="57">
        <v>44802</v>
      </c>
      <c r="J1412" s="58">
        <v>20</v>
      </c>
    </row>
    <row r="1413" spans="1:10" ht="102" x14ac:dyDescent="0.5">
      <c r="A1413" s="69"/>
      <c r="B1413" s="54">
        <v>35</v>
      </c>
      <c r="C1413" s="53" t="s">
        <v>1280</v>
      </c>
      <c r="D1413" s="55">
        <v>45198</v>
      </c>
      <c r="E1413" s="53" t="s">
        <v>1378</v>
      </c>
      <c r="F1413" s="53" t="s">
        <v>1379</v>
      </c>
      <c r="G1413" s="56">
        <v>31132014254910</v>
      </c>
      <c r="H1413" s="53" t="s">
        <v>1283</v>
      </c>
      <c r="I1413" s="57">
        <v>44829</v>
      </c>
      <c r="J1413" s="58">
        <v>35</v>
      </c>
    </row>
    <row r="1414" spans="1:10" ht="91.8" x14ac:dyDescent="0.5">
      <c r="A1414" s="69"/>
      <c r="B1414" s="54">
        <v>10</v>
      </c>
      <c r="C1414" s="53" t="s">
        <v>1280</v>
      </c>
      <c r="D1414" s="55">
        <v>45198</v>
      </c>
      <c r="E1414" s="53" t="s">
        <v>1392</v>
      </c>
      <c r="F1414" s="53" t="s">
        <v>1393</v>
      </c>
      <c r="G1414" s="56">
        <v>31803001997550</v>
      </c>
      <c r="H1414" s="53" t="s">
        <v>1394</v>
      </c>
      <c r="I1414" s="57">
        <v>44833</v>
      </c>
      <c r="J1414" s="58">
        <v>10</v>
      </c>
    </row>
    <row r="1415" spans="1:10" ht="81.599999999999994" x14ac:dyDescent="0.5">
      <c r="A1415" s="69"/>
      <c r="B1415" s="54">
        <v>15</v>
      </c>
      <c r="C1415" s="53" t="s">
        <v>1280</v>
      </c>
      <c r="D1415" s="55">
        <v>45184</v>
      </c>
      <c r="E1415" s="53" t="s">
        <v>1395</v>
      </c>
      <c r="F1415" s="53" t="s">
        <v>1396</v>
      </c>
      <c r="G1415" s="56">
        <v>31803001518448</v>
      </c>
      <c r="H1415" s="53" t="s">
        <v>1394</v>
      </c>
      <c r="I1415" s="57">
        <v>44817</v>
      </c>
      <c r="J1415" s="58">
        <v>15</v>
      </c>
    </row>
    <row r="1416" spans="1:10" ht="91.8" x14ac:dyDescent="0.5">
      <c r="A1416" s="69"/>
      <c r="B1416" s="70">
        <v>17</v>
      </c>
      <c r="C1416" s="69" t="s">
        <v>1280</v>
      </c>
      <c r="D1416" s="55">
        <v>45184</v>
      </c>
      <c r="E1416" s="53" t="s">
        <v>1397</v>
      </c>
      <c r="F1416" s="53" t="s">
        <v>1398</v>
      </c>
      <c r="G1416" s="56">
        <v>31803001771708</v>
      </c>
      <c r="H1416" s="53" t="s">
        <v>1394</v>
      </c>
      <c r="I1416" s="57">
        <v>44817</v>
      </c>
      <c r="J1416" s="58">
        <v>17</v>
      </c>
    </row>
    <row r="1417" spans="1:10" ht="102" x14ac:dyDescent="0.5">
      <c r="A1417" s="69"/>
      <c r="B1417" s="70"/>
      <c r="C1417" s="69"/>
      <c r="D1417" s="55">
        <v>45198</v>
      </c>
      <c r="E1417" s="53" t="s">
        <v>1399</v>
      </c>
      <c r="F1417" s="53" t="s">
        <v>1400</v>
      </c>
      <c r="G1417" s="56">
        <v>31803001772318</v>
      </c>
      <c r="H1417" s="53" t="s">
        <v>1394</v>
      </c>
      <c r="I1417" s="57">
        <v>44833</v>
      </c>
      <c r="J1417" s="58">
        <v>17</v>
      </c>
    </row>
    <row r="1418" spans="1:10" ht="91.8" x14ac:dyDescent="0.5">
      <c r="A1418" s="69"/>
      <c r="B1418" s="70">
        <v>20</v>
      </c>
      <c r="C1418" s="69" t="s">
        <v>1280</v>
      </c>
      <c r="D1418" s="71">
        <v>45177</v>
      </c>
      <c r="E1418" s="53" t="s">
        <v>1401</v>
      </c>
      <c r="F1418" s="53" t="s">
        <v>1402</v>
      </c>
      <c r="G1418" s="56">
        <v>31803001993591</v>
      </c>
      <c r="H1418" s="53" t="s">
        <v>1403</v>
      </c>
      <c r="I1418" s="57">
        <v>44812</v>
      </c>
      <c r="J1418" s="58">
        <v>20</v>
      </c>
    </row>
    <row r="1419" spans="1:10" ht="91.8" x14ac:dyDescent="0.5">
      <c r="A1419" s="69"/>
      <c r="B1419" s="70"/>
      <c r="C1419" s="69"/>
      <c r="D1419" s="71"/>
      <c r="E1419" s="53" t="s">
        <v>1404</v>
      </c>
      <c r="F1419" s="53" t="s">
        <v>1405</v>
      </c>
      <c r="G1419" s="56">
        <v>31803002001048</v>
      </c>
      <c r="H1419" s="53" t="s">
        <v>1403</v>
      </c>
      <c r="I1419" s="57">
        <v>44812</v>
      </c>
      <c r="J1419" s="58">
        <v>20</v>
      </c>
    </row>
    <row r="1420" spans="1:10" ht="81.599999999999994" x14ac:dyDescent="0.5">
      <c r="A1420" s="69"/>
      <c r="B1420" s="70"/>
      <c r="C1420" s="69"/>
      <c r="D1420" s="55">
        <v>45184</v>
      </c>
      <c r="E1420" s="53" t="s">
        <v>1406</v>
      </c>
      <c r="F1420" s="53" t="s">
        <v>1407</v>
      </c>
      <c r="G1420" s="56">
        <v>31803001994235</v>
      </c>
      <c r="H1420" s="53" t="s">
        <v>1408</v>
      </c>
      <c r="I1420" s="57">
        <v>44817</v>
      </c>
      <c r="J1420" s="58">
        <v>20</v>
      </c>
    </row>
    <row r="1421" spans="1:10" ht="91.8" x14ac:dyDescent="0.5">
      <c r="A1421" s="69"/>
      <c r="B1421" s="70"/>
      <c r="C1421" s="69"/>
      <c r="D1421" s="55">
        <v>45198</v>
      </c>
      <c r="E1421" s="53" t="s">
        <v>1409</v>
      </c>
      <c r="F1421" s="53" t="s">
        <v>1410</v>
      </c>
      <c r="G1421" s="56">
        <v>31803001475870</v>
      </c>
      <c r="H1421" s="53" t="s">
        <v>1394</v>
      </c>
      <c r="I1421" s="57">
        <v>44833</v>
      </c>
      <c r="J1421" s="58">
        <v>20</v>
      </c>
    </row>
    <row r="1422" spans="1:10" ht="91.8" x14ac:dyDescent="0.5">
      <c r="A1422" s="69"/>
      <c r="B1422" s="54">
        <v>70</v>
      </c>
      <c r="C1422" s="53" t="s">
        <v>1280</v>
      </c>
      <c r="D1422" s="55">
        <v>45177</v>
      </c>
      <c r="E1422" s="53" t="s">
        <v>1411</v>
      </c>
      <c r="F1422" s="53" t="s">
        <v>1412</v>
      </c>
      <c r="G1422" s="56">
        <v>31803001970516</v>
      </c>
      <c r="H1422" s="53" t="s">
        <v>1304</v>
      </c>
      <c r="I1422" s="57">
        <v>44812</v>
      </c>
      <c r="J1422" s="58">
        <v>70</v>
      </c>
    </row>
    <row r="1423" spans="1:10" ht="91.8" x14ac:dyDescent="0.5">
      <c r="A1423" s="69"/>
      <c r="B1423" s="54">
        <v>100</v>
      </c>
      <c r="C1423" s="53" t="s">
        <v>1280</v>
      </c>
      <c r="D1423" s="55">
        <v>45198</v>
      </c>
      <c r="E1423" s="53" t="s">
        <v>1413</v>
      </c>
      <c r="F1423" s="53" t="s">
        <v>1414</v>
      </c>
      <c r="G1423" s="56">
        <v>31803001980242</v>
      </c>
      <c r="H1423" s="53" t="s">
        <v>1415</v>
      </c>
      <c r="I1423" s="57">
        <v>44833</v>
      </c>
      <c r="J1423" s="58">
        <v>100</v>
      </c>
    </row>
    <row r="1424" spans="1:10" ht="81.599999999999994" x14ac:dyDescent="0.5">
      <c r="A1424" s="69"/>
      <c r="B1424" s="54">
        <v>18</v>
      </c>
      <c r="C1424" s="53" t="s">
        <v>1280</v>
      </c>
      <c r="D1424" s="55">
        <v>45114</v>
      </c>
      <c r="E1424" s="53" t="s">
        <v>1363</v>
      </c>
      <c r="F1424" s="53" t="s">
        <v>1364</v>
      </c>
      <c r="G1424" s="56">
        <v>31943001586134</v>
      </c>
      <c r="H1424" s="53" t="s">
        <v>1283</v>
      </c>
      <c r="I1424" s="57">
        <v>44749</v>
      </c>
      <c r="J1424" s="58">
        <v>18</v>
      </c>
    </row>
    <row r="1425" spans="1:10" ht="102" x14ac:dyDescent="0.5">
      <c r="A1425" s="69"/>
      <c r="B1425" s="54">
        <v>31.95</v>
      </c>
      <c r="C1425" s="53" t="s">
        <v>1280</v>
      </c>
      <c r="D1425" s="55">
        <v>45114</v>
      </c>
      <c r="E1425" s="53" t="s">
        <v>1357</v>
      </c>
      <c r="F1425" s="53" t="s">
        <v>1358</v>
      </c>
      <c r="G1425" s="56">
        <v>30052007426252</v>
      </c>
      <c r="H1425" s="53" t="s">
        <v>1283</v>
      </c>
      <c r="I1425" s="57">
        <v>44745</v>
      </c>
      <c r="J1425" s="58">
        <v>31.95</v>
      </c>
    </row>
    <row r="1426" spans="1:10" ht="102" x14ac:dyDescent="0.5">
      <c r="A1426" s="69"/>
      <c r="B1426" s="54">
        <v>25</v>
      </c>
      <c r="C1426" s="53" t="s">
        <v>1280</v>
      </c>
      <c r="D1426" s="55">
        <v>45184</v>
      </c>
      <c r="E1426" s="53" t="s">
        <v>1352</v>
      </c>
      <c r="F1426" s="53" t="s">
        <v>1353</v>
      </c>
      <c r="G1426" s="56">
        <v>31942003387038</v>
      </c>
      <c r="H1426" s="53" t="s">
        <v>1283</v>
      </c>
      <c r="I1426" s="57">
        <v>44813</v>
      </c>
      <c r="J1426" s="58">
        <v>25</v>
      </c>
    </row>
    <row r="1427" spans="1:10" ht="91.8" x14ac:dyDescent="0.5">
      <c r="A1427" s="69"/>
      <c r="B1427" s="54">
        <v>26.99</v>
      </c>
      <c r="C1427" s="53" t="s">
        <v>1280</v>
      </c>
      <c r="D1427" s="55">
        <v>45142</v>
      </c>
      <c r="E1427" s="53" t="s">
        <v>1380</v>
      </c>
      <c r="F1427" s="53" t="s">
        <v>1381</v>
      </c>
      <c r="G1427" s="56">
        <v>31132015082377</v>
      </c>
      <c r="H1427" s="53" t="s">
        <v>1283</v>
      </c>
      <c r="I1427" s="57">
        <v>44772</v>
      </c>
      <c r="J1427" s="58">
        <v>26.99</v>
      </c>
    </row>
    <row r="1428" spans="1:10" ht="142.80000000000001" x14ac:dyDescent="0.5">
      <c r="A1428" s="69"/>
      <c r="B1428" s="54">
        <v>6</v>
      </c>
      <c r="C1428" s="53" t="s">
        <v>1280</v>
      </c>
      <c r="D1428" s="55">
        <v>45170</v>
      </c>
      <c r="E1428" s="53" t="s">
        <v>1387</v>
      </c>
      <c r="F1428" s="53" t="s">
        <v>1388</v>
      </c>
      <c r="G1428" s="56">
        <v>31403003248225</v>
      </c>
      <c r="H1428" s="53" t="s">
        <v>1283</v>
      </c>
      <c r="I1428" s="57">
        <v>44803</v>
      </c>
      <c r="J1428" s="58">
        <v>6</v>
      </c>
    </row>
    <row r="1429" spans="1:10" ht="102" x14ac:dyDescent="0.5">
      <c r="A1429" s="69"/>
      <c r="B1429" s="54">
        <v>13</v>
      </c>
      <c r="C1429" s="53" t="s">
        <v>1280</v>
      </c>
      <c r="D1429" s="55">
        <v>45170</v>
      </c>
      <c r="E1429" s="53" t="s">
        <v>1389</v>
      </c>
      <c r="F1429" s="53" t="s">
        <v>1390</v>
      </c>
      <c r="G1429" s="56">
        <v>31403003192498</v>
      </c>
      <c r="H1429" s="53" t="s">
        <v>1283</v>
      </c>
      <c r="I1429" s="57">
        <v>44803</v>
      </c>
      <c r="J1429" s="58">
        <v>13</v>
      </c>
    </row>
    <row r="1430" spans="1:10" ht="91.8" x14ac:dyDescent="0.5">
      <c r="A1430" s="69"/>
      <c r="B1430" s="54">
        <v>16</v>
      </c>
      <c r="C1430" s="53" t="s">
        <v>1280</v>
      </c>
      <c r="D1430" s="55">
        <v>45128</v>
      </c>
      <c r="E1430" s="53" t="s">
        <v>1360</v>
      </c>
      <c r="F1430" s="53" t="s">
        <v>1361</v>
      </c>
      <c r="G1430" s="56">
        <v>31320003035099</v>
      </c>
      <c r="H1430" s="53" t="s">
        <v>1283</v>
      </c>
      <c r="I1430" s="57">
        <v>44762</v>
      </c>
      <c r="J1430" s="58">
        <v>16</v>
      </c>
    </row>
    <row r="1431" spans="1:10" ht="102" x14ac:dyDescent="0.5">
      <c r="A1431" s="53" t="s">
        <v>395</v>
      </c>
      <c r="B1431" s="54">
        <v>21.99</v>
      </c>
      <c r="C1431" s="53" t="s">
        <v>1280</v>
      </c>
      <c r="D1431" s="55">
        <v>45114</v>
      </c>
      <c r="E1431" s="53" t="s">
        <v>1421</v>
      </c>
      <c r="F1431" s="53" t="s">
        <v>1422</v>
      </c>
      <c r="G1431" s="56">
        <v>31137003227124</v>
      </c>
      <c r="H1431" s="53" t="s">
        <v>1283</v>
      </c>
      <c r="I1431" s="57">
        <v>44748</v>
      </c>
      <c r="J1431" s="58">
        <v>21.99</v>
      </c>
    </row>
    <row r="1432" spans="1:10" ht="81.599999999999994" x14ac:dyDescent="0.5">
      <c r="A1432" s="69" t="s">
        <v>259</v>
      </c>
      <c r="B1432" s="54">
        <v>25</v>
      </c>
      <c r="C1432" s="53" t="s">
        <v>1280</v>
      </c>
      <c r="D1432" s="55">
        <v>45184</v>
      </c>
      <c r="E1432" s="53" t="s">
        <v>1435</v>
      </c>
      <c r="F1432" s="53" t="s">
        <v>1436</v>
      </c>
      <c r="G1432" s="56">
        <v>30083007067978</v>
      </c>
      <c r="H1432" s="53" t="s">
        <v>1283</v>
      </c>
      <c r="I1432" s="57">
        <v>44814</v>
      </c>
      <c r="J1432" s="58">
        <v>25</v>
      </c>
    </row>
    <row r="1433" spans="1:10" ht="81.599999999999994" x14ac:dyDescent="0.5">
      <c r="A1433" s="69"/>
      <c r="B1433" s="54">
        <v>15.99</v>
      </c>
      <c r="C1433" s="53" t="s">
        <v>1280</v>
      </c>
      <c r="D1433" s="55">
        <v>45135</v>
      </c>
      <c r="E1433" s="53" t="s">
        <v>1432</v>
      </c>
      <c r="F1433" s="53" t="s">
        <v>1433</v>
      </c>
      <c r="G1433" s="56">
        <v>31132015782141</v>
      </c>
      <c r="H1433" s="53" t="s">
        <v>1283</v>
      </c>
      <c r="I1433" s="57">
        <v>44767</v>
      </c>
      <c r="J1433" s="58">
        <v>15.99</v>
      </c>
    </row>
    <row r="1434" spans="1:10" ht="91.8" x14ac:dyDescent="0.5">
      <c r="A1434" s="69"/>
      <c r="B1434" s="54">
        <v>20</v>
      </c>
      <c r="C1434" s="53" t="s">
        <v>1280</v>
      </c>
      <c r="D1434" s="55">
        <v>45135</v>
      </c>
      <c r="E1434" s="53" t="s">
        <v>1430</v>
      </c>
      <c r="F1434" s="53" t="s">
        <v>1431</v>
      </c>
      <c r="G1434" s="56">
        <v>31011001934462</v>
      </c>
      <c r="H1434" s="53" t="s">
        <v>1283</v>
      </c>
      <c r="I1434" s="57">
        <v>44769</v>
      </c>
      <c r="J1434" s="58">
        <v>20</v>
      </c>
    </row>
    <row r="1435" spans="1:10" ht="91.8" x14ac:dyDescent="0.5">
      <c r="A1435" s="69"/>
      <c r="B1435" s="54">
        <v>15</v>
      </c>
      <c r="C1435" s="53" t="s">
        <v>1280</v>
      </c>
      <c r="D1435" s="55">
        <v>45170</v>
      </c>
      <c r="E1435" s="53" t="s">
        <v>1425</v>
      </c>
      <c r="F1435" s="53" t="s">
        <v>1426</v>
      </c>
      <c r="G1435" s="56">
        <v>31613005529345</v>
      </c>
      <c r="H1435" s="53" t="s">
        <v>1283</v>
      </c>
      <c r="I1435" s="57">
        <v>44804</v>
      </c>
      <c r="J1435" s="58">
        <v>15</v>
      </c>
    </row>
    <row r="1436" spans="1:10" ht="102" x14ac:dyDescent="0.5">
      <c r="A1436" s="69"/>
      <c r="B1436" s="54">
        <v>17</v>
      </c>
      <c r="C1436" s="53" t="s">
        <v>1280</v>
      </c>
      <c r="D1436" s="55">
        <v>45170</v>
      </c>
      <c r="E1436" s="53" t="s">
        <v>1427</v>
      </c>
      <c r="F1436" s="53" t="s">
        <v>1428</v>
      </c>
      <c r="G1436" s="56">
        <v>31613004668359</v>
      </c>
      <c r="H1436" s="53" t="s">
        <v>1317</v>
      </c>
      <c r="I1436" s="57">
        <v>44804</v>
      </c>
      <c r="J1436" s="58">
        <v>17</v>
      </c>
    </row>
    <row r="1437" spans="1:10" ht="91.8" x14ac:dyDescent="0.5">
      <c r="A1437" s="53" t="s">
        <v>648</v>
      </c>
      <c r="B1437" s="54">
        <v>20</v>
      </c>
      <c r="C1437" s="53" t="s">
        <v>1280</v>
      </c>
      <c r="D1437" s="55">
        <v>45191</v>
      </c>
      <c r="E1437" s="53" t="s">
        <v>1439</v>
      </c>
      <c r="F1437" s="53" t="s">
        <v>1440</v>
      </c>
      <c r="G1437" s="56">
        <v>31381001757019</v>
      </c>
      <c r="H1437" s="53" t="s">
        <v>1301</v>
      </c>
      <c r="I1437" s="57">
        <v>44824</v>
      </c>
      <c r="J1437" s="58">
        <v>20</v>
      </c>
    </row>
    <row r="1438" spans="1:10" ht="102" x14ac:dyDescent="0.5">
      <c r="A1438" s="69" t="s">
        <v>2823</v>
      </c>
      <c r="B1438" s="54">
        <v>29</v>
      </c>
      <c r="C1438" s="53" t="s">
        <v>1280</v>
      </c>
      <c r="D1438" s="55">
        <v>45198</v>
      </c>
      <c r="E1438" s="53" t="s">
        <v>1442</v>
      </c>
      <c r="F1438" s="53" t="s">
        <v>1443</v>
      </c>
      <c r="G1438" s="56">
        <v>31134004907929</v>
      </c>
      <c r="H1438" s="53" t="s">
        <v>1317</v>
      </c>
      <c r="I1438" s="57">
        <v>44832</v>
      </c>
      <c r="J1438" s="58">
        <v>29</v>
      </c>
    </row>
    <row r="1439" spans="1:10" ht="91.8" x14ac:dyDescent="0.5">
      <c r="A1439" s="69"/>
      <c r="B1439" s="54">
        <v>26</v>
      </c>
      <c r="C1439" s="53" t="s">
        <v>1280</v>
      </c>
      <c r="D1439" s="55">
        <v>45128</v>
      </c>
      <c r="E1439" s="53" t="s">
        <v>1444</v>
      </c>
      <c r="F1439" s="53" t="s">
        <v>1445</v>
      </c>
      <c r="G1439" s="56">
        <v>31132015524550</v>
      </c>
      <c r="H1439" s="53" t="s">
        <v>1283</v>
      </c>
      <c r="I1439" s="57">
        <v>44762</v>
      </c>
      <c r="J1439" s="58">
        <v>26</v>
      </c>
    </row>
    <row r="1440" spans="1:10" ht="102" x14ac:dyDescent="0.5">
      <c r="A1440" s="69" t="s">
        <v>282</v>
      </c>
      <c r="B1440" s="54">
        <v>12.99</v>
      </c>
      <c r="C1440" s="53" t="s">
        <v>1280</v>
      </c>
      <c r="D1440" s="55">
        <v>45163</v>
      </c>
      <c r="E1440" s="53" t="s">
        <v>1450</v>
      </c>
      <c r="F1440" s="53" t="s">
        <v>1451</v>
      </c>
      <c r="G1440" s="56">
        <v>31137004058643</v>
      </c>
      <c r="H1440" s="53" t="s">
        <v>1283</v>
      </c>
      <c r="I1440" s="57">
        <v>44796</v>
      </c>
      <c r="J1440" s="58">
        <v>12.99</v>
      </c>
    </row>
    <row r="1441" spans="1:10" ht="81.599999999999994" x14ac:dyDescent="0.5">
      <c r="A1441" s="69"/>
      <c r="B1441" s="54">
        <v>14.99</v>
      </c>
      <c r="C1441" s="53" t="s">
        <v>1280</v>
      </c>
      <c r="D1441" s="55">
        <v>45163</v>
      </c>
      <c r="E1441" s="53" t="s">
        <v>1452</v>
      </c>
      <c r="F1441" s="53" t="s">
        <v>1453</v>
      </c>
      <c r="G1441" s="56">
        <v>31137003430207</v>
      </c>
      <c r="H1441" s="53" t="s">
        <v>1283</v>
      </c>
      <c r="I1441" s="57">
        <v>44796</v>
      </c>
      <c r="J1441" s="58">
        <v>14.99</v>
      </c>
    </row>
    <row r="1442" spans="1:10" ht="81.599999999999994" x14ac:dyDescent="0.5">
      <c r="A1442" s="69"/>
      <c r="B1442" s="70">
        <v>16.989999999999998</v>
      </c>
      <c r="C1442" s="69" t="s">
        <v>1280</v>
      </c>
      <c r="D1442" s="71">
        <v>45163</v>
      </c>
      <c r="E1442" s="53" t="s">
        <v>1454</v>
      </c>
      <c r="F1442" s="53" t="s">
        <v>1455</v>
      </c>
      <c r="G1442" s="56">
        <v>31137004276963</v>
      </c>
      <c r="H1442" s="53" t="s">
        <v>1283</v>
      </c>
      <c r="I1442" s="57">
        <v>44796</v>
      </c>
      <c r="J1442" s="58">
        <v>16.989999999999998</v>
      </c>
    </row>
    <row r="1443" spans="1:10" ht="102" x14ac:dyDescent="0.5">
      <c r="A1443" s="69"/>
      <c r="B1443" s="70"/>
      <c r="C1443" s="69"/>
      <c r="D1443" s="71"/>
      <c r="E1443" s="53" t="s">
        <v>1456</v>
      </c>
      <c r="F1443" s="53" t="s">
        <v>1457</v>
      </c>
      <c r="G1443" s="56">
        <v>31137003823120</v>
      </c>
      <c r="H1443" s="53" t="s">
        <v>1283</v>
      </c>
      <c r="I1443" s="57">
        <v>44796</v>
      </c>
      <c r="J1443" s="58">
        <v>16.989999999999998</v>
      </c>
    </row>
    <row r="1444" spans="1:10" ht="112.2" x14ac:dyDescent="0.5">
      <c r="A1444" s="69"/>
      <c r="B1444" s="54">
        <v>17.989999999999998</v>
      </c>
      <c r="C1444" s="53" t="s">
        <v>1280</v>
      </c>
      <c r="D1444" s="55">
        <v>45163</v>
      </c>
      <c r="E1444" s="53" t="s">
        <v>1458</v>
      </c>
      <c r="F1444" s="53" t="s">
        <v>1459</v>
      </c>
      <c r="G1444" s="56">
        <v>31137004063445</v>
      </c>
      <c r="H1444" s="53" t="s">
        <v>1283</v>
      </c>
      <c r="I1444" s="57">
        <v>44796</v>
      </c>
      <c r="J1444" s="58">
        <v>17.989999999999998</v>
      </c>
    </row>
    <row r="1445" spans="1:10" ht="91.8" x14ac:dyDescent="0.5">
      <c r="A1445" s="69"/>
      <c r="B1445" s="54">
        <v>21.99</v>
      </c>
      <c r="C1445" s="53" t="s">
        <v>1280</v>
      </c>
      <c r="D1445" s="55">
        <v>45163</v>
      </c>
      <c r="E1445" s="53" t="s">
        <v>1460</v>
      </c>
      <c r="F1445" s="53" t="s">
        <v>1461</v>
      </c>
      <c r="G1445" s="56">
        <v>31137003495911</v>
      </c>
      <c r="H1445" s="53" t="s">
        <v>1283</v>
      </c>
      <c r="I1445" s="57">
        <v>44796</v>
      </c>
      <c r="J1445" s="58">
        <v>21.99</v>
      </c>
    </row>
    <row r="1446" spans="1:10" ht="91.8" x14ac:dyDescent="0.5">
      <c r="A1446" s="69"/>
      <c r="B1446" s="54">
        <v>24.95</v>
      </c>
      <c r="C1446" s="53" t="s">
        <v>1280</v>
      </c>
      <c r="D1446" s="55">
        <v>45163</v>
      </c>
      <c r="E1446" s="53" t="s">
        <v>1462</v>
      </c>
      <c r="F1446" s="53" t="s">
        <v>1463</v>
      </c>
      <c r="G1446" s="56">
        <v>31137002693490</v>
      </c>
      <c r="H1446" s="53" t="s">
        <v>1283</v>
      </c>
      <c r="I1446" s="57">
        <v>44796</v>
      </c>
      <c r="J1446" s="58">
        <v>24.95</v>
      </c>
    </row>
    <row r="1447" spans="1:10" ht="81.599999999999994" x14ac:dyDescent="0.5">
      <c r="A1447" s="69"/>
      <c r="B1447" s="54">
        <v>27.07</v>
      </c>
      <c r="C1447" s="53" t="s">
        <v>1280</v>
      </c>
      <c r="D1447" s="55">
        <v>45163</v>
      </c>
      <c r="E1447" s="53" t="s">
        <v>1464</v>
      </c>
      <c r="F1447" s="53" t="s">
        <v>1465</v>
      </c>
      <c r="G1447" s="56">
        <v>31137004074251</v>
      </c>
      <c r="H1447" s="53" t="s">
        <v>1283</v>
      </c>
      <c r="I1447" s="57">
        <v>44796</v>
      </c>
      <c r="J1447" s="58">
        <v>27.07</v>
      </c>
    </row>
    <row r="1448" spans="1:10" ht="102" x14ac:dyDescent="0.5">
      <c r="A1448" s="69"/>
      <c r="B1448" s="54">
        <v>23</v>
      </c>
      <c r="C1448" s="53" t="s">
        <v>1280</v>
      </c>
      <c r="D1448" s="55">
        <v>45177</v>
      </c>
      <c r="E1448" s="53" t="s">
        <v>1467</v>
      </c>
      <c r="F1448" s="53" t="s">
        <v>1468</v>
      </c>
      <c r="G1448" s="56">
        <v>37001000322466</v>
      </c>
      <c r="H1448" s="53" t="s">
        <v>1283</v>
      </c>
      <c r="I1448" s="57">
        <v>44806</v>
      </c>
      <c r="J1448" s="58">
        <v>23</v>
      </c>
    </row>
    <row r="1449" spans="1:10" ht="91.8" x14ac:dyDescent="0.5">
      <c r="A1449" s="69"/>
      <c r="B1449" s="54">
        <v>10</v>
      </c>
      <c r="C1449" s="53" t="s">
        <v>1280</v>
      </c>
      <c r="D1449" s="55">
        <v>45177</v>
      </c>
      <c r="E1449" s="53" t="s">
        <v>1470</v>
      </c>
      <c r="F1449" s="53" t="s">
        <v>1471</v>
      </c>
      <c r="G1449" s="56">
        <v>38102000055327</v>
      </c>
      <c r="H1449" s="53" t="s">
        <v>1283</v>
      </c>
      <c r="I1449" s="57">
        <v>44811</v>
      </c>
      <c r="J1449" s="58">
        <v>10</v>
      </c>
    </row>
    <row r="1450" spans="1:10" ht="91.8" x14ac:dyDescent="0.5">
      <c r="A1450" s="69"/>
      <c r="B1450" s="54">
        <v>15.68</v>
      </c>
      <c r="C1450" s="53" t="s">
        <v>1280</v>
      </c>
      <c r="D1450" s="55">
        <v>45184</v>
      </c>
      <c r="E1450" s="53" t="s">
        <v>1448</v>
      </c>
      <c r="F1450" s="53" t="s">
        <v>1449</v>
      </c>
      <c r="G1450" s="56">
        <v>32778002271263</v>
      </c>
      <c r="H1450" s="53" t="s">
        <v>1283</v>
      </c>
      <c r="I1450" s="57">
        <v>44816</v>
      </c>
      <c r="J1450" s="58">
        <v>15.68</v>
      </c>
    </row>
    <row r="1451" spans="1:10" ht="91.8" x14ac:dyDescent="0.5">
      <c r="A1451" s="53" t="s">
        <v>1176</v>
      </c>
      <c r="B1451" s="54">
        <v>8</v>
      </c>
      <c r="C1451" s="53" t="s">
        <v>1280</v>
      </c>
      <c r="D1451" s="55">
        <v>45121</v>
      </c>
      <c r="E1451" s="53" t="s">
        <v>1473</v>
      </c>
      <c r="F1451" s="53" t="s">
        <v>1474</v>
      </c>
      <c r="G1451" s="56">
        <v>31385004239081</v>
      </c>
      <c r="H1451" s="53" t="s">
        <v>1283</v>
      </c>
      <c r="I1451" s="57">
        <v>44755</v>
      </c>
      <c r="J1451" s="58">
        <v>8</v>
      </c>
    </row>
    <row r="1452" spans="1:10" ht="122.4" x14ac:dyDescent="0.5">
      <c r="A1452" s="69" t="s">
        <v>426</v>
      </c>
      <c r="B1452" s="54">
        <v>10</v>
      </c>
      <c r="C1452" s="53" t="s">
        <v>1280</v>
      </c>
      <c r="D1452" s="55">
        <v>45135</v>
      </c>
      <c r="E1452" s="53" t="s">
        <v>1499</v>
      </c>
      <c r="F1452" s="53" t="s">
        <v>1500</v>
      </c>
      <c r="G1452" s="56">
        <v>37482001016218</v>
      </c>
      <c r="H1452" s="53" t="s">
        <v>1283</v>
      </c>
      <c r="I1452" s="57">
        <v>44764</v>
      </c>
      <c r="J1452" s="58">
        <v>10</v>
      </c>
    </row>
    <row r="1453" spans="1:10" ht="91.8" x14ac:dyDescent="0.5">
      <c r="A1453" s="69"/>
      <c r="B1453" s="54">
        <v>15.95</v>
      </c>
      <c r="C1453" s="53" t="s">
        <v>1280</v>
      </c>
      <c r="D1453" s="55">
        <v>45142</v>
      </c>
      <c r="E1453" s="53" t="s">
        <v>1502</v>
      </c>
      <c r="F1453" s="53" t="s">
        <v>1503</v>
      </c>
      <c r="G1453" s="56">
        <v>36653001788631</v>
      </c>
      <c r="H1453" s="53" t="s">
        <v>1283</v>
      </c>
      <c r="I1453" s="57">
        <v>44777</v>
      </c>
      <c r="J1453" s="58">
        <v>15.95</v>
      </c>
    </row>
    <row r="1454" spans="1:10" ht="91.8" x14ac:dyDescent="0.5">
      <c r="A1454" s="69"/>
      <c r="B1454" s="54">
        <v>18</v>
      </c>
      <c r="C1454" s="53" t="s">
        <v>1280</v>
      </c>
      <c r="D1454" s="55">
        <v>45191</v>
      </c>
      <c r="E1454" s="53" t="s">
        <v>1483</v>
      </c>
      <c r="F1454" s="53" t="s">
        <v>1484</v>
      </c>
      <c r="G1454" s="56">
        <v>31311005969674</v>
      </c>
      <c r="H1454" s="53" t="s">
        <v>1283</v>
      </c>
      <c r="I1454" s="57">
        <v>44825</v>
      </c>
      <c r="J1454" s="58">
        <v>18</v>
      </c>
    </row>
    <row r="1455" spans="1:10" ht="102" x14ac:dyDescent="0.5">
      <c r="A1455" s="69"/>
      <c r="B1455" s="54">
        <v>18.989999999999998</v>
      </c>
      <c r="C1455" s="53" t="s">
        <v>1280</v>
      </c>
      <c r="D1455" s="55">
        <v>45121</v>
      </c>
      <c r="E1455" s="53" t="s">
        <v>1489</v>
      </c>
      <c r="F1455" s="53" t="s">
        <v>1490</v>
      </c>
      <c r="G1455" s="56">
        <v>31137004103050</v>
      </c>
      <c r="H1455" s="53" t="s">
        <v>1283</v>
      </c>
      <c r="I1455" s="57">
        <v>44754</v>
      </c>
      <c r="J1455" s="58">
        <v>18.989999999999998</v>
      </c>
    </row>
    <row r="1456" spans="1:10" ht="102" x14ac:dyDescent="0.5">
      <c r="A1456" s="69"/>
      <c r="B1456" s="54">
        <v>19</v>
      </c>
      <c r="C1456" s="53" t="s">
        <v>1280</v>
      </c>
      <c r="D1456" s="55">
        <v>45156</v>
      </c>
      <c r="E1456" s="53" t="s">
        <v>1492</v>
      </c>
      <c r="F1456" s="53" t="s">
        <v>1493</v>
      </c>
      <c r="G1456" s="56">
        <v>31139005768964</v>
      </c>
      <c r="H1456" s="53" t="s">
        <v>1283</v>
      </c>
      <c r="I1456" s="57">
        <v>44788</v>
      </c>
      <c r="J1456" s="58">
        <v>19</v>
      </c>
    </row>
    <row r="1457" spans="1:10" ht="91.8" x14ac:dyDescent="0.5">
      <c r="A1457" s="69"/>
      <c r="B1457" s="54">
        <v>28</v>
      </c>
      <c r="C1457" s="53" t="s">
        <v>1280</v>
      </c>
      <c r="D1457" s="55">
        <v>45156</v>
      </c>
      <c r="E1457" s="53" t="s">
        <v>1494</v>
      </c>
      <c r="F1457" s="53" t="s">
        <v>1495</v>
      </c>
      <c r="G1457" s="56">
        <v>31139005751093</v>
      </c>
      <c r="H1457" s="53" t="s">
        <v>1283</v>
      </c>
      <c r="I1457" s="57">
        <v>44788</v>
      </c>
      <c r="J1457" s="58">
        <v>28</v>
      </c>
    </row>
    <row r="1458" spans="1:10" ht="102" x14ac:dyDescent="0.5">
      <c r="A1458" s="69"/>
      <c r="B1458" s="54">
        <v>5.39</v>
      </c>
      <c r="C1458" s="53" t="s">
        <v>1280</v>
      </c>
      <c r="D1458" s="55">
        <v>45142</v>
      </c>
      <c r="E1458" s="53" t="s">
        <v>1477</v>
      </c>
      <c r="F1458" s="53" t="s">
        <v>1478</v>
      </c>
      <c r="G1458" s="56">
        <v>36173004281765</v>
      </c>
      <c r="H1458" s="53" t="s">
        <v>1283</v>
      </c>
      <c r="I1458" s="57">
        <v>44771</v>
      </c>
      <c r="J1458" s="58">
        <v>5.39</v>
      </c>
    </row>
    <row r="1459" spans="1:10" ht="102" x14ac:dyDescent="0.5">
      <c r="A1459" s="69"/>
      <c r="B1459" s="54">
        <v>20</v>
      </c>
      <c r="C1459" s="53" t="s">
        <v>1280</v>
      </c>
      <c r="D1459" s="55">
        <v>45142</v>
      </c>
      <c r="E1459" s="53" t="s">
        <v>1480</v>
      </c>
      <c r="F1459" s="53" t="s">
        <v>1481</v>
      </c>
      <c r="G1459" s="56">
        <v>37651000791548</v>
      </c>
      <c r="H1459" s="53" t="s">
        <v>1283</v>
      </c>
      <c r="I1459" s="57">
        <v>44775</v>
      </c>
      <c r="J1459" s="58">
        <v>20</v>
      </c>
    </row>
    <row r="1460" spans="1:10" ht="122.4" x14ac:dyDescent="0.5">
      <c r="A1460" s="69"/>
      <c r="B1460" s="54">
        <v>31</v>
      </c>
      <c r="C1460" s="53" t="s">
        <v>1280</v>
      </c>
      <c r="D1460" s="55">
        <v>45191</v>
      </c>
      <c r="E1460" s="53" t="s">
        <v>1497</v>
      </c>
      <c r="F1460" s="53" t="s">
        <v>1498</v>
      </c>
      <c r="G1460" s="56">
        <v>36087001744791</v>
      </c>
      <c r="H1460" s="53" t="s">
        <v>1488</v>
      </c>
      <c r="I1460" s="57">
        <v>44824</v>
      </c>
      <c r="J1460" s="58">
        <v>31</v>
      </c>
    </row>
    <row r="1461" spans="1:10" ht="122.4" x14ac:dyDescent="0.5">
      <c r="A1461" s="69"/>
      <c r="B1461" s="54">
        <v>37.5</v>
      </c>
      <c r="C1461" s="53" t="s">
        <v>1280</v>
      </c>
      <c r="D1461" s="55">
        <v>45191</v>
      </c>
      <c r="E1461" s="53" t="s">
        <v>1486</v>
      </c>
      <c r="F1461" s="53" t="s">
        <v>1487</v>
      </c>
      <c r="G1461" s="56">
        <v>31946006293358</v>
      </c>
      <c r="H1461" s="53" t="s">
        <v>1488</v>
      </c>
      <c r="I1461" s="57">
        <v>44824</v>
      </c>
      <c r="J1461" s="58">
        <v>37.5</v>
      </c>
    </row>
    <row r="1462" spans="1:10" ht="81.599999999999994" x14ac:dyDescent="0.5">
      <c r="A1462" s="69" t="s">
        <v>592</v>
      </c>
      <c r="B1462" s="54">
        <v>20.69</v>
      </c>
      <c r="C1462" s="53" t="s">
        <v>1280</v>
      </c>
      <c r="D1462" s="55">
        <v>45191</v>
      </c>
      <c r="E1462" s="53" t="s">
        <v>1506</v>
      </c>
      <c r="F1462" s="53" t="s">
        <v>1507</v>
      </c>
      <c r="G1462" s="56">
        <v>32081002576769</v>
      </c>
      <c r="H1462" s="53" t="s">
        <v>1283</v>
      </c>
      <c r="I1462" s="57">
        <v>44825</v>
      </c>
      <c r="J1462" s="58">
        <v>20.69</v>
      </c>
    </row>
    <row r="1463" spans="1:10" ht="91.8" x14ac:dyDescent="0.5">
      <c r="A1463" s="69"/>
      <c r="B1463" s="54">
        <v>15.26</v>
      </c>
      <c r="C1463" s="53" t="s">
        <v>1280</v>
      </c>
      <c r="D1463" s="55">
        <v>45135</v>
      </c>
      <c r="E1463" s="53" t="s">
        <v>1512</v>
      </c>
      <c r="F1463" s="53" t="s">
        <v>1513</v>
      </c>
      <c r="G1463" s="56">
        <v>31316004637040</v>
      </c>
      <c r="H1463" s="53" t="s">
        <v>1283</v>
      </c>
      <c r="I1463" s="57">
        <v>44769</v>
      </c>
      <c r="J1463" s="58">
        <v>15.26</v>
      </c>
    </row>
    <row r="1464" spans="1:10" ht="81.599999999999994" x14ac:dyDescent="0.5">
      <c r="A1464" s="69"/>
      <c r="B1464" s="54">
        <v>24</v>
      </c>
      <c r="C1464" s="53" t="s">
        <v>1280</v>
      </c>
      <c r="D1464" s="55">
        <v>45156</v>
      </c>
      <c r="E1464" s="53" t="s">
        <v>1509</v>
      </c>
      <c r="F1464" s="53" t="s">
        <v>1510</v>
      </c>
      <c r="G1464" s="56">
        <v>31146003543521</v>
      </c>
      <c r="H1464" s="53" t="s">
        <v>1283</v>
      </c>
      <c r="I1464" s="57">
        <v>44786</v>
      </c>
      <c r="J1464" s="58">
        <v>24</v>
      </c>
    </row>
    <row r="1465" spans="1:10" ht="91.8" x14ac:dyDescent="0.5">
      <c r="A1465" s="69"/>
      <c r="B1465" s="54">
        <v>25</v>
      </c>
      <c r="C1465" s="53" t="s">
        <v>1280</v>
      </c>
      <c r="D1465" s="55">
        <v>45156</v>
      </c>
      <c r="E1465" s="53" t="s">
        <v>1517</v>
      </c>
      <c r="F1465" s="53" t="s">
        <v>1518</v>
      </c>
      <c r="G1465" s="56">
        <v>31138001989046</v>
      </c>
      <c r="H1465" s="53" t="s">
        <v>1283</v>
      </c>
      <c r="I1465" s="57">
        <v>44789</v>
      </c>
      <c r="J1465" s="58">
        <v>25</v>
      </c>
    </row>
    <row r="1466" spans="1:10" ht="91.8" x14ac:dyDescent="0.5">
      <c r="A1466" s="69"/>
      <c r="B1466" s="54">
        <v>27</v>
      </c>
      <c r="C1466" s="53" t="s">
        <v>1280</v>
      </c>
      <c r="D1466" s="55">
        <v>45156</v>
      </c>
      <c r="E1466" s="53" t="s">
        <v>1519</v>
      </c>
      <c r="F1466" s="53" t="s">
        <v>1520</v>
      </c>
      <c r="G1466" s="56">
        <v>31186006467435</v>
      </c>
      <c r="H1466" s="53" t="s">
        <v>1283</v>
      </c>
      <c r="I1466" s="57">
        <v>44789</v>
      </c>
      <c r="J1466" s="58">
        <v>27</v>
      </c>
    </row>
    <row r="1467" spans="1:10" ht="91.8" x14ac:dyDescent="0.5">
      <c r="A1467" s="69"/>
      <c r="B1467" s="54">
        <v>28</v>
      </c>
      <c r="C1467" s="53" t="s">
        <v>1280</v>
      </c>
      <c r="D1467" s="55">
        <v>45121</v>
      </c>
      <c r="E1467" s="53" t="s">
        <v>1521</v>
      </c>
      <c r="F1467" s="53" t="s">
        <v>1522</v>
      </c>
      <c r="G1467" s="56">
        <v>31186008305955</v>
      </c>
      <c r="H1467" s="53" t="s">
        <v>1283</v>
      </c>
      <c r="I1467" s="57">
        <v>44753</v>
      </c>
      <c r="J1467" s="58">
        <v>28</v>
      </c>
    </row>
    <row r="1468" spans="1:10" ht="81.599999999999994" x14ac:dyDescent="0.5">
      <c r="A1468" s="69"/>
      <c r="B1468" s="54">
        <v>32</v>
      </c>
      <c r="C1468" s="53" t="s">
        <v>1280</v>
      </c>
      <c r="D1468" s="55">
        <v>45156</v>
      </c>
      <c r="E1468" s="53" t="s">
        <v>1514</v>
      </c>
      <c r="F1468" s="53" t="s">
        <v>1515</v>
      </c>
      <c r="G1468" s="56">
        <v>36878001820411</v>
      </c>
      <c r="H1468" s="53" t="s">
        <v>1283</v>
      </c>
      <c r="I1468" s="57">
        <v>44786</v>
      </c>
      <c r="J1468" s="58">
        <v>32</v>
      </c>
    </row>
    <row r="1469" spans="1:10" ht="91.8" x14ac:dyDescent="0.5">
      <c r="A1469" s="69" t="s">
        <v>495</v>
      </c>
      <c r="B1469" s="54">
        <v>26</v>
      </c>
      <c r="C1469" s="53" t="s">
        <v>1280</v>
      </c>
      <c r="D1469" s="55">
        <v>45170</v>
      </c>
      <c r="E1469" s="53" t="s">
        <v>1528</v>
      </c>
      <c r="F1469" s="53" t="s">
        <v>1529</v>
      </c>
      <c r="G1469" s="56">
        <v>30056003139546</v>
      </c>
      <c r="H1469" s="53" t="s">
        <v>1338</v>
      </c>
      <c r="I1469" s="57">
        <v>44804</v>
      </c>
      <c r="J1469" s="58">
        <v>26</v>
      </c>
    </row>
    <row r="1470" spans="1:10" ht="91.8" x14ac:dyDescent="0.5">
      <c r="A1470" s="69"/>
      <c r="B1470" s="54">
        <v>27</v>
      </c>
      <c r="C1470" s="53" t="s">
        <v>1280</v>
      </c>
      <c r="D1470" s="55">
        <v>45191</v>
      </c>
      <c r="E1470" s="53" t="s">
        <v>1540</v>
      </c>
      <c r="F1470" s="53" t="s">
        <v>1541</v>
      </c>
      <c r="G1470" s="56">
        <v>36086002830294</v>
      </c>
      <c r="H1470" s="53" t="s">
        <v>1283</v>
      </c>
      <c r="I1470" s="57">
        <v>44825</v>
      </c>
      <c r="J1470" s="58">
        <v>27</v>
      </c>
    </row>
    <row r="1471" spans="1:10" ht="102" x14ac:dyDescent="0.5">
      <c r="A1471" s="69"/>
      <c r="B1471" s="54">
        <v>21</v>
      </c>
      <c r="C1471" s="53" t="s">
        <v>1280</v>
      </c>
      <c r="D1471" s="55">
        <v>45191</v>
      </c>
      <c r="E1471" s="53" t="s">
        <v>1525</v>
      </c>
      <c r="F1471" s="53" t="s">
        <v>1526</v>
      </c>
      <c r="G1471" s="56">
        <v>31804002898177</v>
      </c>
      <c r="H1471" s="53" t="s">
        <v>1283</v>
      </c>
      <c r="I1471" s="57">
        <v>44825</v>
      </c>
      <c r="J1471" s="58">
        <v>21</v>
      </c>
    </row>
    <row r="1472" spans="1:10" ht="81.599999999999994" x14ac:dyDescent="0.5">
      <c r="A1472" s="69"/>
      <c r="B1472" s="54">
        <v>18</v>
      </c>
      <c r="C1472" s="53" t="s">
        <v>1280</v>
      </c>
      <c r="D1472" s="55">
        <v>45114</v>
      </c>
      <c r="E1472" s="53" t="s">
        <v>1542</v>
      </c>
      <c r="F1472" s="53" t="s">
        <v>1543</v>
      </c>
      <c r="G1472" s="56">
        <v>31943001657562</v>
      </c>
      <c r="H1472" s="53" t="s">
        <v>1283</v>
      </c>
      <c r="I1472" s="57">
        <v>44749</v>
      </c>
      <c r="J1472" s="58">
        <v>18</v>
      </c>
    </row>
    <row r="1473" spans="1:10" ht="112.2" x14ac:dyDescent="0.5">
      <c r="A1473" s="69"/>
      <c r="B1473" s="54">
        <v>9.99</v>
      </c>
      <c r="C1473" s="53" t="s">
        <v>1280</v>
      </c>
      <c r="D1473" s="55">
        <v>45163</v>
      </c>
      <c r="E1473" s="53" t="s">
        <v>1537</v>
      </c>
      <c r="F1473" s="53" t="s">
        <v>1538</v>
      </c>
      <c r="G1473" s="56">
        <v>31317002851252</v>
      </c>
      <c r="H1473" s="53" t="s">
        <v>1283</v>
      </c>
      <c r="I1473" s="57">
        <v>44792</v>
      </c>
      <c r="J1473" s="58">
        <v>9.99</v>
      </c>
    </row>
    <row r="1474" spans="1:10" ht="112.2" x14ac:dyDescent="0.5">
      <c r="A1474" s="69"/>
      <c r="B1474" s="54">
        <v>10</v>
      </c>
      <c r="C1474" s="53" t="s">
        <v>1280</v>
      </c>
      <c r="D1474" s="55">
        <v>45121</v>
      </c>
      <c r="E1474" s="53" t="s">
        <v>1531</v>
      </c>
      <c r="F1474" s="53" t="s">
        <v>1532</v>
      </c>
      <c r="G1474" s="56">
        <v>31731003055095</v>
      </c>
      <c r="H1474" s="53" t="s">
        <v>1283</v>
      </c>
      <c r="I1474" s="57">
        <v>44750</v>
      </c>
      <c r="J1474" s="58">
        <v>10</v>
      </c>
    </row>
    <row r="1475" spans="1:10" ht="91.8" x14ac:dyDescent="0.5">
      <c r="A1475" s="69"/>
      <c r="B1475" s="54">
        <v>13</v>
      </c>
      <c r="C1475" s="53" t="s">
        <v>1280</v>
      </c>
      <c r="D1475" s="55">
        <v>45135</v>
      </c>
      <c r="E1475" s="53" t="s">
        <v>1551</v>
      </c>
      <c r="F1475" s="53" t="s">
        <v>1552</v>
      </c>
      <c r="G1475" s="56">
        <v>31403003485405</v>
      </c>
      <c r="H1475" s="53" t="s">
        <v>1283</v>
      </c>
      <c r="I1475" s="57">
        <v>44764</v>
      </c>
      <c r="J1475" s="58">
        <v>13</v>
      </c>
    </row>
    <row r="1476" spans="1:10" ht="112.2" x14ac:dyDescent="0.5">
      <c r="A1476" s="69"/>
      <c r="B1476" s="54">
        <v>30</v>
      </c>
      <c r="C1476" s="53" t="s">
        <v>1280</v>
      </c>
      <c r="D1476" s="55">
        <v>45177</v>
      </c>
      <c r="E1476" s="53" t="s">
        <v>1534</v>
      </c>
      <c r="F1476" s="53" t="s">
        <v>1535</v>
      </c>
      <c r="G1476" s="56">
        <v>31737001194737</v>
      </c>
      <c r="H1476" s="53" t="s">
        <v>1283</v>
      </c>
      <c r="I1476" s="57">
        <v>44812</v>
      </c>
      <c r="J1476" s="58">
        <v>30</v>
      </c>
    </row>
    <row r="1477" spans="1:10" ht="112.2" x14ac:dyDescent="0.5">
      <c r="A1477" s="69"/>
      <c r="B1477" s="70">
        <v>40</v>
      </c>
      <c r="C1477" s="69" t="s">
        <v>1280</v>
      </c>
      <c r="D1477" s="71">
        <v>45184</v>
      </c>
      <c r="E1477" s="53" t="s">
        <v>1544</v>
      </c>
      <c r="F1477" s="53" t="s">
        <v>1545</v>
      </c>
      <c r="G1477" s="56">
        <v>31943001722176</v>
      </c>
      <c r="H1477" s="53" t="s">
        <v>1283</v>
      </c>
      <c r="I1477" s="57">
        <v>44819</v>
      </c>
      <c r="J1477" s="58">
        <v>40</v>
      </c>
    </row>
    <row r="1478" spans="1:10" ht="122.4" x14ac:dyDescent="0.5">
      <c r="A1478" s="69"/>
      <c r="B1478" s="70"/>
      <c r="C1478" s="69"/>
      <c r="D1478" s="71"/>
      <c r="E1478" s="53" t="s">
        <v>1553</v>
      </c>
      <c r="F1478" s="53" t="s">
        <v>1554</v>
      </c>
      <c r="G1478" s="56">
        <v>31321008195714</v>
      </c>
      <c r="H1478" s="53" t="s">
        <v>1283</v>
      </c>
      <c r="I1478" s="57">
        <v>44819</v>
      </c>
      <c r="J1478" s="58">
        <v>40</v>
      </c>
    </row>
    <row r="1479" spans="1:10" ht="91.8" x14ac:dyDescent="0.5">
      <c r="A1479" s="69"/>
      <c r="B1479" s="54">
        <v>42.5</v>
      </c>
      <c r="C1479" s="53" t="s">
        <v>1280</v>
      </c>
      <c r="D1479" s="55">
        <v>45184</v>
      </c>
      <c r="E1479" s="53" t="s">
        <v>1546</v>
      </c>
      <c r="F1479" s="53" t="s">
        <v>1547</v>
      </c>
      <c r="G1479" s="56">
        <v>31132015744067</v>
      </c>
      <c r="H1479" s="53" t="s">
        <v>1283</v>
      </c>
      <c r="I1479" s="57">
        <v>44819</v>
      </c>
      <c r="J1479" s="58">
        <v>42.5</v>
      </c>
    </row>
    <row r="1480" spans="1:10" ht="81.599999999999994" x14ac:dyDescent="0.5">
      <c r="A1480" s="69"/>
      <c r="B1480" s="54">
        <v>45</v>
      </c>
      <c r="C1480" s="53" t="s">
        <v>1280</v>
      </c>
      <c r="D1480" s="55">
        <v>45149</v>
      </c>
      <c r="E1480" s="53" t="s">
        <v>1549</v>
      </c>
      <c r="F1480" s="53" t="s">
        <v>1550</v>
      </c>
      <c r="G1480" s="56">
        <v>31865002591898</v>
      </c>
      <c r="H1480" s="53" t="s">
        <v>1283</v>
      </c>
      <c r="I1480" s="57">
        <v>44783</v>
      </c>
      <c r="J1480" s="58">
        <v>45</v>
      </c>
    </row>
    <row r="1481" spans="1:10" ht="91.8" x14ac:dyDescent="0.5">
      <c r="A1481" s="69" t="s">
        <v>431</v>
      </c>
      <c r="B1481" s="54">
        <v>12.99</v>
      </c>
      <c r="C1481" s="53" t="s">
        <v>1280</v>
      </c>
      <c r="D1481" s="55">
        <v>45163</v>
      </c>
      <c r="E1481" s="53" t="s">
        <v>1557</v>
      </c>
      <c r="F1481" s="53" t="s">
        <v>1558</v>
      </c>
      <c r="G1481" s="56">
        <v>31279005757722</v>
      </c>
      <c r="H1481" s="53" t="s">
        <v>1283</v>
      </c>
      <c r="I1481" s="57">
        <v>44797</v>
      </c>
      <c r="J1481" s="58">
        <v>12.99</v>
      </c>
    </row>
    <row r="1482" spans="1:10" ht="102" x14ac:dyDescent="0.5">
      <c r="A1482" s="69"/>
      <c r="B1482" s="54">
        <v>18</v>
      </c>
      <c r="C1482" s="53" t="s">
        <v>1280</v>
      </c>
      <c r="D1482" s="55">
        <v>45163</v>
      </c>
      <c r="E1482" s="53" t="s">
        <v>1559</v>
      </c>
      <c r="F1482" s="53" t="s">
        <v>1560</v>
      </c>
      <c r="G1482" s="56">
        <v>31279005799880</v>
      </c>
      <c r="H1482" s="53" t="s">
        <v>1338</v>
      </c>
      <c r="I1482" s="57">
        <v>44797</v>
      </c>
      <c r="J1482" s="58">
        <v>18</v>
      </c>
    </row>
    <row r="1483" spans="1:10" ht="91.8" x14ac:dyDescent="0.5">
      <c r="A1483" s="69"/>
      <c r="B1483" s="54">
        <v>21.99</v>
      </c>
      <c r="C1483" s="53" t="s">
        <v>1280</v>
      </c>
      <c r="D1483" s="55">
        <v>45163</v>
      </c>
      <c r="E1483" s="53" t="s">
        <v>1561</v>
      </c>
      <c r="F1483" s="53" t="s">
        <v>1562</v>
      </c>
      <c r="G1483" s="56">
        <v>31279005208304</v>
      </c>
      <c r="H1483" s="53" t="s">
        <v>1283</v>
      </c>
      <c r="I1483" s="57">
        <v>44797</v>
      </c>
      <c r="J1483" s="58">
        <v>21.99</v>
      </c>
    </row>
    <row r="1484" spans="1:10" ht="102" x14ac:dyDescent="0.5">
      <c r="A1484" s="69"/>
      <c r="B1484" s="54">
        <v>22.99</v>
      </c>
      <c r="C1484" s="53" t="s">
        <v>1280</v>
      </c>
      <c r="D1484" s="55">
        <v>45163</v>
      </c>
      <c r="E1484" s="53" t="s">
        <v>1563</v>
      </c>
      <c r="F1484" s="53" t="s">
        <v>1564</v>
      </c>
      <c r="G1484" s="56">
        <v>31279005491710</v>
      </c>
      <c r="H1484" s="53" t="s">
        <v>1283</v>
      </c>
      <c r="I1484" s="57">
        <v>44797</v>
      </c>
      <c r="J1484" s="58">
        <v>22.99</v>
      </c>
    </row>
    <row r="1485" spans="1:10" ht="81.599999999999994" x14ac:dyDescent="0.5">
      <c r="A1485" s="69"/>
      <c r="B1485" s="54">
        <v>24.99</v>
      </c>
      <c r="C1485" s="53" t="s">
        <v>1280</v>
      </c>
      <c r="D1485" s="55">
        <v>45163</v>
      </c>
      <c r="E1485" s="53" t="s">
        <v>1565</v>
      </c>
      <c r="F1485" s="53" t="s">
        <v>1566</v>
      </c>
      <c r="G1485" s="56">
        <v>31279005746089</v>
      </c>
      <c r="H1485" s="53" t="s">
        <v>1283</v>
      </c>
      <c r="I1485" s="57">
        <v>44797</v>
      </c>
      <c r="J1485" s="58">
        <v>24.99</v>
      </c>
    </row>
    <row r="1486" spans="1:10" ht="112.2" x14ac:dyDescent="0.5">
      <c r="A1486" s="69"/>
      <c r="B1486" s="54">
        <v>29.99</v>
      </c>
      <c r="C1486" s="53" t="s">
        <v>1280</v>
      </c>
      <c r="D1486" s="55">
        <v>45114</v>
      </c>
      <c r="E1486" s="53" t="s">
        <v>1567</v>
      </c>
      <c r="F1486" s="53" t="s">
        <v>1568</v>
      </c>
      <c r="G1486" s="56">
        <v>31279004113141</v>
      </c>
      <c r="H1486" s="53" t="s">
        <v>1283</v>
      </c>
      <c r="I1486" s="57">
        <v>44749</v>
      </c>
      <c r="J1486" s="58">
        <v>29.99</v>
      </c>
    </row>
    <row r="1487" spans="1:10" ht="102" x14ac:dyDescent="0.5">
      <c r="A1487" s="69"/>
      <c r="B1487" s="54">
        <v>39.99</v>
      </c>
      <c r="C1487" s="53" t="s">
        <v>1280</v>
      </c>
      <c r="D1487" s="55">
        <v>45114</v>
      </c>
      <c r="E1487" s="53" t="s">
        <v>1569</v>
      </c>
      <c r="F1487" s="53" t="s">
        <v>1570</v>
      </c>
      <c r="G1487" s="56">
        <v>31279004154962</v>
      </c>
      <c r="H1487" s="53" t="s">
        <v>1283</v>
      </c>
      <c r="I1487" s="57">
        <v>44749</v>
      </c>
      <c r="J1487" s="58">
        <v>39.99</v>
      </c>
    </row>
    <row r="1488" spans="1:10" ht="81.599999999999994" x14ac:dyDescent="0.5">
      <c r="A1488" s="69" t="s">
        <v>1221</v>
      </c>
      <c r="B1488" s="54">
        <v>22</v>
      </c>
      <c r="C1488" s="53" t="s">
        <v>1280</v>
      </c>
      <c r="D1488" s="55">
        <v>45135</v>
      </c>
      <c r="E1488" s="53" t="s">
        <v>1573</v>
      </c>
      <c r="F1488" s="53" t="s">
        <v>1574</v>
      </c>
      <c r="G1488" s="56">
        <v>31237003318228</v>
      </c>
      <c r="H1488" s="53" t="s">
        <v>1283</v>
      </c>
      <c r="I1488" s="57">
        <v>44769</v>
      </c>
      <c r="J1488" s="58">
        <v>22</v>
      </c>
    </row>
    <row r="1489" spans="1:10" ht="102" x14ac:dyDescent="0.5">
      <c r="A1489" s="69"/>
      <c r="B1489" s="54">
        <v>28</v>
      </c>
      <c r="C1489" s="53" t="s">
        <v>1280</v>
      </c>
      <c r="D1489" s="55">
        <v>45156</v>
      </c>
      <c r="E1489" s="53" t="s">
        <v>1576</v>
      </c>
      <c r="F1489" s="53" t="s">
        <v>1577</v>
      </c>
      <c r="G1489" s="56">
        <v>31310003038730</v>
      </c>
      <c r="H1489" s="53" t="s">
        <v>1283</v>
      </c>
      <c r="I1489" s="57">
        <v>44790</v>
      </c>
      <c r="J1489" s="58">
        <v>28</v>
      </c>
    </row>
    <row r="1490" spans="1:10" ht="91.8" x14ac:dyDescent="0.5">
      <c r="A1490" s="69" t="s">
        <v>1224</v>
      </c>
      <c r="B1490" s="54">
        <v>10</v>
      </c>
      <c r="C1490" s="53" t="s">
        <v>1280</v>
      </c>
      <c r="D1490" s="55">
        <v>45149</v>
      </c>
      <c r="E1490" s="53" t="s">
        <v>1580</v>
      </c>
      <c r="F1490" s="53" t="s">
        <v>1581</v>
      </c>
      <c r="G1490" s="56">
        <v>36088001613515</v>
      </c>
      <c r="H1490" s="53" t="s">
        <v>1283</v>
      </c>
      <c r="I1490" s="57">
        <v>44784</v>
      </c>
      <c r="J1490" s="58">
        <v>10</v>
      </c>
    </row>
    <row r="1491" spans="1:10" ht="102" x14ac:dyDescent="0.5">
      <c r="A1491" s="69"/>
      <c r="B1491" s="54">
        <v>16.989999999999998</v>
      </c>
      <c r="C1491" s="53" t="s">
        <v>1280</v>
      </c>
      <c r="D1491" s="55">
        <v>45184</v>
      </c>
      <c r="E1491" s="53" t="s">
        <v>1585</v>
      </c>
      <c r="F1491" s="53" t="s">
        <v>1586</v>
      </c>
      <c r="G1491" s="56">
        <v>32990002000002</v>
      </c>
      <c r="H1491" s="53" t="s">
        <v>1283</v>
      </c>
      <c r="I1491" s="57">
        <v>44817</v>
      </c>
      <c r="J1491" s="58">
        <v>16.989999999999998</v>
      </c>
    </row>
    <row r="1492" spans="1:10" ht="102" x14ac:dyDescent="0.5">
      <c r="A1492" s="69"/>
      <c r="B1492" s="54">
        <v>53.95</v>
      </c>
      <c r="C1492" s="53" t="s">
        <v>1280</v>
      </c>
      <c r="D1492" s="55">
        <v>45135</v>
      </c>
      <c r="E1492" s="53" t="s">
        <v>1582</v>
      </c>
      <c r="F1492" s="53" t="s">
        <v>1583</v>
      </c>
      <c r="G1492" s="56">
        <v>31137004048180</v>
      </c>
      <c r="H1492" s="53" t="s">
        <v>1283</v>
      </c>
      <c r="I1492" s="57">
        <v>44768</v>
      </c>
      <c r="J1492" s="58">
        <v>53.95</v>
      </c>
    </row>
    <row r="1493" spans="1:10" ht="91.8" x14ac:dyDescent="0.5">
      <c r="A1493" s="69" t="s">
        <v>2817</v>
      </c>
      <c r="B1493" s="54">
        <v>5.99</v>
      </c>
      <c r="C1493" s="53" t="s">
        <v>1280</v>
      </c>
      <c r="D1493" s="55">
        <v>45142</v>
      </c>
      <c r="E1493" s="53" t="s">
        <v>1591</v>
      </c>
      <c r="F1493" s="53" t="s">
        <v>1592</v>
      </c>
      <c r="G1493" s="56">
        <v>32778002028218</v>
      </c>
      <c r="H1493" s="53" t="s">
        <v>1283</v>
      </c>
      <c r="I1493" s="57">
        <v>44774</v>
      </c>
      <c r="J1493" s="58">
        <v>5.99</v>
      </c>
    </row>
    <row r="1494" spans="1:10" ht="81.599999999999994" x14ac:dyDescent="0.5">
      <c r="A1494" s="69"/>
      <c r="B1494" s="54">
        <v>9.99</v>
      </c>
      <c r="C1494" s="53" t="s">
        <v>1280</v>
      </c>
      <c r="D1494" s="55">
        <v>45142</v>
      </c>
      <c r="E1494" s="53" t="s">
        <v>1595</v>
      </c>
      <c r="F1494" s="53" t="s">
        <v>1596</v>
      </c>
      <c r="G1494" s="56">
        <v>31137004206911</v>
      </c>
      <c r="H1494" s="53" t="s">
        <v>1283</v>
      </c>
      <c r="I1494" s="57">
        <v>44772</v>
      </c>
      <c r="J1494" s="58">
        <v>9.99</v>
      </c>
    </row>
    <row r="1495" spans="1:10" ht="91.8" x14ac:dyDescent="0.5">
      <c r="A1495" s="69"/>
      <c r="B1495" s="70">
        <v>10</v>
      </c>
      <c r="C1495" s="69" t="s">
        <v>1280</v>
      </c>
      <c r="D1495" s="71">
        <v>45128</v>
      </c>
      <c r="E1495" s="53" t="s">
        <v>1599</v>
      </c>
      <c r="F1495" s="53" t="s">
        <v>1600</v>
      </c>
      <c r="G1495" s="56">
        <v>31350003579226</v>
      </c>
      <c r="H1495" s="53" t="s">
        <v>1283</v>
      </c>
      <c r="I1495" s="57">
        <v>44761</v>
      </c>
      <c r="J1495" s="58">
        <v>10</v>
      </c>
    </row>
    <row r="1496" spans="1:10" ht="91.8" x14ac:dyDescent="0.5">
      <c r="A1496" s="69"/>
      <c r="B1496" s="70"/>
      <c r="C1496" s="69"/>
      <c r="D1496" s="71"/>
      <c r="E1496" s="53" t="s">
        <v>1601</v>
      </c>
      <c r="F1496" s="53" t="s">
        <v>1600</v>
      </c>
      <c r="G1496" s="56">
        <v>31350003579234</v>
      </c>
      <c r="H1496" s="53" t="s">
        <v>1283</v>
      </c>
      <c r="I1496" s="57">
        <v>44761</v>
      </c>
      <c r="J1496" s="58">
        <v>10</v>
      </c>
    </row>
    <row r="1497" spans="1:10" ht="81.599999999999994" x14ac:dyDescent="0.5">
      <c r="A1497" s="69"/>
      <c r="B1497" s="70"/>
      <c r="C1497" s="69"/>
      <c r="D1497" s="71">
        <v>45142</v>
      </c>
      <c r="E1497" s="53" t="s">
        <v>1597</v>
      </c>
      <c r="F1497" s="53" t="s">
        <v>1596</v>
      </c>
      <c r="G1497" s="56">
        <v>31186030703300</v>
      </c>
      <c r="H1497" s="53" t="s">
        <v>1283</v>
      </c>
      <c r="I1497" s="57">
        <v>44772</v>
      </c>
      <c r="J1497" s="58">
        <v>10</v>
      </c>
    </row>
    <row r="1498" spans="1:10" ht="91.8" x14ac:dyDescent="0.5">
      <c r="A1498" s="69"/>
      <c r="B1498" s="70"/>
      <c r="C1498" s="69"/>
      <c r="D1498" s="71"/>
      <c r="E1498" s="53" t="s">
        <v>1593</v>
      </c>
      <c r="F1498" s="53" t="s">
        <v>1594</v>
      </c>
      <c r="G1498" s="56">
        <v>36086002430319</v>
      </c>
      <c r="H1498" s="53" t="s">
        <v>1283</v>
      </c>
      <c r="I1498" s="57">
        <v>44772</v>
      </c>
      <c r="J1498" s="58">
        <v>10</v>
      </c>
    </row>
    <row r="1499" spans="1:10" ht="81.599999999999994" x14ac:dyDescent="0.5">
      <c r="A1499" s="69"/>
      <c r="B1499" s="54">
        <v>11</v>
      </c>
      <c r="C1499" s="53" t="s">
        <v>1280</v>
      </c>
      <c r="D1499" s="55">
        <v>45142</v>
      </c>
      <c r="E1499" s="53" t="s">
        <v>1602</v>
      </c>
      <c r="F1499" s="53" t="s">
        <v>1603</v>
      </c>
      <c r="G1499" s="56">
        <v>31350003591684</v>
      </c>
      <c r="H1499" s="53" t="s">
        <v>1283</v>
      </c>
      <c r="I1499" s="57">
        <v>44774</v>
      </c>
      <c r="J1499" s="58">
        <v>11</v>
      </c>
    </row>
    <row r="1500" spans="1:10" ht="153" x14ac:dyDescent="0.5">
      <c r="A1500" s="69"/>
      <c r="B1500" s="54">
        <v>20</v>
      </c>
      <c r="C1500" s="53" t="s">
        <v>1280</v>
      </c>
      <c r="D1500" s="55">
        <v>45128</v>
      </c>
      <c r="E1500" s="53" t="s">
        <v>1604</v>
      </c>
      <c r="F1500" s="53" t="s">
        <v>1605</v>
      </c>
      <c r="G1500" s="56">
        <v>31350003611086</v>
      </c>
      <c r="H1500" s="53" t="s">
        <v>1283</v>
      </c>
      <c r="I1500" s="57">
        <v>44760</v>
      </c>
      <c r="J1500" s="58">
        <v>20</v>
      </c>
    </row>
    <row r="1501" spans="1:10" ht="102" x14ac:dyDescent="0.5">
      <c r="A1501" s="69"/>
      <c r="B1501" s="54">
        <v>23</v>
      </c>
      <c r="C1501" s="53" t="s">
        <v>1280</v>
      </c>
      <c r="D1501" s="55">
        <v>45128</v>
      </c>
      <c r="E1501" s="53" t="s">
        <v>1606</v>
      </c>
      <c r="F1501" s="53" t="s">
        <v>1607</v>
      </c>
      <c r="G1501" s="56">
        <v>31350003311208</v>
      </c>
      <c r="H1501" s="53" t="s">
        <v>1283</v>
      </c>
      <c r="I1501" s="57">
        <v>44761</v>
      </c>
      <c r="J1501" s="58">
        <v>23</v>
      </c>
    </row>
    <row r="1502" spans="1:10" ht="102" x14ac:dyDescent="0.5">
      <c r="A1502" s="69"/>
      <c r="B1502" s="54">
        <v>70</v>
      </c>
      <c r="C1502" s="53" t="s">
        <v>1280</v>
      </c>
      <c r="D1502" s="55">
        <v>45128</v>
      </c>
      <c r="E1502" s="53" t="s">
        <v>1608</v>
      </c>
      <c r="F1502" s="53" t="s">
        <v>1609</v>
      </c>
      <c r="G1502" s="56">
        <v>31350003912708</v>
      </c>
      <c r="H1502" s="53" t="s">
        <v>1610</v>
      </c>
      <c r="I1502" s="57">
        <v>44758</v>
      </c>
      <c r="J1502" s="58">
        <v>70</v>
      </c>
    </row>
    <row r="1503" spans="1:10" ht="102" x14ac:dyDescent="0.5">
      <c r="A1503" s="69"/>
      <c r="B1503" s="54">
        <v>29</v>
      </c>
      <c r="C1503" s="53" t="s">
        <v>1280</v>
      </c>
      <c r="D1503" s="55">
        <v>45135</v>
      </c>
      <c r="E1503" s="53" t="s">
        <v>1611</v>
      </c>
      <c r="F1503" s="53" t="s">
        <v>1612</v>
      </c>
      <c r="G1503" s="56">
        <v>31350004000800</v>
      </c>
      <c r="H1503" s="53" t="s">
        <v>1283</v>
      </c>
      <c r="I1503" s="57">
        <v>44769</v>
      </c>
      <c r="J1503" s="58">
        <v>29</v>
      </c>
    </row>
    <row r="1504" spans="1:10" ht="81.599999999999994" x14ac:dyDescent="0.5">
      <c r="A1504" s="69"/>
      <c r="B1504" s="54">
        <v>15</v>
      </c>
      <c r="C1504" s="53" t="s">
        <v>1280</v>
      </c>
      <c r="D1504" s="55">
        <v>45170</v>
      </c>
      <c r="E1504" s="53" t="s">
        <v>1589</v>
      </c>
      <c r="F1504" s="53" t="s">
        <v>1590</v>
      </c>
      <c r="G1504" s="56">
        <v>31886002349889</v>
      </c>
      <c r="H1504" s="53" t="s">
        <v>1283</v>
      </c>
      <c r="I1504" s="57">
        <v>44803</v>
      </c>
      <c r="J1504" s="58">
        <v>15</v>
      </c>
    </row>
    <row r="1505" spans="1:10" ht="102" x14ac:dyDescent="0.5">
      <c r="A1505" s="69" t="s">
        <v>235</v>
      </c>
      <c r="B1505" s="54">
        <v>31.5</v>
      </c>
      <c r="C1505" s="53" t="s">
        <v>1280</v>
      </c>
      <c r="D1505" s="55">
        <v>45156</v>
      </c>
      <c r="E1505" s="53" t="s">
        <v>1621</v>
      </c>
      <c r="F1505" s="53" t="s">
        <v>1622</v>
      </c>
      <c r="G1505" s="56">
        <v>31946006978941</v>
      </c>
      <c r="H1505" s="53" t="s">
        <v>1623</v>
      </c>
      <c r="I1505" s="57">
        <v>44785</v>
      </c>
      <c r="J1505" s="58">
        <v>31.5</v>
      </c>
    </row>
    <row r="1506" spans="1:10" ht="102" x14ac:dyDescent="0.5">
      <c r="A1506" s="69"/>
      <c r="B1506" s="54">
        <v>11</v>
      </c>
      <c r="C1506" s="53" t="s">
        <v>1280</v>
      </c>
      <c r="D1506" s="55">
        <v>45177</v>
      </c>
      <c r="E1506" s="53" t="s">
        <v>1615</v>
      </c>
      <c r="F1506" s="53" t="s">
        <v>1616</v>
      </c>
      <c r="G1506" s="56">
        <v>31145003945892</v>
      </c>
      <c r="H1506" s="53" t="s">
        <v>1283</v>
      </c>
      <c r="I1506" s="57">
        <v>44812</v>
      </c>
      <c r="J1506" s="58">
        <v>11</v>
      </c>
    </row>
    <row r="1507" spans="1:10" ht="112.2" x14ac:dyDescent="0.5">
      <c r="A1507" s="69"/>
      <c r="B1507" s="54">
        <v>13</v>
      </c>
      <c r="C1507" s="53" t="s">
        <v>1280</v>
      </c>
      <c r="D1507" s="55">
        <v>45191</v>
      </c>
      <c r="E1507" s="53" t="s">
        <v>1647</v>
      </c>
      <c r="F1507" s="53" t="s">
        <v>1648</v>
      </c>
      <c r="G1507" s="56">
        <v>31524007334669</v>
      </c>
      <c r="H1507" s="53" t="s">
        <v>1283</v>
      </c>
      <c r="I1507" s="57">
        <v>44823</v>
      </c>
      <c r="J1507" s="58">
        <v>13</v>
      </c>
    </row>
    <row r="1508" spans="1:10" ht="91.8" x14ac:dyDescent="0.5">
      <c r="A1508" s="69"/>
      <c r="B1508" s="54">
        <v>11.29</v>
      </c>
      <c r="C1508" s="53" t="s">
        <v>1280</v>
      </c>
      <c r="D1508" s="55">
        <v>45177</v>
      </c>
      <c r="E1508" s="53" t="s">
        <v>1617</v>
      </c>
      <c r="F1508" s="53" t="s">
        <v>1618</v>
      </c>
      <c r="G1508" s="56">
        <v>36173004906650</v>
      </c>
      <c r="H1508" s="53" t="s">
        <v>1283</v>
      </c>
      <c r="I1508" s="57">
        <v>44806</v>
      </c>
      <c r="J1508" s="58">
        <v>11.29</v>
      </c>
    </row>
    <row r="1509" spans="1:10" ht="102" x14ac:dyDescent="0.5">
      <c r="A1509" s="69"/>
      <c r="B1509" s="70">
        <v>20</v>
      </c>
      <c r="C1509" s="69" t="s">
        <v>1280</v>
      </c>
      <c r="D1509" s="71">
        <v>45163</v>
      </c>
      <c r="E1509" s="53" t="s">
        <v>1649</v>
      </c>
      <c r="F1509" s="53" t="s">
        <v>1650</v>
      </c>
      <c r="G1509" s="56">
        <v>31524007005343</v>
      </c>
      <c r="H1509" s="53" t="s">
        <v>1651</v>
      </c>
      <c r="I1509" s="57">
        <v>44797</v>
      </c>
      <c r="J1509" s="58">
        <v>20</v>
      </c>
    </row>
    <row r="1510" spans="1:10" ht="102" x14ac:dyDescent="0.5">
      <c r="A1510" s="69"/>
      <c r="B1510" s="70"/>
      <c r="C1510" s="69"/>
      <c r="D1510" s="71"/>
      <c r="E1510" s="53" t="s">
        <v>1652</v>
      </c>
      <c r="F1510" s="53" t="s">
        <v>1653</v>
      </c>
      <c r="G1510" s="56">
        <v>31524007489216</v>
      </c>
      <c r="H1510" s="53" t="s">
        <v>1651</v>
      </c>
      <c r="I1510" s="57">
        <v>44797</v>
      </c>
      <c r="J1510" s="58">
        <v>20</v>
      </c>
    </row>
    <row r="1511" spans="1:10" ht="91.8" x14ac:dyDescent="0.5">
      <c r="A1511" s="69"/>
      <c r="B1511" s="70"/>
      <c r="C1511" s="69"/>
      <c r="D1511" s="71"/>
      <c r="E1511" s="53" t="s">
        <v>1654</v>
      </c>
      <c r="F1511" s="53" t="s">
        <v>1655</v>
      </c>
      <c r="G1511" s="56">
        <v>31524007498423</v>
      </c>
      <c r="H1511" s="53" t="s">
        <v>1651</v>
      </c>
      <c r="I1511" s="57">
        <v>44797</v>
      </c>
      <c r="J1511" s="58">
        <v>20</v>
      </c>
    </row>
    <row r="1512" spans="1:10" ht="132.6" x14ac:dyDescent="0.5">
      <c r="A1512" s="69"/>
      <c r="B1512" s="70"/>
      <c r="C1512" s="69"/>
      <c r="D1512" s="55">
        <v>45170</v>
      </c>
      <c r="E1512" s="53" t="s">
        <v>1656</v>
      </c>
      <c r="F1512" s="53" t="s">
        <v>1657</v>
      </c>
      <c r="G1512" s="56">
        <v>31524007685169</v>
      </c>
      <c r="H1512" s="53" t="s">
        <v>1488</v>
      </c>
      <c r="I1512" s="57">
        <v>44799</v>
      </c>
      <c r="J1512" s="58">
        <v>20</v>
      </c>
    </row>
    <row r="1513" spans="1:10" ht="81.599999999999994" x14ac:dyDescent="0.5">
      <c r="A1513" s="69"/>
      <c r="B1513" s="54">
        <v>22</v>
      </c>
      <c r="C1513" s="53" t="s">
        <v>1280</v>
      </c>
      <c r="D1513" s="55">
        <v>45163</v>
      </c>
      <c r="E1513" s="53" t="s">
        <v>1658</v>
      </c>
      <c r="F1513" s="53" t="s">
        <v>1659</v>
      </c>
      <c r="G1513" s="56">
        <v>31524006313185</v>
      </c>
      <c r="H1513" s="53" t="s">
        <v>1660</v>
      </c>
      <c r="I1513" s="57">
        <v>44797</v>
      </c>
      <c r="J1513" s="58">
        <v>22</v>
      </c>
    </row>
    <row r="1514" spans="1:10" ht="112.2" x14ac:dyDescent="0.5">
      <c r="A1514" s="69"/>
      <c r="B1514" s="54">
        <v>30</v>
      </c>
      <c r="C1514" s="53" t="s">
        <v>1280</v>
      </c>
      <c r="D1514" s="55">
        <v>45170</v>
      </c>
      <c r="E1514" s="53" t="s">
        <v>1661</v>
      </c>
      <c r="F1514" s="53" t="s">
        <v>1662</v>
      </c>
      <c r="G1514" s="56">
        <v>31524005636107</v>
      </c>
      <c r="H1514" s="53" t="s">
        <v>1488</v>
      </c>
      <c r="I1514" s="57">
        <v>44799</v>
      </c>
      <c r="J1514" s="58">
        <v>30</v>
      </c>
    </row>
    <row r="1515" spans="1:10" ht="81.599999999999994" x14ac:dyDescent="0.5">
      <c r="A1515" s="69"/>
      <c r="B1515" s="54">
        <v>10.16</v>
      </c>
      <c r="C1515" s="53" t="s">
        <v>1280</v>
      </c>
      <c r="D1515" s="55">
        <v>45191</v>
      </c>
      <c r="E1515" s="53" t="s">
        <v>1619</v>
      </c>
      <c r="F1515" s="53" t="s">
        <v>1620</v>
      </c>
      <c r="G1515" s="56">
        <v>30052005307835</v>
      </c>
      <c r="H1515" s="53" t="s">
        <v>1283</v>
      </c>
      <c r="I1515" s="57">
        <v>44826</v>
      </c>
      <c r="J1515" s="58">
        <v>10.16</v>
      </c>
    </row>
    <row r="1516" spans="1:10" ht="102" x14ac:dyDescent="0.5">
      <c r="A1516" s="69"/>
      <c r="B1516" s="54">
        <v>9.99</v>
      </c>
      <c r="C1516" s="53" t="s">
        <v>1280</v>
      </c>
      <c r="D1516" s="55">
        <v>45198</v>
      </c>
      <c r="E1516" s="53" t="s">
        <v>1637</v>
      </c>
      <c r="F1516" s="53" t="s">
        <v>1638</v>
      </c>
      <c r="G1516" s="56">
        <v>31404003375281</v>
      </c>
      <c r="H1516" s="53" t="s">
        <v>1394</v>
      </c>
      <c r="I1516" s="57">
        <v>44828</v>
      </c>
      <c r="J1516" s="58">
        <v>9.99</v>
      </c>
    </row>
    <row r="1517" spans="1:10" ht="91.8" x14ac:dyDescent="0.5">
      <c r="A1517" s="69"/>
      <c r="B1517" s="54">
        <v>12.49</v>
      </c>
      <c r="C1517" s="53" t="s">
        <v>1280</v>
      </c>
      <c r="D1517" s="55">
        <v>45198</v>
      </c>
      <c r="E1517" s="53" t="s">
        <v>1639</v>
      </c>
      <c r="F1517" s="53" t="s">
        <v>1640</v>
      </c>
      <c r="G1517" s="56">
        <v>31404003336374</v>
      </c>
      <c r="H1517" s="53" t="s">
        <v>1394</v>
      </c>
      <c r="I1517" s="57">
        <v>44828</v>
      </c>
      <c r="J1517" s="58">
        <v>12.49</v>
      </c>
    </row>
    <row r="1518" spans="1:10" ht="81.599999999999994" x14ac:dyDescent="0.5">
      <c r="A1518" s="69"/>
      <c r="B1518" s="70">
        <v>12.59</v>
      </c>
      <c r="C1518" s="69" t="s">
        <v>1280</v>
      </c>
      <c r="D1518" s="71">
        <v>45198</v>
      </c>
      <c r="E1518" s="53" t="s">
        <v>1641</v>
      </c>
      <c r="F1518" s="53" t="s">
        <v>1642</v>
      </c>
      <c r="G1518" s="56">
        <v>31404003848766</v>
      </c>
      <c r="H1518" s="53" t="s">
        <v>1394</v>
      </c>
      <c r="I1518" s="57">
        <v>44828</v>
      </c>
      <c r="J1518" s="58">
        <v>12.59</v>
      </c>
    </row>
    <row r="1519" spans="1:10" ht="91.8" x14ac:dyDescent="0.5">
      <c r="A1519" s="69"/>
      <c r="B1519" s="70"/>
      <c r="C1519" s="69"/>
      <c r="D1519" s="71"/>
      <c r="E1519" s="53" t="s">
        <v>1643</v>
      </c>
      <c r="F1519" s="53" t="s">
        <v>1644</v>
      </c>
      <c r="G1519" s="56">
        <v>31404003940324</v>
      </c>
      <c r="H1519" s="53" t="s">
        <v>1394</v>
      </c>
      <c r="I1519" s="57">
        <v>44828</v>
      </c>
      <c r="J1519" s="58">
        <v>12.59</v>
      </c>
    </row>
    <row r="1520" spans="1:10" ht="102" x14ac:dyDescent="0.5">
      <c r="A1520" s="69"/>
      <c r="B1520" s="54">
        <v>49</v>
      </c>
      <c r="C1520" s="53" t="s">
        <v>1280</v>
      </c>
      <c r="D1520" s="55">
        <v>45163</v>
      </c>
      <c r="E1520" s="53" t="s">
        <v>1645</v>
      </c>
      <c r="F1520" s="53" t="s">
        <v>1646</v>
      </c>
      <c r="G1520" s="56">
        <v>31404003786636</v>
      </c>
      <c r="H1520" s="53" t="s">
        <v>1304</v>
      </c>
      <c r="I1520" s="57">
        <v>44797</v>
      </c>
      <c r="J1520" s="58">
        <v>49</v>
      </c>
    </row>
    <row r="1521" spans="1:10" ht="91.8" x14ac:dyDescent="0.5">
      <c r="A1521" s="69"/>
      <c r="B1521" s="54">
        <v>2.39</v>
      </c>
      <c r="C1521" s="53" t="s">
        <v>1280</v>
      </c>
      <c r="D1521" s="55">
        <v>45177</v>
      </c>
      <c r="E1521" s="53" t="s">
        <v>1624</v>
      </c>
      <c r="F1521" s="53" t="s">
        <v>1625</v>
      </c>
      <c r="G1521" s="56">
        <v>31534002342856</v>
      </c>
      <c r="H1521" s="53" t="s">
        <v>1283</v>
      </c>
      <c r="I1521" s="57">
        <v>44812</v>
      </c>
      <c r="J1521" s="58">
        <v>2.39</v>
      </c>
    </row>
    <row r="1522" spans="1:10" ht="81.599999999999994" x14ac:dyDescent="0.5">
      <c r="A1522" s="69"/>
      <c r="B1522" s="54">
        <v>6</v>
      </c>
      <c r="C1522" s="53" t="s">
        <v>1280</v>
      </c>
      <c r="D1522" s="55">
        <v>45177</v>
      </c>
      <c r="E1522" s="53" t="s">
        <v>1626</v>
      </c>
      <c r="F1522" s="53" t="s">
        <v>1627</v>
      </c>
      <c r="G1522" s="56">
        <v>31534002288810</v>
      </c>
      <c r="H1522" s="53" t="s">
        <v>1283</v>
      </c>
      <c r="I1522" s="57">
        <v>44812</v>
      </c>
      <c r="J1522" s="58">
        <v>6</v>
      </c>
    </row>
    <row r="1523" spans="1:10" ht="102" x14ac:dyDescent="0.5">
      <c r="A1523" s="69"/>
      <c r="B1523" s="54">
        <v>10.84</v>
      </c>
      <c r="C1523" s="53" t="s">
        <v>1280</v>
      </c>
      <c r="D1523" s="55">
        <v>45177</v>
      </c>
      <c r="E1523" s="53" t="s">
        <v>1628</v>
      </c>
      <c r="F1523" s="53" t="s">
        <v>1629</v>
      </c>
      <c r="G1523" s="56">
        <v>31534002694827</v>
      </c>
      <c r="H1523" s="53" t="s">
        <v>1283</v>
      </c>
      <c r="I1523" s="57">
        <v>44812</v>
      </c>
      <c r="J1523" s="58">
        <v>10.84</v>
      </c>
    </row>
    <row r="1524" spans="1:10" ht="102" x14ac:dyDescent="0.5">
      <c r="A1524" s="69"/>
      <c r="B1524" s="54">
        <v>16</v>
      </c>
      <c r="C1524" s="53" t="s">
        <v>1280</v>
      </c>
      <c r="D1524" s="55">
        <v>45121</v>
      </c>
      <c r="E1524" s="53" t="s">
        <v>1634</v>
      </c>
      <c r="F1524" s="53" t="s">
        <v>1635</v>
      </c>
      <c r="G1524" s="56">
        <v>31313002658086</v>
      </c>
      <c r="H1524" s="53" t="s">
        <v>1317</v>
      </c>
      <c r="I1524" s="57">
        <v>44754</v>
      </c>
      <c r="J1524" s="58">
        <v>16</v>
      </c>
    </row>
    <row r="1525" spans="1:10" ht="91.8" x14ac:dyDescent="0.5">
      <c r="A1525" s="69"/>
      <c r="B1525" s="54">
        <v>12</v>
      </c>
      <c r="C1525" s="53" t="s">
        <v>1280</v>
      </c>
      <c r="D1525" s="55">
        <v>45128</v>
      </c>
      <c r="E1525" s="53" t="s">
        <v>1631</v>
      </c>
      <c r="F1525" s="53" t="s">
        <v>1632</v>
      </c>
      <c r="G1525" s="56">
        <v>32783001478844</v>
      </c>
      <c r="H1525" s="53" t="s">
        <v>1283</v>
      </c>
      <c r="I1525" s="57">
        <v>44761</v>
      </c>
      <c r="J1525" s="58">
        <v>12</v>
      </c>
    </row>
    <row r="1526" spans="1:10" ht="102" x14ac:dyDescent="0.5">
      <c r="A1526" s="69" t="s">
        <v>498</v>
      </c>
      <c r="B1526" s="54">
        <v>13</v>
      </c>
      <c r="C1526" s="53" t="s">
        <v>1280</v>
      </c>
      <c r="D1526" s="55">
        <v>45198</v>
      </c>
      <c r="E1526" s="53" t="s">
        <v>1664</v>
      </c>
      <c r="F1526" s="53" t="s">
        <v>1665</v>
      </c>
      <c r="G1526" s="56">
        <v>31237003404499</v>
      </c>
      <c r="H1526" s="53" t="s">
        <v>1283</v>
      </c>
      <c r="I1526" s="57">
        <v>44831</v>
      </c>
      <c r="J1526" s="58">
        <v>13</v>
      </c>
    </row>
    <row r="1527" spans="1:10" ht="91.8" x14ac:dyDescent="0.5">
      <c r="A1527" s="69"/>
      <c r="B1527" s="54">
        <v>23</v>
      </c>
      <c r="C1527" s="53" t="s">
        <v>1280</v>
      </c>
      <c r="D1527" s="55">
        <v>45198</v>
      </c>
      <c r="E1527" s="53" t="s">
        <v>1668</v>
      </c>
      <c r="F1527" s="53" t="s">
        <v>1669</v>
      </c>
      <c r="G1527" s="56">
        <v>31403003394458</v>
      </c>
      <c r="H1527" s="53" t="s">
        <v>1283</v>
      </c>
      <c r="I1527" s="57">
        <v>44831</v>
      </c>
      <c r="J1527" s="58">
        <v>23</v>
      </c>
    </row>
    <row r="1528" spans="1:10" ht="91.8" x14ac:dyDescent="0.5">
      <c r="A1528" s="69"/>
      <c r="B1528" s="54">
        <v>16</v>
      </c>
      <c r="C1528" s="53" t="s">
        <v>1280</v>
      </c>
      <c r="D1528" s="55">
        <v>45184</v>
      </c>
      <c r="E1528" s="53" t="s">
        <v>1666</v>
      </c>
      <c r="F1528" s="53" t="s">
        <v>1667</v>
      </c>
      <c r="G1528" s="56">
        <v>31132015584356</v>
      </c>
      <c r="H1528" s="53" t="s">
        <v>1283</v>
      </c>
      <c r="I1528" s="57">
        <v>44818</v>
      </c>
      <c r="J1528" s="58">
        <v>16</v>
      </c>
    </row>
    <row r="1529" spans="1:10" ht="102" x14ac:dyDescent="0.5">
      <c r="A1529" s="69" t="s">
        <v>398</v>
      </c>
      <c r="B1529" s="54">
        <v>14</v>
      </c>
      <c r="C1529" s="53" t="s">
        <v>1280</v>
      </c>
      <c r="D1529" s="55">
        <v>45184</v>
      </c>
      <c r="E1529" s="53" t="s">
        <v>1673</v>
      </c>
      <c r="F1529" s="53" t="s">
        <v>1674</v>
      </c>
      <c r="G1529" s="56">
        <v>31138002641323</v>
      </c>
      <c r="H1529" s="53" t="s">
        <v>1394</v>
      </c>
      <c r="I1529" s="57">
        <v>44816</v>
      </c>
      <c r="J1529" s="58">
        <v>14</v>
      </c>
    </row>
    <row r="1530" spans="1:10" ht="81.599999999999994" x14ac:dyDescent="0.5">
      <c r="A1530" s="69"/>
      <c r="B1530" s="54">
        <v>15</v>
      </c>
      <c r="C1530" s="53" t="s">
        <v>1280</v>
      </c>
      <c r="D1530" s="55">
        <v>45163</v>
      </c>
      <c r="E1530" s="53" t="s">
        <v>1671</v>
      </c>
      <c r="F1530" s="53" t="s">
        <v>1672</v>
      </c>
      <c r="G1530" s="56">
        <v>31942003983745</v>
      </c>
      <c r="H1530" s="53" t="s">
        <v>1283</v>
      </c>
      <c r="I1530" s="57">
        <v>44792</v>
      </c>
      <c r="J1530" s="58">
        <v>15</v>
      </c>
    </row>
    <row r="1531" spans="1:10" ht="122.4" x14ac:dyDescent="0.5">
      <c r="A1531" s="69"/>
      <c r="B1531" s="54">
        <v>25</v>
      </c>
      <c r="C1531" s="53" t="s">
        <v>1280</v>
      </c>
      <c r="D1531" s="55">
        <v>45128</v>
      </c>
      <c r="E1531" s="53" t="s">
        <v>1675</v>
      </c>
      <c r="F1531" s="53" t="s">
        <v>1676</v>
      </c>
      <c r="G1531" s="56">
        <v>31313002148518</v>
      </c>
      <c r="H1531" s="53" t="s">
        <v>1317</v>
      </c>
      <c r="I1531" s="57">
        <v>44757</v>
      </c>
      <c r="J1531" s="58">
        <v>25</v>
      </c>
    </row>
    <row r="1532" spans="1:10" ht="91.8" x14ac:dyDescent="0.5">
      <c r="A1532" s="69"/>
      <c r="B1532" s="54">
        <v>15</v>
      </c>
      <c r="C1532" s="53" t="s">
        <v>1280</v>
      </c>
      <c r="D1532" s="55">
        <v>45156</v>
      </c>
      <c r="E1532" s="53" t="s">
        <v>1677</v>
      </c>
      <c r="F1532" s="53" t="s">
        <v>1678</v>
      </c>
      <c r="G1532" s="56">
        <v>31321006754512</v>
      </c>
      <c r="H1532" s="53" t="s">
        <v>1283</v>
      </c>
      <c r="I1532" s="57">
        <v>44786</v>
      </c>
      <c r="J1532" s="58">
        <v>15</v>
      </c>
    </row>
    <row r="1533" spans="1:10" ht="91.8" x14ac:dyDescent="0.5">
      <c r="A1533" s="69" t="s">
        <v>338</v>
      </c>
      <c r="B1533" s="54">
        <v>4</v>
      </c>
      <c r="C1533" s="53" t="s">
        <v>1280</v>
      </c>
      <c r="D1533" s="55">
        <v>45156</v>
      </c>
      <c r="E1533" s="53" t="s">
        <v>1684</v>
      </c>
      <c r="F1533" s="53" t="s">
        <v>1685</v>
      </c>
      <c r="G1533" s="56">
        <v>32784000356759</v>
      </c>
      <c r="H1533" s="53" t="s">
        <v>1283</v>
      </c>
      <c r="I1533" s="57">
        <v>44790</v>
      </c>
      <c r="J1533" s="58">
        <v>4</v>
      </c>
    </row>
    <row r="1534" spans="1:10" ht="91.8" x14ac:dyDescent="0.5">
      <c r="A1534" s="69"/>
      <c r="B1534" s="70">
        <v>5</v>
      </c>
      <c r="C1534" s="69" t="s">
        <v>1280</v>
      </c>
      <c r="D1534" s="55">
        <v>45156</v>
      </c>
      <c r="E1534" s="53" t="s">
        <v>1686</v>
      </c>
      <c r="F1534" s="53" t="s">
        <v>1687</v>
      </c>
      <c r="G1534" s="56">
        <v>32784000364498</v>
      </c>
      <c r="H1534" s="53" t="s">
        <v>1283</v>
      </c>
      <c r="I1534" s="57">
        <v>44790</v>
      </c>
      <c r="J1534" s="58">
        <v>5</v>
      </c>
    </row>
    <row r="1535" spans="1:10" ht="91.8" x14ac:dyDescent="0.5">
      <c r="A1535" s="69"/>
      <c r="B1535" s="70"/>
      <c r="C1535" s="69"/>
      <c r="D1535" s="55">
        <v>45163</v>
      </c>
      <c r="E1535" s="53" t="s">
        <v>1688</v>
      </c>
      <c r="F1535" s="53" t="s">
        <v>1689</v>
      </c>
      <c r="G1535" s="56">
        <v>32784000371600</v>
      </c>
      <c r="H1535" s="53" t="s">
        <v>1283</v>
      </c>
      <c r="I1535" s="57">
        <v>44797</v>
      </c>
      <c r="J1535" s="58">
        <v>5</v>
      </c>
    </row>
    <row r="1536" spans="1:10" ht="102" x14ac:dyDescent="0.5">
      <c r="A1536" s="69"/>
      <c r="B1536" s="54">
        <v>10</v>
      </c>
      <c r="C1536" s="53" t="s">
        <v>1280</v>
      </c>
      <c r="D1536" s="55">
        <v>45156</v>
      </c>
      <c r="E1536" s="53" t="s">
        <v>1691</v>
      </c>
      <c r="F1536" s="53" t="s">
        <v>1692</v>
      </c>
      <c r="G1536" s="56">
        <v>32147000312836</v>
      </c>
      <c r="H1536" s="53" t="s">
        <v>1394</v>
      </c>
      <c r="I1536" s="57">
        <v>44790</v>
      </c>
      <c r="J1536" s="58">
        <v>10</v>
      </c>
    </row>
    <row r="1537" spans="1:10" ht="112.2" x14ac:dyDescent="0.5">
      <c r="A1537" s="69"/>
      <c r="B1537" s="54">
        <v>17</v>
      </c>
      <c r="C1537" s="53" t="s">
        <v>1280</v>
      </c>
      <c r="D1537" s="55">
        <v>45135</v>
      </c>
      <c r="E1537" s="53" t="s">
        <v>1681</v>
      </c>
      <c r="F1537" s="53" t="s">
        <v>1682</v>
      </c>
      <c r="G1537" s="56">
        <v>31539002729358</v>
      </c>
      <c r="H1537" s="53" t="s">
        <v>1283</v>
      </c>
      <c r="I1537" s="57">
        <v>44768</v>
      </c>
      <c r="J1537" s="58">
        <v>17</v>
      </c>
    </row>
    <row r="1538" spans="1:10" ht="102" x14ac:dyDescent="0.5">
      <c r="A1538" s="69" t="s">
        <v>361</v>
      </c>
      <c r="B1538" s="54">
        <v>24.95</v>
      </c>
      <c r="C1538" s="53" t="s">
        <v>1280</v>
      </c>
      <c r="D1538" s="55">
        <v>45163</v>
      </c>
      <c r="E1538" s="53" t="s">
        <v>1698</v>
      </c>
      <c r="F1538" s="53" t="s">
        <v>1699</v>
      </c>
      <c r="G1538" s="56">
        <v>31137002454554</v>
      </c>
      <c r="H1538" s="53" t="s">
        <v>1283</v>
      </c>
      <c r="I1538" s="57">
        <v>44793</v>
      </c>
      <c r="J1538" s="58">
        <v>24.95</v>
      </c>
    </row>
    <row r="1539" spans="1:10" ht="122.4" x14ac:dyDescent="0.5">
      <c r="A1539" s="69"/>
      <c r="B1539" s="54">
        <v>34.950000000000003</v>
      </c>
      <c r="C1539" s="53" t="s">
        <v>1280</v>
      </c>
      <c r="D1539" s="55">
        <v>45163</v>
      </c>
      <c r="E1539" s="53" t="s">
        <v>1700</v>
      </c>
      <c r="F1539" s="53" t="s">
        <v>1701</v>
      </c>
      <c r="G1539" s="56">
        <v>31137003734335</v>
      </c>
      <c r="H1539" s="53" t="s">
        <v>1283</v>
      </c>
      <c r="I1539" s="57">
        <v>44792</v>
      </c>
      <c r="J1539" s="58">
        <v>34.950000000000003</v>
      </c>
    </row>
    <row r="1540" spans="1:10" ht="91.8" x14ac:dyDescent="0.5">
      <c r="A1540" s="69"/>
      <c r="B1540" s="54">
        <v>15</v>
      </c>
      <c r="C1540" s="53" t="s">
        <v>1280</v>
      </c>
      <c r="D1540" s="55">
        <v>45198</v>
      </c>
      <c r="E1540" s="53" t="s">
        <v>1694</v>
      </c>
      <c r="F1540" s="53" t="s">
        <v>1695</v>
      </c>
      <c r="G1540" s="56">
        <v>31311005659234</v>
      </c>
      <c r="H1540" s="53" t="s">
        <v>1283</v>
      </c>
      <c r="I1540" s="57">
        <v>44833</v>
      </c>
      <c r="J1540" s="58">
        <v>15</v>
      </c>
    </row>
    <row r="1541" spans="1:10" ht="81.599999999999994" x14ac:dyDescent="0.5">
      <c r="A1541" s="69"/>
      <c r="B1541" s="54">
        <v>40</v>
      </c>
      <c r="C1541" s="53" t="s">
        <v>1280</v>
      </c>
      <c r="D1541" s="55">
        <v>45170</v>
      </c>
      <c r="E1541" s="53" t="s">
        <v>1705</v>
      </c>
      <c r="F1541" s="53" t="s">
        <v>1706</v>
      </c>
      <c r="G1541" s="56">
        <v>31486003785726</v>
      </c>
      <c r="H1541" s="53" t="s">
        <v>1283</v>
      </c>
      <c r="I1541" s="57">
        <v>44803</v>
      </c>
      <c r="J1541" s="58">
        <v>40</v>
      </c>
    </row>
    <row r="1542" spans="1:10" ht="81.599999999999994" x14ac:dyDescent="0.5">
      <c r="A1542" s="69"/>
      <c r="B1542" s="54">
        <v>35</v>
      </c>
      <c r="C1542" s="53" t="s">
        <v>1280</v>
      </c>
      <c r="D1542" s="55">
        <v>45156</v>
      </c>
      <c r="E1542" s="53" t="s">
        <v>1714</v>
      </c>
      <c r="F1542" s="53" t="s">
        <v>1715</v>
      </c>
      <c r="G1542" s="56">
        <v>31308003719259</v>
      </c>
      <c r="H1542" s="53" t="s">
        <v>1716</v>
      </c>
      <c r="I1542" s="57">
        <v>44789</v>
      </c>
      <c r="J1542" s="58">
        <v>35</v>
      </c>
    </row>
    <row r="1543" spans="1:10" ht="91.8" x14ac:dyDescent="0.5">
      <c r="A1543" s="69"/>
      <c r="B1543" s="54">
        <v>18.989999999999998</v>
      </c>
      <c r="C1543" s="53" t="s">
        <v>1280</v>
      </c>
      <c r="D1543" s="55">
        <v>45177</v>
      </c>
      <c r="E1543" s="53" t="s">
        <v>1712</v>
      </c>
      <c r="F1543" s="53" t="s">
        <v>1713</v>
      </c>
      <c r="G1543" s="56">
        <v>9780062824141</v>
      </c>
      <c r="H1543" s="53" t="s">
        <v>1283</v>
      </c>
      <c r="I1543" s="57">
        <v>44811</v>
      </c>
      <c r="J1543" s="58">
        <v>18.989999999999998</v>
      </c>
    </row>
    <row r="1544" spans="1:10" ht="91.8" x14ac:dyDescent="0.5">
      <c r="A1544" s="69"/>
      <c r="B1544" s="54">
        <v>18.989999999999998</v>
      </c>
      <c r="C1544" s="53" t="s">
        <v>1280</v>
      </c>
      <c r="D1544" s="55">
        <v>45198</v>
      </c>
      <c r="E1544" s="53" t="s">
        <v>1707</v>
      </c>
      <c r="F1544" s="53" t="s">
        <v>1708</v>
      </c>
      <c r="G1544" s="56">
        <v>31132014956720</v>
      </c>
      <c r="H1544" s="53" t="s">
        <v>1283</v>
      </c>
      <c r="I1544" s="57">
        <v>44828</v>
      </c>
      <c r="J1544" s="58">
        <v>18.989999999999998</v>
      </c>
    </row>
    <row r="1545" spans="1:10" ht="81.599999999999994" x14ac:dyDescent="0.5">
      <c r="A1545" s="69"/>
      <c r="B1545" s="54">
        <v>26</v>
      </c>
      <c r="C1545" s="53" t="s">
        <v>1280</v>
      </c>
      <c r="D1545" s="55">
        <v>45156</v>
      </c>
      <c r="E1545" s="53" t="s">
        <v>1703</v>
      </c>
      <c r="F1545" s="53" t="s">
        <v>1704</v>
      </c>
      <c r="G1545" s="56">
        <v>31614002056258</v>
      </c>
      <c r="H1545" s="53" t="s">
        <v>1283</v>
      </c>
      <c r="I1545" s="57">
        <v>44786</v>
      </c>
      <c r="J1545" s="58">
        <v>26</v>
      </c>
    </row>
    <row r="1546" spans="1:10" ht="91.8" x14ac:dyDescent="0.5">
      <c r="A1546" s="69"/>
      <c r="B1546" s="54">
        <v>27</v>
      </c>
      <c r="C1546" s="53" t="s">
        <v>1280</v>
      </c>
      <c r="D1546" s="55">
        <v>45156</v>
      </c>
      <c r="E1546" s="53" t="s">
        <v>1709</v>
      </c>
      <c r="F1546" s="53" t="s">
        <v>1710</v>
      </c>
      <c r="G1546" s="56">
        <v>31132015693850</v>
      </c>
      <c r="H1546" s="53" t="s">
        <v>1283</v>
      </c>
      <c r="I1546" s="57">
        <v>44786</v>
      </c>
      <c r="J1546" s="58">
        <v>27</v>
      </c>
    </row>
    <row r="1547" spans="1:10" ht="91.8" x14ac:dyDescent="0.5">
      <c r="A1547" s="69"/>
      <c r="B1547" s="54">
        <v>27.99</v>
      </c>
      <c r="C1547" s="53" t="s">
        <v>1280</v>
      </c>
      <c r="D1547" s="55">
        <v>45156</v>
      </c>
      <c r="E1547" s="53" t="s">
        <v>1696</v>
      </c>
      <c r="F1547" s="53" t="s">
        <v>1697</v>
      </c>
      <c r="G1547" s="56">
        <v>31317002859768</v>
      </c>
      <c r="H1547" s="53" t="s">
        <v>1283</v>
      </c>
      <c r="I1547" s="57">
        <v>44786</v>
      </c>
      <c r="J1547" s="58">
        <v>27.99</v>
      </c>
    </row>
    <row r="1548" spans="1:10" ht="91.8" x14ac:dyDescent="0.5">
      <c r="A1548" s="69"/>
      <c r="B1548" s="54">
        <v>28</v>
      </c>
      <c r="C1548" s="53" t="s">
        <v>1280</v>
      </c>
      <c r="D1548" s="55">
        <v>45198</v>
      </c>
      <c r="E1548" s="53" t="s">
        <v>1718</v>
      </c>
      <c r="F1548" s="53" t="s">
        <v>1719</v>
      </c>
      <c r="G1548" s="56">
        <v>34901636988403</v>
      </c>
      <c r="H1548" s="53" t="s">
        <v>1283</v>
      </c>
      <c r="I1548" s="57">
        <v>44828</v>
      </c>
      <c r="J1548" s="58">
        <v>28</v>
      </c>
    </row>
    <row r="1549" spans="1:10" ht="122.4" x14ac:dyDescent="0.5">
      <c r="A1549" s="69" t="s">
        <v>328</v>
      </c>
      <c r="B1549" s="54">
        <v>18.989999999999998</v>
      </c>
      <c r="C1549" s="53" t="s">
        <v>1280</v>
      </c>
      <c r="D1549" s="55">
        <v>45184</v>
      </c>
      <c r="E1549" s="53" t="s">
        <v>1725</v>
      </c>
      <c r="F1549" s="53" t="s">
        <v>1726</v>
      </c>
      <c r="G1549" s="56">
        <v>31137004111897</v>
      </c>
      <c r="H1549" s="53" t="s">
        <v>1283</v>
      </c>
      <c r="I1549" s="57">
        <v>44817</v>
      </c>
      <c r="J1549" s="58">
        <v>18.989999999999998</v>
      </c>
    </row>
    <row r="1550" spans="1:10" ht="112.2" x14ac:dyDescent="0.5">
      <c r="A1550" s="69"/>
      <c r="B1550" s="54">
        <v>23.49</v>
      </c>
      <c r="C1550" s="53" t="s">
        <v>1280</v>
      </c>
      <c r="D1550" s="55">
        <v>45191</v>
      </c>
      <c r="E1550" s="53" t="s">
        <v>1721</v>
      </c>
      <c r="F1550" s="53" t="s">
        <v>1722</v>
      </c>
      <c r="G1550" s="56">
        <v>32081002570911</v>
      </c>
      <c r="H1550" s="53" t="s">
        <v>1283</v>
      </c>
      <c r="I1550" s="57">
        <v>44822</v>
      </c>
      <c r="J1550" s="58">
        <v>23.49</v>
      </c>
    </row>
    <row r="1551" spans="1:10" ht="112.2" x14ac:dyDescent="0.5">
      <c r="A1551" s="69"/>
      <c r="B1551" s="54">
        <v>30</v>
      </c>
      <c r="C1551" s="53" t="s">
        <v>1280</v>
      </c>
      <c r="D1551" s="55">
        <v>45149</v>
      </c>
      <c r="E1551" s="53" t="s">
        <v>1723</v>
      </c>
      <c r="F1551" s="53" t="s">
        <v>1724</v>
      </c>
      <c r="G1551" s="56">
        <v>31731003065094</v>
      </c>
      <c r="H1551" s="53" t="s">
        <v>1283</v>
      </c>
      <c r="I1551" s="57">
        <v>44778</v>
      </c>
      <c r="J1551" s="58">
        <v>30</v>
      </c>
    </row>
    <row r="1552" spans="1:10" ht="81.599999999999994" x14ac:dyDescent="0.5">
      <c r="A1552" s="69"/>
      <c r="B1552" s="54">
        <v>24.95</v>
      </c>
      <c r="C1552" s="53" t="s">
        <v>1280</v>
      </c>
      <c r="D1552" s="55">
        <v>45170</v>
      </c>
      <c r="E1552" s="53" t="s">
        <v>1727</v>
      </c>
      <c r="F1552" s="53" t="s">
        <v>1728</v>
      </c>
      <c r="G1552" s="56">
        <v>31132013470244</v>
      </c>
      <c r="H1552" s="53" t="s">
        <v>1283</v>
      </c>
      <c r="I1552" s="57">
        <v>44803</v>
      </c>
      <c r="J1552" s="58">
        <v>24.95</v>
      </c>
    </row>
    <row r="1553" spans="1:10" ht="81.599999999999994" x14ac:dyDescent="0.5">
      <c r="A1553" s="69"/>
      <c r="B1553" s="54">
        <v>35</v>
      </c>
      <c r="C1553" s="53" t="s">
        <v>1280</v>
      </c>
      <c r="D1553" s="55">
        <v>45177</v>
      </c>
      <c r="E1553" s="53" t="s">
        <v>1729</v>
      </c>
      <c r="F1553" s="53" t="s">
        <v>1730</v>
      </c>
      <c r="G1553" s="56">
        <v>34901637127092</v>
      </c>
      <c r="H1553" s="53" t="s">
        <v>1731</v>
      </c>
      <c r="I1553" s="57">
        <v>44806</v>
      </c>
      <c r="J1553" s="58">
        <v>35</v>
      </c>
    </row>
    <row r="1554" spans="1:10" ht="91.8" x14ac:dyDescent="0.5">
      <c r="A1554" s="69" t="s">
        <v>790</v>
      </c>
      <c r="B1554" s="54">
        <v>15</v>
      </c>
      <c r="C1554" s="53" t="s">
        <v>1280</v>
      </c>
      <c r="D1554" s="55">
        <v>45163</v>
      </c>
      <c r="E1554" s="53" t="s">
        <v>1736</v>
      </c>
      <c r="F1554" s="53" t="s">
        <v>1737</v>
      </c>
      <c r="G1554" s="56">
        <v>31311004974170</v>
      </c>
      <c r="H1554" s="53" t="s">
        <v>1283</v>
      </c>
      <c r="I1554" s="57">
        <v>44793</v>
      </c>
      <c r="J1554" s="58">
        <v>15</v>
      </c>
    </row>
    <row r="1555" spans="1:10" ht="91.8" x14ac:dyDescent="0.5">
      <c r="A1555" s="69"/>
      <c r="B1555" s="54">
        <v>18</v>
      </c>
      <c r="C1555" s="53" t="s">
        <v>1280</v>
      </c>
      <c r="D1555" s="55">
        <v>45191</v>
      </c>
      <c r="E1555" s="53" t="s">
        <v>1744</v>
      </c>
      <c r="F1555" s="53" t="s">
        <v>1745</v>
      </c>
      <c r="G1555" s="56">
        <v>31350003824135</v>
      </c>
      <c r="H1555" s="53" t="s">
        <v>1283</v>
      </c>
      <c r="I1555" s="57">
        <v>44826</v>
      </c>
      <c r="J1555" s="58">
        <v>18</v>
      </c>
    </row>
    <row r="1556" spans="1:10" ht="112.2" x14ac:dyDescent="0.5">
      <c r="A1556" s="69"/>
      <c r="B1556" s="54">
        <v>12</v>
      </c>
      <c r="C1556" s="53" t="s">
        <v>1280</v>
      </c>
      <c r="D1556" s="55">
        <v>45121</v>
      </c>
      <c r="E1556" s="53" t="s">
        <v>1738</v>
      </c>
      <c r="F1556" s="53" t="s">
        <v>1739</v>
      </c>
      <c r="G1556" s="56">
        <v>36087001486351</v>
      </c>
      <c r="H1556" s="53" t="s">
        <v>1283</v>
      </c>
      <c r="I1556" s="57">
        <v>44750</v>
      </c>
      <c r="J1556" s="58">
        <v>12</v>
      </c>
    </row>
    <row r="1557" spans="1:10" ht="102" x14ac:dyDescent="0.5">
      <c r="A1557" s="69"/>
      <c r="B1557" s="54">
        <v>13</v>
      </c>
      <c r="C1557" s="53" t="s">
        <v>1280</v>
      </c>
      <c r="D1557" s="55">
        <v>45121</v>
      </c>
      <c r="E1557" s="53" t="s">
        <v>1740</v>
      </c>
      <c r="F1557" s="53" t="s">
        <v>1741</v>
      </c>
      <c r="G1557" s="56">
        <v>36087001037519</v>
      </c>
      <c r="H1557" s="53" t="s">
        <v>1317</v>
      </c>
      <c r="I1557" s="57">
        <v>44750</v>
      </c>
      <c r="J1557" s="58">
        <v>13</v>
      </c>
    </row>
    <row r="1558" spans="1:10" ht="81.599999999999994" x14ac:dyDescent="0.5">
      <c r="A1558" s="69"/>
      <c r="B1558" s="54">
        <v>20</v>
      </c>
      <c r="C1558" s="53" t="s">
        <v>1280</v>
      </c>
      <c r="D1558" s="55">
        <v>45121</v>
      </c>
      <c r="E1558" s="53" t="s">
        <v>1742</v>
      </c>
      <c r="F1558" s="53" t="s">
        <v>1743</v>
      </c>
      <c r="G1558" s="56">
        <v>36087000871215</v>
      </c>
      <c r="H1558" s="53" t="s">
        <v>1283</v>
      </c>
      <c r="I1558" s="57">
        <v>44750</v>
      </c>
      <c r="J1558" s="58">
        <v>20</v>
      </c>
    </row>
    <row r="1559" spans="1:10" ht="81.599999999999994" x14ac:dyDescent="0.5">
      <c r="A1559" s="69"/>
      <c r="B1559" s="54">
        <v>13</v>
      </c>
      <c r="C1559" s="53" t="s">
        <v>1280</v>
      </c>
      <c r="D1559" s="55">
        <v>45149</v>
      </c>
      <c r="E1559" s="53" t="s">
        <v>1746</v>
      </c>
      <c r="F1559" s="53" t="s">
        <v>1747</v>
      </c>
      <c r="G1559" s="56">
        <v>31321007868816</v>
      </c>
      <c r="H1559" s="53" t="s">
        <v>1283</v>
      </c>
      <c r="I1559" s="57">
        <v>44782</v>
      </c>
      <c r="J1559" s="58">
        <v>13</v>
      </c>
    </row>
    <row r="1560" spans="1:10" ht="91.8" x14ac:dyDescent="0.5">
      <c r="A1560" s="69"/>
      <c r="B1560" s="54">
        <v>60</v>
      </c>
      <c r="C1560" s="53" t="s">
        <v>1280</v>
      </c>
      <c r="D1560" s="55">
        <v>45149</v>
      </c>
      <c r="E1560" s="53" t="s">
        <v>1748</v>
      </c>
      <c r="F1560" s="53" t="s">
        <v>1749</v>
      </c>
      <c r="G1560" s="56">
        <v>31321006789542</v>
      </c>
      <c r="H1560" s="53" t="s">
        <v>1304</v>
      </c>
      <c r="I1560" s="57">
        <v>44782</v>
      </c>
      <c r="J1560" s="58">
        <v>60</v>
      </c>
    </row>
    <row r="1561" spans="1:10" ht="132.6" x14ac:dyDescent="0.5">
      <c r="A1561" s="69"/>
      <c r="B1561" s="54">
        <v>75</v>
      </c>
      <c r="C1561" s="53" t="s">
        <v>1280</v>
      </c>
      <c r="D1561" s="55">
        <v>45170</v>
      </c>
      <c r="E1561" s="53" t="s">
        <v>1734</v>
      </c>
      <c r="F1561" s="53" t="s">
        <v>1735</v>
      </c>
      <c r="G1561" s="56">
        <v>31191012650925</v>
      </c>
      <c r="H1561" s="53" t="s">
        <v>1415</v>
      </c>
      <c r="I1561" s="57">
        <v>44803</v>
      </c>
      <c r="J1561" s="58">
        <v>75</v>
      </c>
    </row>
    <row r="1562" spans="1:10" ht="102" x14ac:dyDescent="0.5">
      <c r="A1562" s="53" t="s">
        <v>413</v>
      </c>
      <c r="B1562" s="54">
        <v>15</v>
      </c>
      <c r="C1562" s="53" t="s">
        <v>1280</v>
      </c>
      <c r="D1562" s="55">
        <v>45177</v>
      </c>
      <c r="E1562" s="53" t="s">
        <v>1751</v>
      </c>
      <c r="F1562" s="53" t="s">
        <v>1752</v>
      </c>
      <c r="G1562" s="56">
        <v>31992001934570</v>
      </c>
      <c r="H1562" s="53" t="s">
        <v>1317</v>
      </c>
      <c r="I1562" s="57">
        <v>44811</v>
      </c>
      <c r="J1562" s="58">
        <v>15</v>
      </c>
    </row>
    <row r="1563" spans="1:10" ht="91.8" x14ac:dyDescent="0.5">
      <c r="A1563" s="69" t="s">
        <v>288</v>
      </c>
      <c r="B1563" s="54">
        <v>5</v>
      </c>
      <c r="C1563" s="53" t="s">
        <v>1280</v>
      </c>
      <c r="D1563" s="55">
        <v>45184</v>
      </c>
      <c r="E1563" s="53" t="s">
        <v>1761</v>
      </c>
      <c r="F1563" s="53" t="s">
        <v>1762</v>
      </c>
      <c r="G1563" s="56">
        <v>32026002883541</v>
      </c>
      <c r="H1563" s="53" t="s">
        <v>1283</v>
      </c>
      <c r="I1563" s="57">
        <v>44819</v>
      </c>
      <c r="J1563" s="58">
        <v>5</v>
      </c>
    </row>
    <row r="1564" spans="1:10" ht="81.599999999999994" x14ac:dyDescent="0.5">
      <c r="A1564" s="69"/>
      <c r="B1564" s="54">
        <v>12.99</v>
      </c>
      <c r="C1564" s="53" t="s">
        <v>1280</v>
      </c>
      <c r="D1564" s="55">
        <v>45198</v>
      </c>
      <c r="E1564" s="53" t="s">
        <v>1765</v>
      </c>
      <c r="F1564" s="53" t="s">
        <v>1766</v>
      </c>
      <c r="G1564" s="56">
        <v>36878000976339</v>
      </c>
      <c r="H1564" s="53" t="s">
        <v>1283</v>
      </c>
      <c r="I1564" s="57">
        <v>44832</v>
      </c>
      <c r="J1564" s="58">
        <v>12.99</v>
      </c>
    </row>
    <row r="1565" spans="1:10" ht="81.599999999999994" x14ac:dyDescent="0.5">
      <c r="A1565" s="69"/>
      <c r="B1565" s="54">
        <v>8.5500000000000007</v>
      </c>
      <c r="C1565" s="53" t="s">
        <v>1280</v>
      </c>
      <c r="D1565" s="55">
        <v>45191</v>
      </c>
      <c r="E1565" s="53" t="s">
        <v>1770</v>
      </c>
      <c r="F1565" s="53" t="s">
        <v>1771</v>
      </c>
      <c r="G1565" s="56">
        <v>30053011030106</v>
      </c>
      <c r="H1565" s="53" t="s">
        <v>1283</v>
      </c>
      <c r="I1565" s="57">
        <v>44826</v>
      </c>
      <c r="J1565" s="58">
        <v>8.5500000000000007</v>
      </c>
    </row>
    <row r="1566" spans="1:10" ht="91.8" x14ac:dyDescent="0.5">
      <c r="A1566" s="69"/>
      <c r="B1566" s="54">
        <v>13.7</v>
      </c>
      <c r="C1566" s="53" t="s">
        <v>1280</v>
      </c>
      <c r="D1566" s="55">
        <v>45191</v>
      </c>
      <c r="E1566" s="53" t="s">
        <v>1772</v>
      </c>
      <c r="F1566" s="53" t="s">
        <v>1773</v>
      </c>
      <c r="G1566" s="56">
        <v>30053013136471</v>
      </c>
      <c r="H1566" s="53" t="s">
        <v>1283</v>
      </c>
      <c r="I1566" s="57">
        <v>44826</v>
      </c>
      <c r="J1566" s="58">
        <v>13.7</v>
      </c>
    </row>
    <row r="1567" spans="1:10" ht="91.8" x14ac:dyDescent="0.5">
      <c r="A1567" s="69"/>
      <c r="B1567" s="54">
        <v>7.49</v>
      </c>
      <c r="C1567" s="53" t="s">
        <v>1280</v>
      </c>
      <c r="D1567" s="55">
        <v>45184</v>
      </c>
      <c r="E1567" s="53" t="s">
        <v>1774</v>
      </c>
      <c r="F1567" s="53" t="s">
        <v>1775</v>
      </c>
      <c r="G1567" s="56">
        <v>30053013220606</v>
      </c>
      <c r="H1567" s="53" t="s">
        <v>1283</v>
      </c>
      <c r="I1567" s="57">
        <v>44813</v>
      </c>
      <c r="J1567" s="58">
        <v>7.49</v>
      </c>
    </row>
    <row r="1568" spans="1:10" ht="102" x14ac:dyDescent="0.5">
      <c r="A1568" s="69"/>
      <c r="B1568" s="54">
        <v>30.99</v>
      </c>
      <c r="C1568" s="53" t="s">
        <v>1280</v>
      </c>
      <c r="D1568" s="55">
        <v>45142</v>
      </c>
      <c r="E1568" s="53" t="s">
        <v>1778</v>
      </c>
      <c r="F1568" s="53" t="s">
        <v>1779</v>
      </c>
      <c r="G1568" s="56">
        <v>32990001249105</v>
      </c>
      <c r="H1568" s="53" t="s">
        <v>1780</v>
      </c>
      <c r="I1568" s="57">
        <v>44777</v>
      </c>
      <c r="J1568" s="58">
        <v>30.99</v>
      </c>
    </row>
    <row r="1569" spans="1:10" ht="102" x14ac:dyDescent="0.5">
      <c r="A1569" s="69"/>
      <c r="B1569" s="54">
        <v>6</v>
      </c>
      <c r="C1569" s="53" t="s">
        <v>1280</v>
      </c>
      <c r="D1569" s="55">
        <v>45191</v>
      </c>
      <c r="E1569" s="53" t="s">
        <v>1776</v>
      </c>
      <c r="F1569" s="53" t="s">
        <v>1777</v>
      </c>
      <c r="G1569" s="56">
        <v>31803001920149</v>
      </c>
      <c r="H1569" s="53" t="s">
        <v>1394</v>
      </c>
      <c r="I1569" s="57">
        <v>44822</v>
      </c>
      <c r="J1569" s="58">
        <v>6</v>
      </c>
    </row>
    <row r="1570" spans="1:10" ht="81.599999999999994" x14ac:dyDescent="0.5">
      <c r="A1570" s="69"/>
      <c r="B1570" s="54">
        <v>25</v>
      </c>
      <c r="C1570" s="53" t="s">
        <v>1280</v>
      </c>
      <c r="D1570" s="55">
        <v>45191</v>
      </c>
      <c r="E1570" s="53" t="s">
        <v>1758</v>
      </c>
      <c r="F1570" s="53" t="s">
        <v>1759</v>
      </c>
      <c r="G1570" s="56">
        <v>31191010039758</v>
      </c>
      <c r="H1570" s="53" t="s">
        <v>1283</v>
      </c>
      <c r="I1570" s="57">
        <v>44824</v>
      </c>
      <c r="J1570" s="58">
        <v>25</v>
      </c>
    </row>
    <row r="1571" spans="1:10" ht="81.599999999999994" x14ac:dyDescent="0.5">
      <c r="A1571" s="69"/>
      <c r="B1571" s="54">
        <v>15.81</v>
      </c>
      <c r="C1571" s="53" t="s">
        <v>1280</v>
      </c>
      <c r="D1571" s="55">
        <v>45184</v>
      </c>
      <c r="E1571" s="53" t="s">
        <v>1756</v>
      </c>
      <c r="F1571" s="53" t="s">
        <v>1757</v>
      </c>
      <c r="G1571" s="56">
        <v>36173005420172</v>
      </c>
      <c r="H1571" s="53" t="s">
        <v>1338</v>
      </c>
      <c r="I1571" s="57">
        <v>44816</v>
      </c>
      <c r="J1571" s="58">
        <v>15.81</v>
      </c>
    </row>
    <row r="1572" spans="1:10" ht="112.2" x14ac:dyDescent="0.5">
      <c r="A1572" s="69"/>
      <c r="B1572" s="54">
        <v>17</v>
      </c>
      <c r="C1572" s="53" t="s">
        <v>1280</v>
      </c>
      <c r="D1572" s="55">
        <v>45142</v>
      </c>
      <c r="E1572" s="53" t="s">
        <v>1754</v>
      </c>
      <c r="F1572" s="53" t="s">
        <v>1755</v>
      </c>
      <c r="G1572" s="56">
        <v>31145002292627</v>
      </c>
      <c r="H1572" s="53" t="s">
        <v>1283</v>
      </c>
      <c r="I1572" s="57">
        <v>44776</v>
      </c>
      <c r="J1572" s="58">
        <v>17</v>
      </c>
    </row>
    <row r="1573" spans="1:10" ht="102" x14ac:dyDescent="0.5">
      <c r="A1573" s="69"/>
      <c r="B1573" s="54">
        <v>25</v>
      </c>
      <c r="C1573" s="53" t="s">
        <v>1280</v>
      </c>
      <c r="D1573" s="55">
        <v>45142</v>
      </c>
      <c r="E1573" s="53" t="s">
        <v>1768</v>
      </c>
      <c r="F1573" s="53" t="s">
        <v>1769</v>
      </c>
      <c r="G1573" s="56">
        <v>36089000841107</v>
      </c>
      <c r="H1573" s="53" t="s">
        <v>1283</v>
      </c>
      <c r="I1573" s="57">
        <v>44776</v>
      </c>
      <c r="J1573" s="58">
        <v>25</v>
      </c>
    </row>
    <row r="1574" spans="1:10" ht="102" x14ac:dyDescent="0.5">
      <c r="A1574" s="69"/>
      <c r="B1574" s="54">
        <v>32</v>
      </c>
      <c r="C1574" s="53" t="s">
        <v>1280</v>
      </c>
      <c r="D1574" s="55">
        <v>45142</v>
      </c>
      <c r="E1574" s="53" t="s">
        <v>1783</v>
      </c>
      <c r="F1574" s="53" t="s">
        <v>1784</v>
      </c>
      <c r="G1574" s="56">
        <v>31321003352815</v>
      </c>
      <c r="H1574" s="53" t="s">
        <v>1283</v>
      </c>
      <c r="I1574" s="57">
        <v>44776</v>
      </c>
      <c r="J1574" s="58">
        <v>32</v>
      </c>
    </row>
    <row r="1575" spans="1:10" ht="91.8" x14ac:dyDescent="0.5">
      <c r="A1575" s="69"/>
      <c r="B1575" s="54">
        <v>33</v>
      </c>
      <c r="C1575" s="53" t="s">
        <v>1280</v>
      </c>
      <c r="D1575" s="55">
        <v>45142</v>
      </c>
      <c r="E1575" s="53" t="s">
        <v>1781</v>
      </c>
      <c r="F1575" s="53" t="s">
        <v>1782</v>
      </c>
      <c r="G1575" s="56">
        <v>31308003573631</v>
      </c>
      <c r="H1575" s="53" t="s">
        <v>1317</v>
      </c>
      <c r="I1575" s="57">
        <v>44776</v>
      </c>
      <c r="J1575" s="58">
        <v>33</v>
      </c>
    </row>
    <row r="1576" spans="1:10" ht="102" x14ac:dyDescent="0.5">
      <c r="A1576" s="69"/>
      <c r="B1576" s="54">
        <v>35</v>
      </c>
      <c r="C1576" s="53" t="s">
        <v>1280</v>
      </c>
      <c r="D1576" s="55">
        <v>45142</v>
      </c>
      <c r="E1576" s="53" t="s">
        <v>1763</v>
      </c>
      <c r="F1576" s="53" t="s">
        <v>1764</v>
      </c>
      <c r="G1576" s="56">
        <v>31311004232256</v>
      </c>
      <c r="H1576" s="53" t="s">
        <v>1283</v>
      </c>
      <c r="I1576" s="57">
        <v>44776</v>
      </c>
      <c r="J1576" s="58">
        <v>35</v>
      </c>
    </row>
    <row r="1577" spans="1:10" ht="102" x14ac:dyDescent="0.5">
      <c r="A1577" s="53" t="s">
        <v>351</v>
      </c>
      <c r="B1577" s="54">
        <v>29.98</v>
      </c>
      <c r="C1577" s="53" t="s">
        <v>1280</v>
      </c>
      <c r="D1577" s="55">
        <v>45128</v>
      </c>
      <c r="E1577" s="53" t="s">
        <v>1786</v>
      </c>
      <c r="F1577" s="53" t="s">
        <v>1787</v>
      </c>
      <c r="G1577" s="56">
        <v>31404002752373</v>
      </c>
      <c r="H1577" s="53" t="s">
        <v>1298</v>
      </c>
      <c r="I1577" s="57">
        <v>44763</v>
      </c>
      <c r="J1577" s="58">
        <v>29.98</v>
      </c>
    </row>
    <row r="1578" spans="1:10" ht="91.8" x14ac:dyDescent="0.5">
      <c r="A1578" s="69" t="s">
        <v>816</v>
      </c>
      <c r="B1578" s="54">
        <v>5.99</v>
      </c>
      <c r="C1578" s="53" t="s">
        <v>1280</v>
      </c>
      <c r="D1578" s="55">
        <v>45114</v>
      </c>
      <c r="E1578" s="53" t="s">
        <v>1810</v>
      </c>
      <c r="F1578" s="53" t="s">
        <v>1811</v>
      </c>
      <c r="G1578" s="56">
        <v>36173005413623</v>
      </c>
      <c r="H1578" s="53" t="s">
        <v>1338</v>
      </c>
      <c r="I1578" s="57">
        <v>44743</v>
      </c>
      <c r="J1578" s="58">
        <v>5.99</v>
      </c>
    </row>
    <row r="1579" spans="1:10" ht="91.8" x14ac:dyDescent="0.5">
      <c r="A1579" s="69"/>
      <c r="B1579" s="54">
        <v>9.99</v>
      </c>
      <c r="C1579" s="53" t="s">
        <v>1280</v>
      </c>
      <c r="D1579" s="55">
        <v>45128</v>
      </c>
      <c r="E1579" s="53" t="s">
        <v>1825</v>
      </c>
      <c r="F1579" s="53" t="s">
        <v>1826</v>
      </c>
      <c r="G1579" s="56">
        <v>31132016128781</v>
      </c>
      <c r="H1579" s="53" t="s">
        <v>1283</v>
      </c>
      <c r="I1579" s="57">
        <v>44759</v>
      </c>
      <c r="J1579" s="58">
        <v>9.99</v>
      </c>
    </row>
    <row r="1580" spans="1:10" ht="91.8" x14ac:dyDescent="0.5">
      <c r="A1580" s="69"/>
      <c r="B1580" s="54">
        <v>10</v>
      </c>
      <c r="C1580" s="53" t="s">
        <v>1280</v>
      </c>
      <c r="D1580" s="55">
        <v>45114</v>
      </c>
      <c r="E1580" s="53" t="s">
        <v>1823</v>
      </c>
      <c r="F1580" s="53" t="s">
        <v>1824</v>
      </c>
      <c r="G1580" s="56">
        <v>36086002823281</v>
      </c>
      <c r="H1580" s="53" t="s">
        <v>1283</v>
      </c>
      <c r="I1580" s="57">
        <v>44747</v>
      </c>
      <c r="J1580" s="58">
        <v>10</v>
      </c>
    </row>
    <row r="1581" spans="1:10" ht="112.2" x14ac:dyDescent="0.5">
      <c r="A1581" s="69"/>
      <c r="B1581" s="54">
        <v>12</v>
      </c>
      <c r="C1581" s="53" t="s">
        <v>1280</v>
      </c>
      <c r="D1581" s="55">
        <v>45135</v>
      </c>
      <c r="E1581" s="53" t="s">
        <v>1789</v>
      </c>
      <c r="F1581" s="53" t="s">
        <v>1790</v>
      </c>
      <c r="G1581" s="56">
        <v>31804002881363</v>
      </c>
      <c r="H1581" s="53" t="s">
        <v>1283</v>
      </c>
      <c r="I1581" s="57">
        <v>44764</v>
      </c>
      <c r="J1581" s="58">
        <v>12</v>
      </c>
    </row>
    <row r="1582" spans="1:10" ht="142.80000000000001" x14ac:dyDescent="0.5">
      <c r="A1582" s="69"/>
      <c r="B1582" s="54">
        <v>25</v>
      </c>
      <c r="C1582" s="53" t="s">
        <v>1280</v>
      </c>
      <c r="D1582" s="55">
        <v>45156</v>
      </c>
      <c r="E1582" s="53" t="s">
        <v>1819</v>
      </c>
      <c r="F1582" s="53" t="s">
        <v>1820</v>
      </c>
      <c r="G1582" s="56">
        <v>32784000932328</v>
      </c>
      <c r="H1582" s="53" t="s">
        <v>1317</v>
      </c>
      <c r="I1582" s="57">
        <v>44789</v>
      </c>
      <c r="J1582" s="58">
        <v>25</v>
      </c>
    </row>
    <row r="1583" spans="1:10" ht="122.4" x14ac:dyDescent="0.5">
      <c r="A1583" s="69"/>
      <c r="B1583" s="54">
        <v>17.989999999999998</v>
      </c>
      <c r="C1583" s="53" t="s">
        <v>1280</v>
      </c>
      <c r="D1583" s="55">
        <v>45163</v>
      </c>
      <c r="E1583" s="53" t="s">
        <v>1792</v>
      </c>
      <c r="F1583" s="53" t="s">
        <v>1793</v>
      </c>
      <c r="G1583" s="56">
        <v>31531004275415</v>
      </c>
      <c r="H1583" s="53" t="s">
        <v>1794</v>
      </c>
      <c r="I1583" s="57">
        <v>44795</v>
      </c>
      <c r="J1583" s="58">
        <v>17.989999999999998</v>
      </c>
    </row>
    <row r="1584" spans="1:10" ht="91.8" x14ac:dyDescent="0.5">
      <c r="A1584" s="69"/>
      <c r="B1584" s="54">
        <v>14.99</v>
      </c>
      <c r="C1584" s="53" t="s">
        <v>1280</v>
      </c>
      <c r="D1584" s="55">
        <v>45156</v>
      </c>
      <c r="E1584" s="53" t="s">
        <v>1795</v>
      </c>
      <c r="F1584" s="53" t="s">
        <v>1796</v>
      </c>
      <c r="G1584" s="56">
        <v>31531005048720</v>
      </c>
      <c r="H1584" s="53" t="s">
        <v>1283</v>
      </c>
      <c r="I1584" s="57">
        <v>44785</v>
      </c>
      <c r="J1584" s="58">
        <v>14.99</v>
      </c>
    </row>
    <row r="1585" spans="1:10" ht="112.2" x14ac:dyDescent="0.5">
      <c r="A1585" s="69"/>
      <c r="B1585" s="54">
        <v>11.27</v>
      </c>
      <c r="C1585" s="53" t="s">
        <v>1280</v>
      </c>
      <c r="D1585" s="55">
        <v>45114</v>
      </c>
      <c r="E1585" s="53" t="s">
        <v>1813</v>
      </c>
      <c r="F1585" s="53" t="s">
        <v>1814</v>
      </c>
      <c r="G1585" s="56">
        <v>31319004310782</v>
      </c>
      <c r="H1585" s="53" t="s">
        <v>1283</v>
      </c>
      <c r="I1585" s="57">
        <v>44747</v>
      </c>
      <c r="J1585" s="58">
        <v>11.27</v>
      </c>
    </row>
    <row r="1586" spans="1:10" ht="112.2" x14ac:dyDescent="0.5">
      <c r="A1586" s="69"/>
      <c r="B1586" s="54">
        <v>14.13</v>
      </c>
      <c r="C1586" s="53" t="s">
        <v>1280</v>
      </c>
      <c r="D1586" s="55">
        <v>45114</v>
      </c>
      <c r="E1586" s="53" t="s">
        <v>1815</v>
      </c>
      <c r="F1586" s="53" t="s">
        <v>1816</v>
      </c>
      <c r="G1586" s="56">
        <v>31319005999740</v>
      </c>
      <c r="H1586" s="53" t="s">
        <v>1283</v>
      </c>
      <c r="I1586" s="57">
        <v>44747</v>
      </c>
      <c r="J1586" s="58">
        <v>14.13</v>
      </c>
    </row>
    <row r="1587" spans="1:10" ht="81.599999999999994" x14ac:dyDescent="0.5">
      <c r="A1587" s="69"/>
      <c r="B1587" s="54">
        <v>28.25</v>
      </c>
      <c r="C1587" s="53" t="s">
        <v>1280</v>
      </c>
      <c r="D1587" s="55">
        <v>45114</v>
      </c>
      <c r="E1587" s="53" t="s">
        <v>1817</v>
      </c>
      <c r="F1587" s="53" t="s">
        <v>1818</v>
      </c>
      <c r="G1587" s="56">
        <v>31319006274473</v>
      </c>
      <c r="H1587" s="53" t="s">
        <v>1283</v>
      </c>
      <c r="I1587" s="57">
        <v>44747</v>
      </c>
      <c r="J1587" s="58">
        <v>28.25</v>
      </c>
    </row>
    <row r="1588" spans="1:10" ht="102" x14ac:dyDescent="0.5">
      <c r="A1588" s="69"/>
      <c r="B1588" s="54">
        <v>28</v>
      </c>
      <c r="C1588" s="53" t="s">
        <v>1280</v>
      </c>
      <c r="D1588" s="55">
        <v>45114</v>
      </c>
      <c r="E1588" s="53" t="s">
        <v>1827</v>
      </c>
      <c r="F1588" s="53" t="s">
        <v>1828</v>
      </c>
      <c r="G1588" s="56">
        <v>31321008123807</v>
      </c>
      <c r="H1588" s="53" t="s">
        <v>1283</v>
      </c>
      <c r="I1588" s="57">
        <v>44743</v>
      </c>
      <c r="J1588" s="58">
        <v>28</v>
      </c>
    </row>
    <row r="1589" spans="1:10" ht="91.8" x14ac:dyDescent="0.5">
      <c r="A1589" s="69"/>
      <c r="B1589" s="70">
        <v>2.99</v>
      </c>
      <c r="C1589" s="69" t="s">
        <v>1280</v>
      </c>
      <c r="D1589" s="71">
        <v>45177</v>
      </c>
      <c r="E1589" s="53" t="s">
        <v>1797</v>
      </c>
      <c r="F1589" s="53" t="s">
        <v>1798</v>
      </c>
      <c r="G1589" s="56">
        <v>31531004580244</v>
      </c>
      <c r="H1589" s="53" t="s">
        <v>1283</v>
      </c>
      <c r="I1589" s="57">
        <v>44811</v>
      </c>
      <c r="J1589" s="58">
        <v>2.99</v>
      </c>
    </row>
    <row r="1590" spans="1:10" ht="102" x14ac:dyDescent="0.5">
      <c r="A1590" s="69"/>
      <c r="B1590" s="70"/>
      <c r="C1590" s="69"/>
      <c r="D1590" s="71"/>
      <c r="E1590" s="53" t="s">
        <v>1799</v>
      </c>
      <c r="F1590" s="53" t="s">
        <v>1800</v>
      </c>
      <c r="G1590" s="56">
        <v>31531004825805</v>
      </c>
      <c r="H1590" s="53" t="s">
        <v>1283</v>
      </c>
      <c r="I1590" s="57">
        <v>44811</v>
      </c>
      <c r="J1590" s="58">
        <v>2.99</v>
      </c>
    </row>
    <row r="1591" spans="1:10" ht="91.8" x14ac:dyDescent="0.5">
      <c r="A1591" s="69"/>
      <c r="B1591" s="70"/>
      <c r="C1591" s="69"/>
      <c r="D1591" s="71"/>
      <c r="E1591" s="53" t="s">
        <v>1801</v>
      </c>
      <c r="F1591" s="53" t="s">
        <v>1802</v>
      </c>
      <c r="G1591" s="56">
        <v>31531004295488</v>
      </c>
      <c r="H1591" s="53" t="s">
        <v>1283</v>
      </c>
      <c r="I1591" s="57">
        <v>44811</v>
      </c>
      <c r="J1591" s="58">
        <v>2.99</v>
      </c>
    </row>
    <row r="1592" spans="1:10" ht="112.2" x14ac:dyDescent="0.5">
      <c r="A1592" s="69"/>
      <c r="B1592" s="54">
        <v>7.9</v>
      </c>
      <c r="C1592" s="53" t="s">
        <v>1280</v>
      </c>
      <c r="D1592" s="55">
        <v>45177</v>
      </c>
      <c r="E1592" s="53" t="s">
        <v>1803</v>
      </c>
      <c r="F1592" s="53" t="s">
        <v>1804</v>
      </c>
      <c r="G1592" s="56">
        <v>31531004580400</v>
      </c>
      <c r="H1592" s="53" t="s">
        <v>1283</v>
      </c>
      <c r="I1592" s="57">
        <v>44811</v>
      </c>
      <c r="J1592" s="58">
        <v>7.9</v>
      </c>
    </row>
    <row r="1593" spans="1:10" ht="91.8" x14ac:dyDescent="0.5">
      <c r="A1593" s="69"/>
      <c r="B1593" s="54">
        <v>10.16</v>
      </c>
      <c r="C1593" s="53" t="s">
        <v>1280</v>
      </c>
      <c r="D1593" s="55">
        <v>45177</v>
      </c>
      <c r="E1593" s="53" t="s">
        <v>1805</v>
      </c>
      <c r="F1593" s="53" t="s">
        <v>1806</v>
      </c>
      <c r="G1593" s="56">
        <v>31531005138034</v>
      </c>
      <c r="H1593" s="53" t="s">
        <v>1283</v>
      </c>
      <c r="I1593" s="57">
        <v>44811</v>
      </c>
      <c r="J1593" s="58">
        <v>10.16</v>
      </c>
    </row>
    <row r="1594" spans="1:10" ht="81.599999999999994" x14ac:dyDescent="0.5">
      <c r="A1594" s="69"/>
      <c r="B1594" s="54">
        <v>44.99</v>
      </c>
      <c r="C1594" s="53" t="s">
        <v>1280</v>
      </c>
      <c r="D1594" s="55">
        <v>45177</v>
      </c>
      <c r="E1594" s="53" t="s">
        <v>1807</v>
      </c>
      <c r="F1594" s="53" t="s">
        <v>1808</v>
      </c>
      <c r="G1594" s="56">
        <v>31531004943475</v>
      </c>
      <c r="H1594" s="53" t="s">
        <v>1809</v>
      </c>
      <c r="I1594" s="57">
        <v>44811</v>
      </c>
      <c r="J1594" s="58">
        <v>44.99</v>
      </c>
    </row>
    <row r="1595" spans="1:10" ht="91.8" x14ac:dyDescent="0.5">
      <c r="A1595" s="69"/>
      <c r="B1595" s="70">
        <v>18</v>
      </c>
      <c r="C1595" s="69" t="s">
        <v>1280</v>
      </c>
      <c r="D1595" s="55">
        <v>45135</v>
      </c>
      <c r="E1595" s="53" t="s">
        <v>1829</v>
      </c>
      <c r="F1595" s="53" t="s">
        <v>1830</v>
      </c>
      <c r="G1595" s="56">
        <v>31524007662952</v>
      </c>
      <c r="H1595" s="53" t="s">
        <v>1283</v>
      </c>
      <c r="I1595" s="57">
        <v>44768</v>
      </c>
      <c r="J1595" s="58">
        <v>18</v>
      </c>
    </row>
    <row r="1596" spans="1:10" ht="81.599999999999994" x14ac:dyDescent="0.5">
      <c r="A1596" s="69"/>
      <c r="B1596" s="70"/>
      <c r="C1596" s="69"/>
      <c r="D1596" s="55">
        <v>45177</v>
      </c>
      <c r="E1596" s="53" t="s">
        <v>1821</v>
      </c>
      <c r="F1596" s="53" t="s">
        <v>1822</v>
      </c>
      <c r="G1596" s="56">
        <v>31320004227588</v>
      </c>
      <c r="H1596" s="53" t="s">
        <v>1283</v>
      </c>
      <c r="I1596" s="57">
        <v>44806</v>
      </c>
      <c r="J1596" s="58">
        <v>18</v>
      </c>
    </row>
    <row r="1597" spans="1:10" ht="112.2" x14ac:dyDescent="0.5">
      <c r="A1597" s="69" t="s">
        <v>665</v>
      </c>
      <c r="B1597" s="54">
        <v>20</v>
      </c>
      <c r="C1597" s="53" t="s">
        <v>1280</v>
      </c>
      <c r="D1597" s="55">
        <v>45170</v>
      </c>
      <c r="E1597" s="53" t="s">
        <v>1836</v>
      </c>
      <c r="F1597" s="53" t="s">
        <v>1837</v>
      </c>
      <c r="G1597" s="56">
        <v>31311006026599</v>
      </c>
      <c r="H1597" s="53" t="s">
        <v>1838</v>
      </c>
      <c r="I1597" s="57">
        <v>44804</v>
      </c>
      <c r="J1597" s="58">
        <v>20</v>
      </c>
    </row>
    <row r="1598" spans="1:10" ht="112.2" x14ac:dyDescent="0.5">
      <c r="A1598" s="69"/>
      <c r="B1598" s="54">
        <v>40</v>
      </c>
      <c r="C1598" s="53" t="s">
        <v>1280</v>
      </c>
      <c r="D1598" s="55">
        <v>45191</v>
      </c>
      <c r="E1598" s="53" t="s">
        <v>1839</v>
      </c>
      <c r="F1598" s="53" t="s">
        <v>1840</v>
      </c>
      <c r="G1598" s="56">
        <v>31311006024677</v>
      </c>
      <c r="H1598" s="53" t="s">
        <v>1841</v>
      </c>
      <c r="I1598" s="57">
        <v>44825</v>
      </c>
      <c r="J1598" s="58">
        <v>40</v>
      </c>
    </row>
    <row r="1599" spans="1:10" ht="81.599999999999994" x14ac:dyDescent="0.5">
      <c r="A1599" s="69"/>
      <c r="B1599" s="54">
        <v>15</v>
      </c>
      <c r="C1599" s="53" t="s">
        <v>1280</v>
      </c>
      <c r="D1599" s="55">
        <v>45170</v>
      </c>
      <c r="E1599" s="53" t="s">
        <v>1834</v>
      </c>
      <c r="F1599" s="53" t="s">
        <v>1835</v>
      </c>
      <c r="G1599" s="56">
        <v>32026030153339</v>
      </c>
      <c r="H1599" s="53" t="s">
        <v>1283</v>
      </c>
      <c r="I1599" s="57">
        <v>44799</v>
      </c>
      <c r="J1599" s="58">
        <v>15</v>
      </c>
    </row>
    <row r="1600" spans="1:10" ht="91.8" x14ac:dyDescent="0.5">
      <c r="A1600" s="69"/>
      <c r="B1600" s="54">
        <v>16</v>
      </c>
      <c r="C1600" s="53" t="s">
        <v>1280</v>
      </c>
      <c r="D1600" s="55">
        <v>45177</v>
      </c>
      <c r="E1600" s="53" t="s">
        <v>1832</v>
      </c>
      <c r="F1600" s="53" t="s">
        <v>1833</v>
      </c>
      <c r="G1600" s="56">
        <v>31237003488559</v>
      </c>
      <c r="H1600" s="53" t="s">
        <v>1283</v>
      </c>
      <c r="I1600" s="57">
        <v>44810</v>
      </c>
      <c r="J1600" s="58">
        <v>16</v>
      </c>
    </row>
    <row r="1601" spans="1:10" ht="91.8" x14ac:dyDescent="0.5">
      <c r="A1601" s="69"/>
      <c r="B1601" s="54">
        <v>25</v>
      </c>
      <c r="C1601" s="53" t="s">
        <v>1280</v>
      </c>
      <c r="D1601" s="55">
        <v>45170</v>
      </c>
      <c r="E1601" s="53" t="s">
        <v>1842</v>
      </c>
      <c r="F1601" s="53" t="s">
        <v>1843</v>
      </c>
      <c r="G1601" s="56">
        <v>37001000455563</v>
      </c>
      <c r="H1601" s="53" t="s">
        <v>1283</v>
      </c>
      <c r="I1601" s="57">
        <v>44799</v>
      </c>
      <c r="J1601" s="58">
        <v>25</v>
      </c>
    </row>
    <row r="1602" spans="1:10" ht="81.599999999999994" x14ac:dyDescent="0.5">
      <c r="A1602" s="69" t="s">
        <v>636</v>
      </c>
      <c r="B1602" s="54">
        <v>13</v>
      </c>
      <c r="C1602" s="53" t="s">
        <v>1280</v>
      </c>
      <c r="D1602" s="55">
        <v>45184</v>
      </c>
      <c r="E1602" s="53" t="s">
        <v>1846</v>
      </c>
      <c r="F1602" s="53" t="s">
        <v>1847</v>
      </c>
      <c r="G1602" s="56">
        <v>31249003347370</v>
      </c>
      <c r="H1602" s="53" t="s">
        <v>1283</v>
      </c>
      <c r="I1602" s="57">
        <v>44819</v>
      </c>
      <c r="J1602" s="58">
        <v>13</v>
      </c>
    </row>
    <row r="1603" spans="1:10" ht="91.8" x14ac:dyDescent="0.5">
      <c r="A1603" s="69"/>
      <c r="B1603" s="54">
        <v>20</v>
      </c>
      <c r="C1603" s="53" t="s">
        <v>1280</v>
      </c>
      <c r="D1603" s="55">
        <v>45170</v>
      </c>
      <c r="E1603" s="53" t="s">
        <v>1848</v>
      </c>
      <c r="F1603" s="53" t="s">
        <v>1849</v>
      </c>
      <c r="G1603" s="56">
        <v>31311004923912</v>
      </c>
      <c r="H1603" s="53" t="s">
        <v>1304</v>
      </c>
      <c r="I1603" s="57">
        <v>44802</v>
      </c>
      <c r="J1603" s="58">
        <v>20</v>
      </c>
    </row>
    <row r="1604" spans="1:10" ht="91.8" x14ac:dyDescent="0.5">
      <c r="A1604" s="69"/>
      <c r="B1604" s="54">
        <v>50</v>
      </c>
      <c r="C1604" s="53" t="s">
        <v>1280</v>
      </c>
      <c r="D1604" s="55">
        <v>45170</v>
      </c>
      <c r="E1604" s="53" t="s">
        <v>1850</v>
      </c>
      <c r="F1604" s="53" t="s">
        <v>1851</v>
      </c>
      <c r="G1604" s="56">
        <v>31311005873850</v>
      </c>
      <c r="H1604" s="53" t="s">
        <v>1304</v>
      </c>
      <c r="I1604" s="57">
        <v>44802</v>
      </c>
      <c r="J1604" s="58">
        <v>50</v>
      </c>
    </row>
    <row r="1605" spans="1:10" ht="91.8" x14ac:dyDescent="0.5">
      <c r="A1605" s="69"/>
      <c r="B1605" s="54">
        <v>10</v>
      </c>
      <c r="C1605" s="53" t="s">
        <v>1280</v>
      </c>
      <c r="D1605" s="55">
        <v>45170</v>
      </c>
      <c r="E1605" s="53" t="s">
        <v>1852</v>
      </c>
      <c r="F1605" s="53" t="s">
        <v>1853</v>
      </c>
      <c r="G1605" s="56">
        <v>31311005650613</v>
      </c>
      <c r="H1605" s="53" t="s">
        <v>1283</v>
      </c>
      <c r="I1605" s="57">
        <v>44803</v>
      </c>
      <c r="J1605" s="58">
        <v>10</v>
      </c>
    </row>
    <row r="1606" spans="1:10" ht="102" x14ac:dyDescent="0.5">
      <c r="A1606" s="69"/>
      <c r="B1606" s="70">
        <v>25</v>
      </c>
      <c r="C1606" s="69" t="s">
        <v>1280</v>
      </c>
      <c r="D1606" s="71">
        <v>45128</v>
      </c>
      <c r="E1606" s="53" t="s">
        <v>1854</v>
      </c>
      <c r="F1606" s="53" t="s">
        <v>1855</v>
      </c>
      <c r="G1606" s="56">
        <v>37001000714456</v>
      </c>
      <c r="H1606" s="53" t="s">
        <v>1283</v>
      </c>
      <c r="I1606" s="57">
        <v>44761</v>
      </c>
      <c r="J1606" s="58">
        <v>25</v>
      </c>
    </row>
    <row r="1607" spans="1:10" ht="102" x14ac:dyDescent="0.5">
      <c r="A1607" s="69"/>
      <c r="B1607" s="70"/>
      <c r="C1607" s="69"/>
      <c r="D1607" s="71"/>
      <c r="E1607" s="53" t="s">
        <v>1856</v>
      </c>
      <c r="F1607" s="53" t="s">
        <v>1857</v>
      </c>
      <c r="G1607" s="56">
        <v>37001000714548</v>
      </c>
      <c r="H1607" s="53" t="s">
        <v>1283</v>
      </c>
      <c r="I1607" s="57">
        <v>44761</v>
      </c>
      <c r="J1607" s="58">
        <v>25</v>
      </c>
    </row>
    <row r="1608" spans="1:10" ht="112.2" x14ac:dyDescent="0.5">
      <c r="A1608" s="69" t="s">
        <v>241</v>
      </c>
      <c r="B1608" s="54">
        <v>65</v>
      </c>
      <c r="C1608" s="53" t="s">
        <v>1280</v>
      </c>
      <c r="D1608" s="55">
        <v>45198</v>
      </c>
      <c r="E1608" s="53" t="s">
        <v>1866</v>
      </c>
      <c r="F1608" s="53" t="s">
        <v>1867</v>
      </c>
      <c r="G1608" s="56">
        <v>31203003939793</v>
      </c>
      <c r="H1608" s="53" t="s">
        <v>1283</v>
      </c>
      <c r="I1608" s="57">
        <v>44833</v>
      </c>
      <c r="J1608" s="58">
        <v>65</v>
      </c>
    </row>
    <row r="1609" spans="1:10" ht="81.599999999999994" x14ac:dyDescent="0.5">
      <c r="A1609" s="69"/>
      <c r="B1609" s="54">
        <v>11</v>
      </c>
      <c r="C1609" s="53" t="s">
        <v>1280</v>
      </c>
      <c r="D1609" s="55">
        <v>45135</v>
      </c>
      <c r="E1609" s="53" t="s">
        <v>1861</v>
      </c>
      <c r="F1609" s="53" t="s">
        <v>1862</v>
      </c>
      <c r="G1609" s="56">
        <v>31886002289929</v>
      </c>
      <c r="H1609" s="53" t="s">
        <v>1283</v>
      </c>
      <c r="I1609" s="57">
        <v>44769</v>
      </c>
      <c r="J1609" s="58">
        <v>11</v>
      </c>
    </row>
    <row r="1610" spans="1:10" ht="102" x14ac:dyDescent="0.5">
      <c r="A1610" s="69"/>
      <c r="B1610" s="54">
        <v>15</v>
      </c>
      <c r="C1610" s="53" t="s">
        <v>1280</v>
      </c>
      <c r="D1610" s="55">
        <v>45135</v>
      </c>
      <c r="E1610" s="53" t="s">
        <v>1863</v>
      </c>
      <c r="F1610" s="53" t="s">
        <v>1864</v>
      </c>
      <c r="G1610" s="56">
        <v>31191008532020</v>
      </c>
      <c r="H1610" s="53" t="s">
        <v>1283</v>
      </c>
      <c r="I1610" s="57">
        <v>44768</v>
      </c>
      <c r="J1610" s="58">
        <v>15</v>
      </c>
    </row>
    <row r="1611" spans="1:10" ht="81.599999999999994" x14ac:dyDescent="0.5">
      <c r="A1611" s="69"/>
      <c r="B1611" s="54">
        <v>20</v>
      </c>
      <c r="C1611" s="53" t="s">
        <v>1280</v>
      </c>
      <c r="D1611" s="55">
        <v>45135</v>
      </c>
      <c r="E1611" s="53" t="s">
        <v>1868</v>
      </c>
      <c r="F1611" s="53" t="s">
        <v>1869</v>
      </c>
      <c r="G1611" s="56">
        <v>31865002715760</v>
      </c>
      <c r="H1611" s="53" t="s">
        <v>1283</v>
      </c>
      <c r="I1611" s="57">
        <v>44769</v>
      </c>
      <c r="J1611" s="58">
        <v>20</v>
      </c>
    </row>
    <row r="1612" spans="1:10" ht="81.599999999999994" x14ac:dyDescent="0.5">
      <c r="A1612" s="69"/>
      <c r="B1612" s="54">
        <v>28.98</v>
      </c>
      <c r="C1612" s="53" t="s">
        <v>1280</v>
      </c>
      <c r="D1612" s="55">
        <v>45121</v>
      </c>
      <c r="E1612" s="53" t="s">
        <v>1859</v>
      </c>
      <c r="F1612" s="53" t="s">
        <v>1860</v>
      </c>
      <c r="G1612" s="56">
        <v>31437005058935</v>
      </c>
      <c r="H1612" s="53" t="s">
        <v>1651</v>
      </c>
      <c r="I1612" s="57">
        <v>44754</v>
      </c>
      <c r="J1612" s="58">
        <v>28.98</v>
      </c>
    </row>
    <row r="1613" spans="1:10" ht="91.8" x14ac:dyDescent="0.5">
      <c r="A1613" s="53" t="s">
        <v>583</v>
      </c>
      <c r="B1613" s="54">
        <v>27</v>
      </c>
      <c r="C1613" s="53" t="s">
        <v>1280</v>
      </c>
      <c r="D1613" s="55">
        <v>45184</v>
      </c>
      <c r="E1613" s="53" t="s">
        <v>1871</v>
      </c>
      <c r="F1613" s="53" t="s">
        <v>1872</v>
      </c>
      <c r="G1613" s="56">
        <v>31350003978774</v>
      </c>
      <c r="H1613" s="53" t="s">
        <v>1283</v>
      </c>
      <c r="I1613" s="57">
        <v>44817</v>
      </c>
      <c r="J1613" s="58">
        <v>27</v>
      </c>
    </row>
    <row r="1614" spans="1:10" ht="91.8" x14ac:dyDescent="0.5">
      <c r="A1614" s="53" t="s">
        <v>402</v>
      </c>
      <c r="B1614" s="54">
        <v>30</v>
      </c>
      <c r="C1614" s="53" t="s">
        <v>1280</v>
      </c>
      <c r="D1614" s="55">
        <v>45149</v>
      </c>
      <c r="E1614" s="53" t="s">
        <v>1874</v>
      </c>
      <c r="F1614" s="53" t="s">
        <v>1875</v>
      </c>
      <c r="G1614" s="56">
        <v>31992001842294</v>
      </c>
      <c r="H1614" s="53" t="s">
        <v>1283</v>
      </c>
      <c r="I1614" s="57">
        <v>44781</v>
      </c>
      <c r="J1614" s="58">
        <v>30</v>
      </c>
    </row>
    <row r="1615" spans="1:10" ht="81.599999999999994" x14ac:dyDescent="0.5">
      <c r="A1615" s="53" t="s">
        <v>505</v>
      </c>
      <c r="B1615" s="54">
        <v>27</v>
      </c>
      <c r="C1615" s="53" t="s">
        <v>1280</v>
      </c>
      <c r="D1615" s="55">
        <v>45142</v>
      </c>
      <c r="E1615" s="53" t="s">
        <v>1878</v>
      </c>
      <c r="F1615" s="53" t="s">
        <v>1879</v>
      </c>
      <c r="G1615" s="56">
        <v>31687003957336</v>
      </c>
      <c r="H1615" s="53" t="s">
        <v>1338</v>
      </c>
      <c r="I1615" s="57">
        <v>44776</v>
      </c>
      <c r="J1615" s="58">
        <v>27</v>
      </c>
    </row>
    <row r="1616" spans="1:10" ht="91.8" x14ac:dyDescent="0.5">
      <c r="A1616" s="69" t="s">
        <v>354</v>
      </c>
      <c r="B1616" s="54">
        <v>22</v>
      </c>
      <c r="C1616" s="53" t="s">
        <v>1280</v>
      </c>
      <c r="D1616" s="55">
        <v>45128</v>
      </c>
      <c r="E1616" s="53" t="s">
        <v>1902</v>
      </c>
      <c r="F1616" s="53" t="s">
        <v>1903</v>
      </c>
      <c r="G1616" s="56">
        <v>36088001641532</v>
      </c>
      <c r="H1616" s="53" t="s">
        <v>1904</v>
      </c>
      <c r="I1616" s="57">
        <v>44762</v>
      </c>
      <c r="J1616" s="58">
        <v>22</v>
      </c>
    </row>
    <row r="1617" spans="1:10" ht="91.8" x14ac:dyDescent="0.5">
      <c r="A1617" s="69"/>
      <c r="B1617" s="54">
        <v>25</v>
      </c>
      <c r="C1617" s="53" t="s">
        <v>1280</v>
      </c>
      <c r="D1617" s="55">
        <v>45163</v>
      </c>
      <c r="E1617" s="53" t="s">
        <v>1881</v>
      </c>
      <c r="F1617" s="53" t="s">
        <v>1882</v>
      </c>
      <c r="G1617" s="56">
        <v>31737001684372</v>
      </c>
      <c r="H1617" s="53" t="s">
        <v>1283</v>
      </c>
      <c r="I1617" s="57">
        <v>44797</v>
      </c>
      <c r="J1617" s="58">
        <v>25</v>
      </c>
    </row>
    <row r="1618" spans="1:10" ht="91.8" x14ac:dyDescent="0.5">
      <c r="A1618" s="69"/>
      <c r="B1618" s="54">
        <v>18</v>
      </c>
      <c r="C1618" s="53" t="s">
        <v>1280</v>
      </c>
      <c r="D1618" s="55">
        <v>45191</v>
      </c>
      <c r="E1618" s="53" t="s">
        <v>1885</v>
      </c>
      <c r="F1618" s="53" t="s">
        <v>1886</v>
      </c>
      <c r="G1618" s="56">
        <v>31249003161466</v>
      </c>
      <c r="H1618" s="53" t="s">
        <v>1283</v>
      </c>
      <c r="I1618" s="57">
        <v>44826</v>
      </c>
      <c r="J1618" s="58">
        <v>18</v>
      </c>
    </row>
    <row r="1619" spans="1:10" ht="81.599999999999994" x14ac:dyDescent="0.5">
      <c r="A1619" s="69"/>
      <c r="B1619" s="54">
        <v>34.99</v>
      </c>
      <c r="C1619" s="53" t="s">
        <v>1280</v>
      </c>
      <c r="D1619" s="55">
        <v>45191</v>
      </c>
      <c r="E1619" s="53" t="s">
        <v>1905</v>
      </c>
      <c r="F1619" s="53" t="s">
        <v>1906</v>
      </c>
      <c r="G1619" s="56">
        <v>31317002848928</v>
      </c>
      <c r="H1619" s="53" t="s">
        <v>1283</v>
      </c>
      <c r="I1619" s="57">
        <v>44826</v>
      </c>
      <c r="J1619" s="58">
        <v>34.99</v>
      </c>
    </row>
    <row r="1620" spans="1:10" ht="112.2" x14ac:dyDescent="0.5">
      <c r="A1620" s="69"/>
      <c r="B1620" s="54">
        <v>17</v>
      </c>
      <c r="C1620" s="53" t="s">
        <v>1280</v>
      </c>
      <c r="D1620" s="55">
        <v>45170</v>
      </c>
      <c r="E1620" s="53" t="s">
        <v>1883</v>
      </c>
      <c r="F1620" s="53" t="s">
        <v>1884</v>
      </c>
      <c r="G1620" s="56">
        <v>31191012648119</v>
      </c>
      <c r="H1620" s="53" t="s">
        <v>1283</v>
      </c>
      <c r="I1620" s="57">
        <v>44804</v>
      </c>
      <c r="J1620" s="58">
        <v>17</v>
      </c>
    </row>
    <row r="1621" spans="1:10" ht="142.80000000000001" x14ac:dyDescent="0.5">
      <c r="A1621" s="69"/>
      <c r="B1621" s="70">
        <v>6</v>
      </c>
      <c r="C1621" s="69" t="s">
        <v>1280</v>
      </c>
      <c r="D1621" s="71">
        <v>45149</v>
      </c>
      <c r="E1621" s="53" t="s">
        <v>1887</v>
      </c>
      <c r="F1621" s="53" t="s">
        <v>1888</v>
      </c>
      <c r="G1621" s="56">
        <v>31249003106487</v>
      </c>
      <c r="H1621" s="53" t="s">
        <v>1283</v>
      </c>
      <c r="I1621" s="57">
        <v>44782</v>
      </c>
      <c r="J1621" s="58">
        <v>6</v>
      </c>
    </row>
    <row r="1622" spans="1:10" ht="102" x14ac:dyDescent="0.5">
      <c r="A1622" s="69"/>
      <c r="B1622" s="70"/>
      <c r="C1622" s="69"/>
      <c r="D1622" s="71"/>
      <c r="E1622" s="53" t="s">
        <v>1889</v>
      </c>
      <c r="F1622" s="53" t="s">
        <v>1890</v>
      </c>
      <c r="G1622" s="56">
        <v>31249003205552</v>
      </c>
      <c r="H1622" s="53" t="s">
        <v>1283</v>
      </c>
      <c r="I1622" s="57">
        <v>44782</v>
      </c>
      <c r="J1622" s="58">
        <v>6</v>
      </c>
    </row>
    <row r="1623" spans="1:10" ht="102" x14ac:dyDescent="0.5">
      <c r="A1623" s="69"/>
      <c r="B1623" s="70"/>
      <c r="C1623" s="69"/>
      <c r="D1623" s="71"/>
      <c r="E1623" s="53" t="s">
        <v>1891</v>
      </c>
      <c r="F1623" s="53" t="s">
        <v>1892</v>
      </c>
      <c r="G1623" s="56">
        <v>31249002998454</v>
      </c>
      <c r="H1623" s="53" t="s">
        <v>1283</v>
      </c>
      <c r="I1623" s="57">
        <v>44782</v>
      </c>
      <c r="J1623" s="58">
        <v>6</v>
      </c>
    </row>
    <row r="1624" spans="1:10" ht="81.599999999999994" x14ac:dyDescent="0.5">
      <c r="A1624" s="69"/>
      <c r="B1624" s="54">
        <v>8</v>
      </c>
      <c r="C1624" s="53" t="s">
        <v>1280</v>
      </c>
      <c r="D1624" s="55">
        <v>45149</v>
      </c>
      <c r="E1624" s="53" t="s">
        <v>1893</v>
      </c>
      <c r="F1624" s="53" t="s">
        <v>1894</v>
      </c>
      <c r="G1624" s="56">
        <v>31249003205354</v>
      </c>
      <c r="H1624" s="53" t="s">
        <v>1283</v>
      </c>
      <c r="I1624" s="57">
        <v>44782</v>
      </c>
      <c r="J1624" s="58">
        <v>8</v>
      </c>
    </row>
    <row r="1625" spans="1:10" ht="112.2" x14ac:dyDescent="0.5">
      <c r="A1625" s="69"/>
      <c r="B1625" s="54">
        <v>3</v>
      </c>
      <c r="C1625" s="53" t="s">
        <v>1280</v>
      </c>
      <c r="D1625" s="55">
        <v>45177</v>
      </c>
      <c r="E1625" s="53" t="s">
        <v>1895</v>
      </c>
      <c r="F1625" s="53" t="s">
        <v>1896</v>
      </c>
      <c r="G1625" s="56">
        <v>31249003200488</v>
      </c>
      <c r="H1625" s="53" t="s">
        <v>1897</v>
      </c>
      <c r="I1625" s="57">
        <v>44807</v>
      </c>
      <c r="J1625" s="58">
        <v>3</v>
      </c>
    </row>
    <row r="1626" spans="1:10" ht="102" x14ac:dyDescent="0.5">
      <c r="A1626" s="69"/>
      <c r="B1626" s="54">
        <v>10</v>
      </c>
      <c r="C1626" s="53" t="s">
        <v>1280</v>
      </c>
      <c r="D1626" s="55">
        <v>45177</v>
      </c>
      <c r="E1626" s="53" t="s">
        <v>1898</v>
      </c>
      <c r="F1626" s="53" t="s">
        <v>1899</v>
      </c>
      <c r="G1626" s="56">
        <v>31249003336092</v>
      </c>
      <c r="H1626" s="53" t="s">
        <v>1897</v>
      </c>
      <c r="I1626" s="57">
        <v>44807</v>
      </c>
      <c r="J1626" s="58">
        <v>10</v>
      </c>
    </row>
    <row r="1627" spans="1:10" ht="102" x14ac:dyDescent="0.5">
      <c r="A1627" s="69"/>
      <c r="B1627" s="54">
        <v>32</v>
      </c>
      <c r="C1627" s="53" t="s">
        <v>1280</v>
      </c>
      <c r="D1627" s="55">
        <v>45135</v>
      </c>
      <c r="E1627" s="53" t="s">
        <v>1900</v>
      </c>
      <c r="F1627" s="53" t="s">
        <v>1901</v>
      </c>
      <c r="G1627" s="56">
        <v>31249003133804</v>
      </c>
      <c r="H1627" s="53" t="s">
        <v>1283</v>
      </c>
      <c r="I1627" s="57">
        <v>44770</v>
      </c>
      <c r="J1627" s="58">
        <v>32</v>
      </c>
    </row>
    <row r="1628" spans="1:10" ht="81.599999999999994" x14ac:dyDescent="0.5">
      <c r="A1628" s="69" t="s">
        <v>2798</v>
      </c>
      <c r="B1628" s="54">
        <v>70</v>
      </c>
      <c r="C1628" s="53" t="s">
        <v>1280</v>
      </c>
      <c r="D1628" s="55">
        <v>45177</v>
      </c>
      <c r="E1628" s="53" t="s">
        <v>1969</v>
      </c>
      <c r="F1628" s="53" t="s">
        <v>1970</v>
      </c>
      <c r="G1628" s="56">
        <v>32752005201312</v>
      </c>
      <c r="H1628" s="53" t="s">
        <v>1971</v>
      </c>
      <c r="I1628" s="57">
        <v>44812</v>
      </c>
      <c r="J1628" s="58">
        <v>70</v>
      </c>
    </row>
    <row r="1629" spans="1:10" ht="91.8" x14ac:dyDescent="0.5">
      <c r="A1629" s="69"/>
      <c r="B1629" s="54">
        <v>10.73</v>
      </c>
      <c r="C1629" s="53" t="s">
        <v>1280</v>
      </c>
      <c r="D1629" s="55">
        <v>45170</v>
      </c>
      <c r="E1629" s="53" t="s">
        <v>1911</v>
      </c>
      <c r="F1629" s="53" t="s">
        <v>1912</v>
      </c>
      <c r="G1629" s="56">
        <v>36173004190628</v>
      </c>
      <c r="H1629" s="53" t="s">
        <v>1283</v>
      </c>
      <c r="I1629" s="57">
        <v>44804</v>
      </c>
      <c r="J1629" s="58">
        <v>10.73</v>
      </c>
    </row>
    <row r="1630" spans="1:10" ht="112.2" x14ac:dyDescent="0.5">
      <c r="A1630" s="69"/>
      <c r="B1630" s="54">
        <v>6</v>
      </c>
      <c r="C1630" s="53" t="s">
        <v>1280</v>
      </c>
      <c r="D1630" s="55">
        <v>45121</v>
      </c>
      <c r="E1630" s="53" t="s">
        <v>1915</v>
      </c>
      <c r="F1630" s="53" t="s">
        <v>1916</v>
      </c>
      <c r="G1630" s="56">
        <v>31134003590197</v>
      </c>
      <c r="H1630" s="53" t="s">
        <v>1283</v>
      </c>
      <c r="I1630" s="57">
        <v>44755</v>
      </c>
      <c r="J1630" s="58">
        <v>6</v>
      </c>
    </row>
    <row r="1631" spans="1:10" ht="91.8" x14ac:dyDescent="0.5">
      <c r="A1631" s="69"/>
      <c r="B1631" s="54">
        <v>18</v>
      </c>
      <c r="C1631" s="53" t="s">
        <v>1280</v>
      </c>
      <c r="D1631" s="55">
        <v>45114</v>
      </c>
      <c r="E1631" s="53" t="s">
        <v>1917</v>
      </c>
      <c r="F1631" s="53" t="s">
        <v>1918</v>
      </c>
      <c r="G1631" s="56">
        <v>31134005290887</v>
      </c>
      <c r="H1631" s="53" t="s">
        <v>1338</v>
      </c>
      <c r="I1631" s="57">
        <v>44748</v>
      </c>
      <c r="J1631" s="58">
        <v>18</v>
      </c>
    </row>
    <row r="1632" spans="1:10" ht="91.8" x14ac:dyDescent="0.5">
      <c r="A1632" s="69"/>
      <c r="B1632" s="54">
        <v>22.49</v>
      </c>
      <c r="C1632" s="53" t="s">
        <v>1280</v>
      </c>
      <c r="D1632" s="55">
        <v>45128</v>
      </c>
      <c r="E1632" s="53" t="s">
        <v>1919</v>
      </c>
      <c r="F1632" s="53" t="s">
        <v>1920</v>
      </c>
      <c r="G1632" s="56">
        <v>31322007191472</v>
      </c>
      <c r="H1632" s="53" t="s">
        <v>1304</v>
      </c>
      <c r="I1632" s="57">
        <v>44760</v>
      </c>
      <c r="J1632" s="58">
        <v>22.49</v>
      </c>
    </row>
    <row r="1633" spans="1:10" ht="112.2" x14ac:dyDescent="0.5">
      <c r="A1633" s="69"/>
      <c r="B1633" s="54">
        <v>5</v>
      </c>
      <c r="C1633" s="53" t="s">
        <v>1280</v>
      </c>
      <c r="D1633" s="55">
        <v>45156</v>
      </c>
      <c r="E1633" s="53" t="s">
        <v>1974</v>
      </c>
      <c r="F1633" s="53" t="s">
        <v>1975</v>
      </c>
      <c r="G1633" s="56">
        <v>31524007736954</v>
      </c>
      <c r="H1633" s="53" t="s">
        <v>1338</v>
      </c>
      <c r="I1633" s="57">
        <v>44789</v>
      </c>
      <c r="J1633" s="58">
        <v>5</v>
      </c>
    </row>
    <row r="1634" spans="1:10" ht="91.8" x14ac:dyDescent="0.5">
      <c r="A1634" s="69"/>
      <c r="B1634" s="54">
        <v>6</v>
      </c>
      <c r="C1634" s="53" t="s">
        <v>1280</v>
      </c>
      <c r="D1634" s="55">
        <v>45177</v>
      </c>
      <c r="E1634" s="53" t="s">
        <v>1976</v>
      </c>
      <c r="F1634" s="53" t="s">
        <v>1977</v>
      </c>
      <c r="G1634" s="56">
        <v>31524007780838</v>
      </c>
      <c r="H1634" s="53" t="s">
        <v>1283</v>
      </c>
      <c r="I1634" s="57">
        <v>44810</v>
      </c>
      <c r="J1634" s="58">
        <v>6</v>
      </c>
    </row>
    <row r="1635" spans="1:10" ht="102" x14ac:dyDescent="0.5">
      <c r="A1635" s="69"/>
      <c r="B1635" s="54">
        <v>40</v>
      </c>
      <c r="C1635" s="53" t="s">
        <v>1280</v>
      </c>
      <c r="D1635" s="55">
        <v>45184</v>
      </c>
      <c r="E1635" s="53" t="s">
        <v>1937</v>
      </c>
      <c r="F1635" s="53" t="s">
        <v>1938</v>
      </c>
      <c r="G1635" s="56">
        <v>31385005021553</v>
      </c>
      <c r="H1635" s="53" t="s">
        <v>1283</v>
      </c>
      <c r="I1635" s="57">
        <v>44813</v>
      </c>
      <c r="J1635" s="58">
        <v>40</v>
      </c>
    </row>
    <row r="1636" spans="1:10" ht="81.599999999999994" x14ac:dyDescent="0.5">
      <c r="A1636" s="69"/>
      <c r="B1636" s="54">
        <v>16.989999999999998</v>
      </c>
      <c r="C1636" s="53" t="s">
        <v>1280</v>
      </c>
      <c r="D1636" s="55">
        <v>45149</v>
      </c>
      <c r="E1636" s="53" t="s">
        <v>1921</v>
      </c>
      <c r="F1636" s="53" t="s">
        <v>1922</v>
      </c>
      <c r="G1636" s="56">
        <v>31322007975569</v>
      </c>
      <c r="H1636" s="53" t="s">
        <v>1283</v>
      </c>
      <c r="I1636" s="57">
        <v>44781</v>
      </c>
      <c r="J1636" s="58">
        <v>16.989999999999998</v>
      </c>
    </row>
    <row r="1637" spans="1:10" ht="91.8" x14ac:dyDescent="0.5">
      <c r="A1637" s="69"/>
      <c r="B1637" s="54">
        <v>24.99</v>
      </c>
      <c r="C1637" s="53" t="s">
        <v>1280</v>
      </c>
      <c r="D1637" s="55">
        <v>45163</v>
      </c>
      <c r="E1637" s="53" t="s">
        <v>1939</v>
      </c>
      <c r="F1637" s="53" t="s">
        <v>1940</v>
      </c>
      <c r="G1637" s="56">
        <v>30052005891192</v>
      </c>
      <c r="H1637" s="53" t="s">
        <v>1283</v>
      </c>
      <c r="I1637" s="57">
        <v>44793</v>
      </c>
      <c r="J1637" s="58">
        <v>24.99</v>
      </c>
    </row>
    <row r="1638" spans="1:10" ht="91.8" x14ac:dyDescent="0.5">
      <c r="A1638" s="69"/>
      <c r="B1638" s="54">
        <v>6.99</v>
      </c>
      <c r="C1638" s="53" t="s">
        <v>1280</v>
      </c>
      <c r="D1638" s="55">
        <v>45128</v>
      </c>
      <c r="E1638" s="53" t="s">
        <v>1944</v>
      </c>
      <c r="F1638" s="53" t="s">
        <v>1945</v>
      </c>
      <c r="G1638" s="56">
        <v>36878001909404</v>
      </c>
      <c r="H1638" s="53" t="s">
        <v>1283</v>
      </c>
      <c r="I1638" s="57">
        <v>44759</v>
      </c>
      <c r="J1638" s="58">
        <v>6.99</v>
      </c>
    </row>
    <row r="1639" spans="1:10" ht="91.8" x14ac:dyDescent="0.5">
      <c r="A1639" s="69"/>
      <c r="B1639" s="54">
        <v>50</v>
      </c>
      <c r="C1639" s="53" t="s">
        <v>1280</v>
      </c>
      <c r="D1639" s="55">
        <v>45198</v>
      </c>
      <c r="E1639" s="53" t="s">
        <v>1923</v>
      </c>
      <c r="F1639" s="53" t="s">
        <v>1924</v>
      </c>
      <c r="G1639" s="56">
        <v>31322007926133</v>
      </c>
      <c r="H1639" s="53" t="s">
        <v>1304</v>
      </c>
      <c r="I1639" s="57">
        <v>44833</v>
      </c>
      <c r="J1639" s="58">
        <v>50</v>
      </c>
    </row>
    <row r="1640" spans="1:10" ht="81.599999999999994" x14ac:dyDescent="0.5">
      <c r="A1640" s="69"/>
      <c r="B1640" s="70">
        <v>60</v>
      </c>
      <c r="C1640" s="69" t="s">
        <v>1280</v>
      </c>
      <c r="D1640" s="71">
        <v>45198</v>
      </c>
      <c r="E1640" s="53" t="s">
        <v>1925</v>
      </c>
      <c r="F1640" s="53" t="s">
        <v>1926</v>
      </c>
      <c r="G1640" s="56">
        <v>31322007925861</v>
      </c>
      <c r="H1640" s="53" t="s">
        <v>1304</v>
      </c>
      <c r="I1640" s="57">
        <v>44833</v>
      </c>
      <c r="J1640" s="58">
        <v>60</v>
      </c>
    </row>
    <row r="1641" spans="1:10" ht="91.8" x14ac:dyDescent="0.5">
      <c r="A1641" s="69"/>
      <c r="B1641" s="70"/>
      <c r="C1641" s="69"/>
      <c r="D1641" s="71"/>
      <c r="E1641" s="53" t="s">
        <v>1927</v>
      </c>
      <c r="F1641" s="53" t="s">
        <v>1928</v>
      </c>
      <c r="G1641" s="56">
        <v>31322007962971</v>
      </c>
      <c r="H1641" s="53" t="s">
        <v>1304</v>
      </c>
      <c r="I1641" s="57">
        <v>44833</v>
      </c>
      <c r="J1641" s="58">
        <v>60</v>
      </c>
    </row>
    <row r="1642" spans="1:10" ht="91.8" x14ac:dyDescent="0.5">
      <c r="A1642" s="69"/>
      <c r="B1642" s="70"/>
      <c r="C1642" s="69"/>
      <c r="D1642" s="71"/>
      <c r="E1642" s="53" t="s">
        <v>1929</v>
      </c>
      <c r="F1642" s="53" t="s">
        <v>1930</v>
      </c>
      <c r="G1642" s="56">
        <v>31322007904973</v>
      </c>
      <c r="H1642" s="53" t="s">
        <v>1304</v>
      </c>
      <c r="I1642" s="57">
        <v>44833</v>
      </c>
      <c r="J1642" s="58">
        <v>60</v>
      </c>
    </row>
    <row r="1643" spans="1:10" ht="91.8" x14ac:dyDescent="0.5">
      <c r="A1643" s="69"/>
      <c r="B1643" s="54">
        <v>70</v>
      </c>
      <c r="C1643" s="53" t="s">
        <v>1280</v>
      </c>
      <c r="D1643" s="55">
        <v>45198</v>
      </c>
      <c r="E1643" s="53" t="s">
        <v>1931</v>
      </c>
      <c r="F1643" s="53" t="s">
        <v>1932</v>
      </c>
      <c r="G1643" s="56">
        <v>31322007963078</v>
      </c>
      <c r="H1643" s="53" t="s">
        <v>1304</v>
      </c>
      <c r="I1643" s="57">
        <v>44833</v>
      </c>
      <c r="J1643" s="58">
        <v>70</v>
      </c>
    </row>
    <row r="1644" spans="1:10" ht="102" x14ac:dyDescent="0.5">
      <c r="A1644" s="69"/>
      <c r="B1644" s="54">
        <v>17.989999999999998</v>
      </c>
      <c r="C1644" s="53" t="s">
        <v>1280</v>
      </c>
      <c r="D1644" s="55">
        <v>45198</v>
      </c>
      <c r="E1644" s="53" t="s">
        <v>1933</v>
      </c>
      <c r="F1644" s="53" t="s">
        <v>1934</v>
      </c>
      <c r="G1644" s="56">
        <v>31322007635049</v>
      </c>
      <c r="H1644" s="53" t="s">
        <v>1283</v>
      </c>
      <c r="I1644" s="57">
        <v>44832</v>
      </c>
      <c r="J1644" s="58">
        <v>17.989999999999998</v>
      </c>
    </row>
    <row r="1645" spans="1:10" ht="91.8" x14ac:dyDescent="0.5">
      <c r="A1645" s="69"/>
      <c r="B1645" s="54">
        <v>11.99</v>
      </c>
      <c r="C1645" s="53" t="s">
        <v>1280</v>
      </c>
      <c r="D1645" s="55">
        <v>45170</v>
      </c>
      <c r="E1645" s="53" t="s">
        <v>1935</v>
      </c>
      <c r="F1645" s="53" t="s">
        <v>1936</v>
      </c>
      <c r="G1645" s="56">
        <v>31322007466098</v>
      </c>
      <c r="H1645" s="53" t="s">
        <v>1794</v>
      </c>
      <c r="I1645" s="57">
        <v>44803</v>
      </c>
      <c r="J1645" s="58">
        <v>11.99</v>
      </c>
    </row>
    <row r="1646" spans="1:10" ht="81.599999999999994" x14ac:dyDescent="0.5">
      <c r="A1646" s="69"/>
      <c r="B1646" s="54">
        <v>16.5</v>
      </c>
      <c r="C1646" s="53" t="s">
        <v>1280</v>
      </c>
      <c r="D1646" s="55">
        <v>45191</v>
      </c>
      <c r="E1646" s="53" t="s">
        <v>1913</v>
      </c>
      <c r="F1646" s="53" t="s">
        <v>1914</v>
      </c>
      <c r="G1646" s="56">
        <v>31319004379159</v>
      </c>
      <c r="H1646" s="53" t="s">
        <v>1283</v>
      </c>
      <c r="I1646" s="57">
        <v>44823</v>
      </c>
      <c r="J1646" s="58">
        <v>16.5</v>
      </c>
    </row>
    <row r="1647" spans="1:10" ht="122.4" x14ac:dyDescent="0.5">
      <c r="A1647" s="69"/>
      <c r="B1647" s="54">
        <v>13.95</v>
      </c>
      <c r="C1647" s="53" t="s">
        <v>1280</v>
      </c>
      <c r="D1647" s="55">
        <v>45156</v>
      </c>
      <c r="E1647" s="53" t="s">
        <v>1942</v>
      </c>
      <c r="F1647" s="53" t="s">
        <v>1943</v>
      </c>
      <c r="G1647" s="56">
        <v>31317002512557</v>
      </c>
      <c r="H1647" s="53" t="s">
        <v>1283</v>
      </c>
      <c r="I1647" s="57">
        <v>44791</v>
      </c>
      <c r="J1647" s="58">
        <v>13.95</v>
      </c>
    </row>
    <row r="1648" spans="1:10" ht="91.8" x14ac:dyDescent="0.5">
      <c r="A1648" s="69"/>
      <c r="B1648" s="54">
        <v>19.95</v>
      </c>
      <c r="C1648" s="53" t="s">
        <v>1280</v>
      </c>
      <c r="D1648" s="55">
        <v>45114</v>
      </c>
      <c r="E1648" s="53" t="s">
        <v>1972</v>
      </c>
      <c r="F1648" s="53" t="s">
        <v>1973</v>
      </c>
      <c r="G1648" s="56">
        <v>36653002011983</v>
      </c>
      <c r="H1648" s="53" t="s">
        <v>1283</v>
      </c>
      <c r="I1648" s="57">
        <v>44747</v>
      </c>
      <c r="J1648" s="58">
        <v>19.95</v>
      </c>
    </row>
    <row r="1649" spans="1:10" ht="81.599999999999994" x14ac:dyDescent="0.5">
      <c r="A1649" s="69"/>
      <c r="B1649" s="54">
        <v>15</v>
      </c>
      <c r="C1649" s="53" t="s">
        <v>1280</v>
      </c>
      <c r="D1649" s="55">
        <v>45121</v>
      </c>
      <c r="E1649" s="53" t="s">
        <v>1966</v>
      </c>
      <c r="F1649" s="53" t="s">
        <v>1967</v>
      </c>
      <c r="G1649" s="56">
        <v>36089000887332</v>
      </c>
      <c r="H1649" s="53" t="s">
        <v>1283</v>
      </c>
      <c r="I1649" s="57">
        <v>44754</v>
      </c>
      <c r="J1649" s="58">
        <v>15</v>
      </c>
    </row>
    <row r="1650" spans="1:10" ht="112.2" x14ac:dyDescent="0.5">
      <c r="A1650" s="69"/>
      <c r="B1650" s="54">
        <v>29.99</v>
      </c>
      <c r="C1650" s="53" t="s">
        <v>1280</v>
      </c>
      <c r="D1650" s="55">
        <v>45184</v>
      </c>
      <c r="E1650" s="53" t="s">
        <v>1946</v>
      </c>
      <c r="F1650" s="53" t="s">
        <v>1947</v>
      </c>
      <c r="G1650" s="56">
        <v>36878002238019</v>
      </c>
      <c r="H1650" s="53" t="s">
        <v>1298</v>
      </c>
      <c r="I1650" s="57">
        <v>44813</v>
      </c>
      <c r="J1650" s="58">
        <v>29.99</v>
      </c>
    </row>
    <row r="1651" spans="1:10" ht="81.599999999999994" x14ac:dyDescent="0.5">
      <c r="A1651" s="69"/>
      <c r="B1651" s="70">
        <v>55</v>
      </c>
      <c r="C1651" s="69" t="s">
        <v>1280</v>
      </c>
      <c r="D1651" s="71">
        <v>45184</v>
      </c>
      <c r="E1651" s="53" t="s">
        <v>1948</v>
      </c>
      <c r="F1651" s="53" t="s">
        <v>1949</v>
      </c>
      <c r="G1651" s="56">
        <v>36878002142245</v>
      </c>
      <c r="H1651" s="53" t="s">
        <v>1298</v>
      </c>
      <c r="I1651" s="57">
        <v>44813</v>
      </c>
      <c r="J1651" s="58">
        <v>55</v>
      </c>
    </row>
    <row r="1652" spans="1:10" ht="81.599999999999994" x14ac:dyDescent="0.5">
      <c r="A1652" s="69"/>
      <c r="B1652" s="70"/>
      <c r="C1652" s="69"/>
      <c r="D1652" s="71"/>
      <c r="E1652" s="53" t="s">
        <v>1950</v>
      </c>
      <c r="F1652" s="53" t="s">
        <v>1951</v>
      </c>
      <c r="G1652" s="56">
        <v>36878002138276</v>
      </c>
      <c r="H1652" s="53" t="s">
        <v>1298</v>
      </c>
      <c r="I1652" s="57">
        <v>44813</v>
      </c>
      <c r="J1652" s="58">
        <v>55</v>
      </c>
    </row>
    <row r="1653" spans="1:10" ht="102" x14ac:dyDescent="0.5">
      <c r="A1653" s="69"/>
      <c r="B1653" s="70"/>
      <c r="C1653" s="69"/>
      <c r="D1653" s="71"/>
      <c r="E1653" s="53" t="s">
        <v>1952</v>
      </c>
      <c r="F1653" s="53" t="s">
        <v>1953</v>
      </c>
      <c r="G1653" s="56">
        <v>36878002138953</v>
      </c>
      <c r="H1653" s="53" t="s">
        <v>1298</v>
      </c>
      <c r="I1653" s="57">
        <v>44813</v>
      </c>
      <c r="J1653" s="58">
        <v>55</v>
      </c>
    </row>
    <row r="1654" spans="1:10" ht="81.599999999999994" x14ac:dyDescent="0.5">
      <c r="A1654" s="69"/>
      <c r="B1654" s="70"/>
      <c r="C1654" s="69"/>
      <c r="D1654" s="71"/>
      <c r="E1654" s="53" t="s">
        <v>1954</v>
      </c>
      <c r="F1654" s="53" t="s">
        <v>1955</v>
      </c>
      <c r="G1654" s="56">
        <v>36878002142211</v>
      </c>
      <c r="H1654" s="53" t="s">
        <v>1298</v>
      </c>
      <c r="I1654" s="57">
        <v>44813</v>
      </c>
      <c r="J1654" s="58">
        <v>55</v>
      </c>
    </row>
    <row r="1655" spans="1:10" ht="102" x14ac:dyDescent="0.5">
      <c r="A1655" s="69"/>
      <c r="B1655" s="70"/>
      <c r="C1655" s="69"/>
      <c r="D1655" s="71"/>
      <c r="E1655" s="53" t="s">
        <v>1956</v>
      </c>
      <c r="F1655" s="53" t="s">
        <v>1957</v>
      </c>
      <c r="G1655" s="56">
        <v>36878002142237</v>
      </c>
      <c r="H1655" s="53" t="s">
        <v>1298</v>
      </c>
      <c r="I1655" s="57">
        <v>44813</v>
      </c>
      <c r="J1655" s="58">
        <v>55</v>
      </c>
    </row>
    <row r="1656" spans="1:10" ht="102" x14ac:dyDescent="0.5">
      <c r="A1656" s="69"/>
      <c r="B1656" s="70"/>
      <c r="C1656" s="69"/>
      <c r="D1656" s="71"/>
      <c r="E1656" s="53" t="s">
        <v>1958</v>
      </c>
      <c r="F1656" s="53" t="s">
        <v>1959</v>
      </c>
      <c r="G1656" s="56">
        <v>36878002139001</v>
      </c>
      <c r="H1656" s="53" t="s">
        <v>1298</v>
      </c>
      <c r="I1656" s="57">
        <v>44813</v>
      </c>
      <c r="J1656" s="58">
        <v>55</v>
      </c>
    </row>
    <row r="1657" spans="1:10" ht="183.6" x14ac:dyDescent="0.5">
      <c r="A1657" s="69"/>
      <c r="B1657" s="70"/>
      <c r="C1657" s="69"/>
      <c r="D1657" s="71"/>
      <c r="E1657" s="53" t="s">
        <v>1960</v>
      </c>
      <c r="F1657" s="53" t="s">
        <v>1961</v>
      </c>
      <c r="G1657" s="56">
        <v>36878002138250</v>
      </c>
      <c r="H1657" s="53" t="s">
        <v>1298</v>
      </c>
      <c r="I1657" s="57">
        <v>44813</v>
      </c>
      <c r="J1657" s="58">
        <v>55</v>
      </c>
    </row>
    <row r="1658" spans="1:10" ht="91.8" x14ac:dyDescent="0.5">
      <c r="A1658" s="69"/>
      <c r="B1658" s="70"/>
      <c r="C1658" s="69"/>
      <c r="D1658" s="71"/>
      <c r="E1658" s="53" t="s">
        <v>1962</v>
      </c>
      <c r="F1658" s="53" t="s">
        <v>1963</v>
      </c>
      <c r="G1658" s="56">
        <v>36878002142229</v>
      </c>
      <c r="H1658" s="53" t="s">
        <v>1301</v>
      </c>
      <c r="I1658" s="57">
        <v>44813</v>
      </c>
      <c r="J1658" s="58">
        <v>55</v>
      </c>
    </row>
    <row r="1659" spans="1:10" ht="81.599999999999994" x14ac:dyDescent="0.5">
      <c r="A1659" s="69"/>
      <c r="B1659" s="54">
        <v>89.98</v>
      </c>
      <c r="C1659" s="53" t="s">
        <v>1280</v>
      </c>
      <c r="D1659" s="55">
        <v>45184</v>
      </c>
      <c r="E1659" s="53" t="s">
        <v>1964</v>
      </c>
      <c r="F1659" s="53" t="s">
        <v>1965</v>
      </c>
      <c r="G1659" s="56">
        <v>36878000985561</v>
      </c>
      <c r="H1659" s="53" t="s">
        <v>1298</v>
      </c>
      <c r="I1659" s="57">
        <v>44813</v>
      </c>
      <c r="J1659" s="58">
        <v>89.98</v>
      </c>
    </row>
    <row r="1660" spans="1:10" ht="91.8" x14ac:dyDescent="0.5">
      <c r="A1660" s="69"/>
      <c r="B1660" s="54">
        <v>45</v>
      </c>
      <c r="C1660" s="53" t="s">
        <v>1280</v>
      </c>
      <c r="D1660" s="55">
        <v>45163</v>
      </c>
      <c r="E1660" s="53" t="s">
        <v>1908</v>
      </c>
      <c r="F1660" s="53" t="s">
        <v>1909</v>
      </c>
      <c r="G1660" s="56">
        <v>30056003134752</v>
      </c>
      <c r="H1660" s="53" t="s">
        <v>1910</v>
      </c>
      <c r="I1660" s="57">
        <v>44792</v>
      </c>
      <c r="J1660" s="58">
        <v>45</v>
      </c>
    </row>
    <row r="1661" spans="1:10" ht="91.8" x14ac:dyDescent="0.5">
      <c r="A1661" s="69" t="s">
        <v>291</v>
      </c>
      <c r="B1661" s="70">
        <v>20</v>
      </c>
      <c r="C1661" s="69" t="s">
        <v>1280</v>
      </c>
      <c r="D1661" s="71">
        <v>45156</v>
      </c>
      <c r="E1661" s="53" t="s">
        <v>1987</v>
      </c>
      <c r="F1661" s="53" t="s">
        <v>1988</v>
      </c>
      <c r="G1661" s="56">
        <v>32783000757826</v>
      </c>
      <c r="H1661" s="53" t="s">
        <v>1283</v>
      </c>
      <c r="I1661" s="57">
        <v>44791</v>
      </c>
      <c r="J1661" s="58">
        <v>20</v>
      </c>
    </row>
    <row r="1662" spans="1:10" ht="112.2" x14ac:dyDescent="0.5">
      <c r="A1662" s="69"/>
      <c r="B1662" s="70"/>
      <c r="C1662" s="69"/>
      <c r="D1662" s="71"/>
      <c r="E1662" s="53" t="s">
        <v>1989</v>
      </c>
      <c r="F1662" s="53" t="s">
        <v>1990</v>
      </c>
      <c r="G1662" s="56">
        <v>36087001098255</v>
      </c>
      <c r="H1662" s="53" t="s">
        <v>1283</v>
      </c>
      <c r="I1662" s="57">
        <v>44791</v>
      </c>
      <c r="J1662" s="58">
        <v>20</v>
      </c>
    </row>
    <row r="1663" spans="1:10" ht="81.599999999999994" x14ac:dyDescent="0.5">
      <c r="A1663" s="69"/>
      <c r="B1663" s="54">
        <v>4.1900000000000004</v>
      </c>
      <c r="C1663" s="53" t="s">
        <v>1280</v>
      </c>
      <c r="D1663" s="55">
        <v>45149</v>
      </c>
      <c r="E1663" s="53" t="s">
        <v>1981</v>
      </c>
      <c r="F1663" s="53" t="s">
        <v>1982</v>
      </c>
      <c r="G1663" s="56">
        <v>36173004296391</v>
      </c>
      <c r="H1663" s="53" t="s">
        <v>1283</v>
      </c>
      <c r="I1663" s="57">
        <v>44784</v>
      </c>
      <c r="J1663" s="58">
        <v>4.1900000000000004</v>
      </c>
    </row>
    <row r="1664" spans="1:10" ht="81.599999999999994" x14ac:dyDescent="0.5">
      <c r="A1664" s="69"/>
      <c r="B1664" s="54">
        <v>29</v>
      </c>
      <c r="C1664" s="53" t="s">
        <v>1280</v>
      </c>
      <c r="D1664" s="55">
        <v>45170</v>
      </c>
      <c r="E1664" s="53" t="s">
        <v>1979</v>
      </c>
      <c r="F1664" s="53" t="s">
        <v>1980</v>
      </c>
      <c r="G1664" s="56">
        <v>31237002348309</v>
      </c>
      <c r="H1664" s="53" t="s">
        <v>1283</v>
      </c>
      <c r="I1664" s="57">
        <v>44805</v>
      </c>
      <c r="J1664" s="58">
        <v>29</v>
      </c>
    </row>
    <row r="1665" spans="1:10" ht="71.400000000000006" x14ac:dyDescent="0.5">
      <c r="A1665" s="69"/>
      <c r="B1665" s="54">
        <v>16</v>
      </c>
      <c r="C1665" s="53" t="s">
        <v>1280</v>
      </c>
      <c r="D1665" s="55">
        <v>45149</v>
      </c>
      <c r="E1665" s="53" t="s">
        <v>1983</v>
      </c>
      <c r="F1665" s="53" t="s">
        <v>1984</v>
      </c>
      <c r="G1665" s="56">
        <v>31737001990167</v>
      </c>
      <c r="H1665" s="53" t="s">
        <v>1283</v>
      </c>
      <c r="I1665" s="57">
        <v>44782</v>
      </c>
      <c r="J1665" s="58">
        <v>16</v>
      </c>
    </row>
    <row r="1666" spans="1:10" ht="91.8" x14ac:dyDescent="0.5">
      <c r="A1666" s="69"/>
      <c r="B1666" s="54">
        <v>5.99</v>
      </c>
      <c r="C1666" s="53" t="s">
        <v>1280</v>
      </c>
      <c r="D1666" s="55">
        <v>45198</v>
      </c>
      <c r="E1666" s="53" t="s">
        <v>1985</v>
      </c>
      <c r="F1666" s="53" t="s">
        <v>1986</v>
      </c>
      <c r="G1666" s="56">
        <v>31534002374347</v>
      </c>
      <c r="H1666" s="53" t="s">
        <v>1283</v>
      </c>
      <c r="I1666" s="57">
        <v>44827</v>
      </c>
      <c r="J1666" s="58">
        <v>5.99</v>
      </c>
    </row>
    <row r="1667" spans="1:10" ht="91.8" x14ac:dyDescent="0.5">
      <c r="A1667" s="69"/>
      <c r="B1667" s="54">
        <v>18</v>
      </c>
      <c r="C1667" s="53" t="s">
        <v>1280</v>
      </c>
      <c r="D1667" s="55">
        <v>45191</v>
      </c>
      <c r="E1667" s="53" t="s">
        <v>1995</v>
      </c>
      <c r="F1667" s="53" t="s">
        <v>1996</v>
      </c>
      <c r="G1667" s="56">
        <v>31524006277398</v>
      </c>
      <c r="H1667" s="53" t="s">
        <v>1283</v>
      </c>
      <c r="I1667" s="57">
        <v>44823</v>
      </c>
      <c r="J1667" s="58">
        <v>18</v>
      </c>
    </row>
    <row r="1668" spans="1:10" ht="91.8" x14ac:dyDescent="0.5">
      <c r="A1668" s="69"/>
      <c r="B1668" s="54">
        <v>14.99</v>
      </c>
      <c r="C1668" s="53" t="s">
        <v>1280</v>
      </c>
      <c r="D1668" s="55">
        <v>45198</v>
      </c>
      <c r="E1668" s="53" t="s">
        <v>1993</v>
      </c>
      <c r="F1668" s="53" t="s">
        <v>1994</v>
      </c>
      <c r="G1668" s="56">
        <v>31404003600027</v>
      </c>
      <c r="H1668" s="53" t="s">
        <v>1283</v>
      </c>
      <c r="I1668" s="57">
        <v>44831</v>
      </c>
      <c r="J1668" s="58">
        <v>14.99</v>
      </c>
    </row>
    <row r="1669" spans="1:10" ht="91.8" x14ac:dyDescent="0.5">
      <c r="A1669" s="69"/>
      <c r="B1669" s="54">
        <v>18.95</v>
      </c>
      <c r="C1669" s="53" t="s">
        <v>1280</v>
      </c>
      <c r="D1669" s="55">
        <v>45149</v>
      </c>
      <c r="E1669" s="53" t="s">
        <v>1991</v>
      </c>
      <c r="F1669" s="53" t="s">
        <v>1992</v>
      </c>
      <c r="G1669" s="56">
        <v>30053008432612</v>
      </c>
      <c r="H1669" s="53" t="s">
        <v>1283</v>
      </c>
      <c r="I1669" s="57">
        <v>44781</v>
      </c>
      <c r="J1669" s="58">
        <v>18.95</v>
      </c>
    </row>
    <row r="1670" spans="1:10" ht="102" x14ac:dyDescent="0.5">
      <c r="A1670" s="69"/>
      <c r="B1670" s="54">
        <v>35</v>
      </c>
      <c r="C1670" s="53" t="s">
        <v>1280</v>
      </c>
      <c r="D1670" s="55">
        <v>45184</v>
      </c>
      <c r="E1670" s="53" t="s">
        <v>1997</v>
      </c>
      <c r="F1670" s="53" t="s">
        <v>1998</v>
      </c>
      <c r="G1670" s="56">
        <v>31524007501127</v>
      </c>
      <c r="H1670" s="53" t="s">
        <v>1283</v>
      </c>
      <c r="I1670" s="57">
        <v>44819</v>
      </c>
      <c r="J1670" s="58">
        <v>35</v>
      </c>
    </row>
    <row r="1671" spans="1:10" ht="91.8" x14ac:dyDescent="0.5">
      <c r="A1671" s="69" t="s">
        <v>440</v>
      </c>
      <c r="B1671" s="54">
        <v>26</v>
      </c>
      <c r="C1671" s="53" t="s">
        <v>1280</v>
      </c>
      <c r="D1671" s="55">
        <v>45142</v>
      </c>
      <c r="E1671" s="53" t="s">
        <v>2000</v>
      </c>
      <c r="F1671" s="53" t="s">
        <v>2001</v>
      </c>
      <c r="G1671" s="56">
        <v>31191006837975</v>
      </c>
      <c r="H1671" s="53" t="s">
        <v>1283</v>
      </c>
      <c r="I1671" s="57">
        <v>44775</v>
      </c>
      <c r="J1671" s="58">
        <v>26</v>
      </c>
    </row>
    <row r="1672" spans="1:10" ht="91.8" x14ac:dyDescent="0.5">
      <c r="A1672" s="69"/>
      <c r="B1672" s="54">
        <v>4</v>
      </c>
      <c r="C1672" s="53" t="s">
        <v>1280</v>
      </c>
      <c r="D1672" s="55">
        <v>45121</v>
      </c>
      <c r="E1672" s="53" t="s">
        <v>2004</v>
      </c>
      <c r="F1672" s="53" t="s">
        <v>2005</v>
      </c>
      <c r="G1672" s="56">
        <v>31321005163400</v>
      </c>
      <c r="H1672" s="53" t="s">
        <v>1283</v>
      </c>
      <c r="I1672" s="57">
        <v>44756</v>
      </c>
      <c r="J1672" s="58">
        <v>4</v>
      </c>
    </row>
    <row r="1673" spans="1:10" ht="112.2" x14ac:dyDescent="0.5">
      <c r="A1673" s="69"/>
      <c r="B1673" s="54">
        <v>15.81</v>
      </c>
      <c r="C1673" s="53" t="s">
        <v>1280</v>
      </c>
      <c r="D1673" s="55">
        <v>45121</v>
      </c>
      <c r="E1673" s="53" t="s">
        <v>2002</v>
      </c>
      <c r="F1673" s="53" t="s">
        <v>2003</v>
      </c>
      <c r="G1673" s="56">
        <v>30053012718931</v>
      </c>
      <c r="H1673" s="53" t="s">
        <v>1283</v>
      </c>
      <c r="I1673" s="57">
        <v>44756</v>
      </c>
      <c r="J1673" s="58">
        <v>15.81</v>
      </c>
    </row>
    <row r="1674" spans="1:10" ht="81.599999999999994" x14ac:dyDescent="0.5">
      <c r="A1674" s="69" t="s">
        <v>443</v>
      </c>
      <c r="B1674" s="54">
        <v>8.9700000000000006</v>
      </c>
      <c r="C1674" s="53" t="s">
        <v>1280</v>
      </c>
      <c r="D1674" s="55">
        <v>45128</v>
      </c>
      <c r="E1674" s="53" t="s">
        <v>2017</v>
      </c>
      <c r="F1674" s="53" t="s">
        <v>2018</v>
      </c>
      <c r="G1674" s="56">
        <v>31316004375294</v>
      </c>
      <c r="H1674" s="53" t="s">
        <v>1283</v>
      </c>
      <c r="I1674" s="57">
        <v>44758</v>
      </c>
      <c r="J1674" s="58">
        <v>8.9700000000000006</v>
      </c>
    </row>
    <row r="1675" spans="1:10" ht="102" x14ac:dyDescent="0.5">
      <c r="A1675" s="69"/>
      <c r="B1675" s="54">
        <v>9</v>
      </c>
      <c r="C1675" s="53" t="s">
        <v>1280</v>
      </c>
      <c r="D1675" s="55">
        <v>45128</v>
      </c>
      <c r="E1675" s="53" t="s">
        <v>2019</v>
      </c>
      <c r="F1675" s="53" t="s">
        <v>2020</v>
      </c>
      <c r="G1675" s="56">
        <v>31316000681752</v>
      </c>
      <c r="H1675" s="53" t="s">
        <v>1283</v>
      </c>
      <c r="I1675" s="57">
        <v>44758</v>
      </c>
      <c r="J1675" s="58">
        <v>9</v>
      </c>
    </row>
    <row r="1676" spans="1:10" ht="91.8" x14ac:dyDescent="0.5">
      <c r="A1676" s="69"/>
      <c r="B1676" s="54">
        <v>17.989999999999998</v>
      </c>
      <c r="C1676" s="53" t="s">
        <v>1280</v>
      </c>
      <c r="D1676" s="55">
        <v>45163</v>
      </c>
      <c r="E1676" s="53" t="s">
        <v>2011</v>
      </c>
      <c r="F1676" s="53" t="s">
        <v>2012</v>
      </c>
      <c r="G1676" s="56">
        <v>32081002418343</v>
      </c>
      <c r="H1676" s="53" t="s">
        <v>1283</v>
      </c>
      <c r="I1676" s="57">
        <v>44792</v>
      </c>
      <c r="J1676" s="58">
        <v>17.989999999999998</v>
      </c>
    </row>
    <row r="1677" spans="1:10" ht="102" x14ac:dyDescent="0.5">
      <c r="A1677" s="69"/>
      <c r="B1677" s="54">
        <v>19</v>
      </c>
      <c r="C1677" s="53" t="s">
        <v>1280</v>
      </c>
      <c r="D1677" s="55">
        <v>45170</v>
      </c>
      <c r="E1677" s="53" t="s">
        <v>2024</v>
      </c>
      <c r="F1677" s="53" t="s">
        <v>2025</v>
      </c>
      <c r="G1677" s="56">
        <v>31136001756472</v>
      </c>
      <c r="H1677" s="53" t="s">
        <v>1283</v>
      </c>
      <c r="I1677" s="57">
        <v>44804</v>
      </c>
      <c r="J1677" s="58">
        <v>19</v>
      </c>
    </row>
    <row r="1678" spans="1:10" ht="91.8" x14ac:dyDescent="0.5">
      <c r="A1678" s="69"/>
      <c r="B1678" s="54">
        <v>25</v>
      </c>
      <c r="C1678" s="53" t="s">
        <v>1280</v>
      </c>
      <c r="D1678" s="55">
        <v>45170</v>
      </c>
      <c r="E1678" s="53" t="s">
        <v>2029</v>
      </c>
      <c r="F1678" s="53" t="s">
        <v>2030</v>
      </c>
      <c r="G1678" s="56">
        <v>31312001093428</v>
      </c>
      <c r="H1678" s="53" t="s">
        <v>1283</v>
      </c>
      <c r="I1678" s="57">
        <v>44803</v>
      </c>
      <c r="J1678" s="58">
        <v>25</v>
      </c>
    </row>
    <row r="1679" spans="1:10" ht="112.2" x14ac:dyDescent="0.5">
      <c r="A1679" s="69"/>
      <c r="B1679" s="54">
        <v>13.86</v>
      </c>
      <c r="C1679" s="53" t="s">
        <v>1280</v>
      </c>
      <c r="D1679" s="55">
        <v>45114</v>
      </c>
      <c r="E1679" s="53" t="s">
        <v>2031</v>
      </c>
      <c r="F1679" s="53" t="s">
        <v>2027</v>
      </c>
      <c r="G1679" s="56">
        <v>30053013482719</v>
      </c>
      <c r="H1679" s="53" t="s">
        <v>1283</v>
      </c>
      <c r="I1679" s="57">
        <v>44743</v>
      </c>
      <c r="J1679" s="58">
        <v>13.86</v>
      </c>
    </row>
    <row r="1680" spans="1:10" ht="91.8" x14ac:dyDescent="0.5">
      <c r="A1680" s="69"/>
      <c r="B1680" s="54">
        <v>14.95</v>
      </c>
      <c r="C1680" s="53" t="s">
        <v>1280</v>
      </c>
      <c r="D1680" s="55">
        <v>45135</v>
      </c>
      <c r="E1680" s="53" t="s">
        <v>2009</v>
      </c>
      <c r="F1680" s="53" t="s">
        <v>2010</v>
      </c>
      <c r="G1680" s="56">
        <v>36173002722729</v>
      </c>
      <c r="H1680" s="53" t="s">
        <v>1283</v>
      </c>
      <c r="I1680" s="57">
        <v>44768</v>
      </c>
      <c r="J1680" s="58">
        <v>14.95</v>
      </c>
    </row>
    <row r="1681" spans="1:10" ht="102" x14ac:dyDescent="0.5">
      <c r="A1681" s="69"/>
      <c r="B1681" s="54">
        <v>16</v>
      </c>
      <c r="C1681" s="53" t="s">
        <v>1280</v>
      </c>
      <c r="D1681" s="55">
        <v>45135</v>
      </c>
      <c r="E1681" s="53" t="s">
        <v>2021</v>
      </c>
      <c r="F1681" s="53" t="s">
        <v>2022</v>
      </c>
      <c r="G1681" s="56">
        <v>31385003356431</v>
      </c>
      <c r="H1681" s="53" t="s">
        <v>1283</v>
      </c>
      <c r="I1681" s="57">
        <v>44764</v>
      </c>
      <c r="J1681" s="58">
        <v>16</v>
      </c>
    </row>
    <row r="1682" spans="1:10" ht="91.8" x14ac:dyDescent="0.5">
      <c r="A1682" s="69"/>
      <c r="B1682" s="54">
        <v>24</v>
      </c>
      <c r="C1682" s="53" t="s">
        <v>1280</v>
      </c>
      <c r="D1682" s="55">
        <v>45135</v>
      </c>
      <c r="E1682" s="53" t="s">
        <v>2015</v>
      </c>
      <c r="F1682" s="53" t="s">
        <v>2016</v>
      </c>
      <c r="G1682" s="56">
        <v>31613003909150</v>
      </c>
      <c r="H1682" s="53" t="s">
        <v>1283</v>
      </c>
      <c r="I1682" s="57">
        <v>44768</v>
      </c>
      <c r="J1682" s="58">
        <v>24</v>
      </c>
    </row>
    <row r="1683" spans="1:10" ht="112.2" x14ac:dyDescent="0.5">
      <c r="A1683" s="69"/>
      <c r="B1683" s="54">
        <v>40</v>
      </c>
      <c r="C1683" s="53" t="s">
        <v>1280</v>
      </c>
      <c r="D1683" s="55">
        <v>45135</v>
      </c>
      <c r="E1683" s="53" t="s">
        <v>2026</v>
      </c>
      <c r="F1683" s="53" t="s">
        <v>2027</v>
      </c>
      <c r="G1683" s="56">
        <v>36878001233052</v>
      </c>
      <c r="H1683" s="53" t="s">
        <v>2028</v>
      </c>
      <c r="I1683" s="57">
        <v>44764</v>
      </c>
      <c r="J1683" s="58">
        <v>40</v>
      </c>
    </row>
    <row r="1684" spans="1:10" ht="122.4" x14ac:dyDescent="0.5">
      <c r="A1684" s="69"/>
      <c r="B1684" s="54">
        <v>15</v>
      </c>
      <c r="C1684" s="53" t="s">
        <v>1280</v>
      </c>
      <c r="D1684" s="55">
        <v>45156</v>
      </c>
      <c r="E1684" s="53" t="s">
        <v>2007</v>
      </c>
      <c r="F1684" s="53" t="s">
        <v>2008</v>
      </c>
      <c r="G1684" s="56">
        <v>31237003343473</v>
      </c>
      <c r="H1684" s="53" t="s">
        <v>1488</v>
      </c>
      <c r="I1684" s="57">
        <v>44789</v>
      </c>
      <c r="J1684" s="58">
        <v>15</v>
      </c>
    </row>
    <row r="1685" spans="1:10" ht="91.8" x14ac:dyDescent="0.5">
      <c r="A1685" s="69"/>
      <c r="B1685" s="54">
        <v>7</v>
      </c>
      <c r="C1685" s="53" t="s">
        <v>1280</v>
      </c>
      <c r="D1685" s="55">
        <v>45191</v>
      </c>
      <c r="E1685" s="53" t="s">
        <v>2032</v>
      </c>
      <c r="F1685" s="53" t="s">
        <v>2033</v>
      </c>
      <c r="G1685" s="56">
        <v>31313002802437</v>
      </c>
      <c r="H1685" s="53" t="s">
        <v>2034</v>
      </c>
      <c r="I1685" s="57">
        <v>44826</v>
      </c>
      <c r="J1685" s="58">
        <v>7</v>
      </c>
    </row>
    <row r="1686" spans="1:10" ht="91.8" x14ac:dyDescent="0.5">
      <c r="A1686" s="69"/>
      <c r="B1686" s="54">
        <v>25.99</v>
      </c>
      <c r="C1686" s="53" t="s">
        <v>1280</v>
      </c>
      <c r="D1686" s="55">
        <v>45135</v>
      </c>
      <c r="E1686" s="53" t="s">
        <v>2013</v>
      </c>
      <c r="F1686" s="53" t="s">
        <v>2014</v>
      </c>
      <c r="G1686" s="56">
        <v>32081002347906</v>
      </c>
      <c r="H1686" s="53" t="s">
        <v>1283</v>
      </c>
      <c r="I1686" s="57">
        <v>44769</v>
      </c>
      <c r="J1686" s="58">
        <v>25.99</v>
      </c>
    </row>
    <row r="1687" spans="1:10" ht="81.599999999999994" x14ac:dyDescent="0.5">
      <c r="A1687" s="69" t="s">
        <v>1068</v>
      </c>
      <c r="B1687" s="54">
        <v>8.99</v>
      </c>
      <c r="C1687" s="53" t="s">
        <v>1280</v>
      </c>
      <c r="D1687" s="55">
        <v>45163</v>
      </c>
      <c r="E1687" s="53" t="s">
        <v>2036</v>
      </c>
      <c r="F1687" s="53" t="s">
        <v>2037</v>
      </c>
      <c r="G1687" s="56">
        <v>32990000606297</v>
      </c>
      <c r="H1687" s="53" t="s">
        <v>1283</v>
      </c>
      <c r="I1687" s="57">
        <v>44795</v>
      </c>
      <c r="J1687" s="58">
        <v>8.99</v>
      </c>
    </row>
    <row r="1688" spans="1:10" ht="102" x14ac:dyDescent="0.5">
      <c r="A1688" s="69"/>
      <c r="B1688" s="70">
        <v>12.99</v>
      </c>
      <c r="C1688" s="69" t="s">
        <v>1280</v>
      </c>
      <c r="D1688" s="71">
        <v>45163</v>
      </c>
      <c r="E1688" s="53" t="s">
        <v>2038</v>
      </c>
      <c r="F1688" s="53" t="s">
        <v>2039</v>
      </c>
      <c r="G1688" s="56">
        <v>32990001300130</v>
      </c>
      <c r="H1688" s="53" t="s">
        <v>1283</v>
      </c>
      <c r="I1688" s="57">
        <v>44795</v>
      </c>
      <c r="J1688" s="58">
        <v>12.99</v>
      </c>
    </row>
    <row r="1689" spans="1:10" ht="102" x14ac:dyDescent="0.5">
      <c r="A1689" s="69"/>
      <c r="B1689" s="70"/>
      <c r="C1689" s="69"/>
      <c r="D1689" s="71"/>
      <c r="E1689" s="53" t="s">
        <v>2040</v>
      </c>
      <c r="F1689" s="53" t="s">
        <v>2041</v>
      </c>
      <c r="G1689" s="56">
        <v>32990001101165</v>
      </c>
      <c r="H1689" s="53" t="s">
        <v>1283</v>
      </c>
      <c r="I1689" s="57">
        <v>44795</v>
      </c>
      <c r="J1689" s="58">
        <v>12.99</v>
      </c>
    </row>
    <row r="1690" spans="1:10" ht="91.8" x14ac:dyDescent="0.5">
      <c r="A1690" s="69"/>
      <c r="B1690" s="54">
        <v>13.95</v>
      </c>
      <c r="C1690" s="53" t="s">
        <v>1280</v>
      </c>
      <c r="D1690" s="55">
        <v>45163</v>
      </c>
      <c r="E1690" s="53" t="s">
        <v>2042</v>
      </c>
      <c r="F1690" s="53" t="s">
        <v>2043</v>
      </c>
      <c r="G1690" s="56">
        <v>32990001167372</v>
      </c>
      <c r="H1690" s="53" t="s">
        <v>1283</v>
      </c>
      <c r="I1690" s="57">
        <v>44795</v>
      </c>
      <c r="J1690" s="58">
        <v>13.95</v>
      </c>
    </row>
    <row r="1691" spans="1:10" ht="91.8" x14ac:dyDescent="0.5">
      <c r="A1691" s="69"/>
      <c r="B1691" s="54">
        <v>14.99</v>
      </c>
      <c r="C1691" s="53" t="s">
        <v>1280</v>
      </c>
      <c r="D1691" s="55">
        <v>45163</v>
      </c>
      <c r="E1691" s="53" t="s">
        <v>2044</v>
      </c>
      <c r="F1691" s="53" t="s">
        <v>2045</v>
      </c>
      <c r="G1691" s="56">
        <v>32990001134372</v>
      </c>
      <c r="H1691" s="53" t="s">
        <v>1283</v>
      </c>
      <c r="I1691" s="57">
        <v>44795</v>
      </c>
      <c r="J1691" s="58">
        <v>14.99</v>
      </c>
    </row>
    <row r="1692" spans="1:10" ht="81.599999999999994" x14ac:dyDescent="0.5">
      <c r="A1692" s="69"/>
      <c r="B1692" s="54">
        <v>16.5</v>
      </c>
      <c r="C1692" s="53" t="s">
        <v>1280</v>
      </c>
      <c r="D1692" s="55">
        <v>45163</v>
      </c>
      <c r="E1692" s="53" t="s">
        <v>2046</v>
      </c>
      <c r="F1692" s="53" t="s">
        <v>2047</v>
      </c>
      <c r="G1692" s="56">
        <v>32990000862767</v>
      </c>
      <c r="H1692" s="53" t="s">
        <v>1283</v>
      </c>
      <c r="I1692" s="57">
        <v>44795</v>
      </c>
      <c r="J1692" s="58">
        <v>16.5</v>
      </c>
    </row>
    <row r="1693" spans="1:10" ht="102" x14ac:dyDescent="0.5">
      <c r="A1693" s="69"/>
      <c r="B1693" s="54">
        <v>16.989999999999998</v>
      </c>
      <c r="C1693" s="53" t="s">
        <v>1280</v>
      </c>
      <c r="D1693" s="55">
        <v>45163</v>
      </c>
      <c r="E1693" s="53" t="s">
        <v>2048</v>
      </c>
      <c r="F1693" s="53" t="s">
        <v>2049</v>
      </c>
      <c r="G1693" s="56">
        <v>32990001252877</v>
      </c>
      <c r="H1693" s="53" t="s">
        <v>1283</v>
      </c>
      <c r="I1693" s="57">
        <v>44795</v>
      </c>
      <c r="J1693" s="58">
        <v>16.989999999999998</v>
      </c>
    </row>
    <row r="1694" spans="1:10" ht="81.599999999999994" x14ac:dyDescent="0.5">
      <c r="A1694" s="69"/>
      <c r="B1694" s="54">
        <v>20</v>
      </c>
      <c r="C1694" s="53" t="s">
        <v>1280</v>
      </c>
      <c r="D1694" s="55">
        <v>45163</v>
      </c>
      <c r="E1694" s="53" t="s">
        <v>2050</v>
      </c>
      <c r="F1694" s="53" t="s">
        <v>2051</v>
      </c>
      <c r="G1694" s="56">
        <v>32990000577084</v>
      </c>
      <c r="H1694" s="53" t="s">
        <v>1283</v>
      </c>
      <c r="I1694" s="57">
        <v>44795</v>
      </c>
      <c r="J1694" s="58">
        <v>20</v>
      </c>
    </row>
    <row r="1695" spans="1:10" ht="102" x14ac:dyDescent="0.5">
      <c r="A1695" s="69"/>
      <c r="B1695" s="54">
        <v>27.07</v>
      </c>
      <c r="C1695" s="53" t="s">
        <v>1280</v>
      </c>
      <c r="D1695" s="55">
        <v>45163</v>
      </c>
      <c r="E1695" s="53" t="s">
        <v>2052</v>
      </c>
      <c r="F1695" s="53" t="s">
        <v>2053</v>
      </c>
      <c r="G1695" s="56">
        <v>32990000966014</v>
      </c>
      <c r="H1695" s="53" t="s">
        <v>1283</v>
      </c>
      <c r="I1695" s="57">
        <v>44795</v>
      </c>
      <c r="J1695" s="58">
        <v>27.07</v>
      </c>
    </row>
    <row r="1696" spans="1:10" ht="81.599999999999994" x14ac:dyDescent="0.5">
      <c r="A1696" s="69"/>
      <c r="B1696" s="54">
        <v>18.989999999999998</v>
      </c>
      <c r="C1696" s="53" t="s">
        <v>1280</v>
      </c>
      <c r="D1696" s="55">
        <v>45191</v>
      </c>
      <c r="E1696" s="53" t="s">
        <v>2054</v>
      </c>
      <c r="F1696" s="53" t="s">
        <v>2055</v>
      </c>
      <c r="G1696" s="56">
        <v>32990001310931</v>
      </c>
      <c r="H1696" s="53" t="s">
        <v>1283</v>
      </c>
      <c r="I1696" s="57">
        <v>44826</v>
      </c>
      <c r="J1696" s="58">
        <v>18.989999999999998</v>
      </c>
    </row>
    <row r="1697" spans="1:10" ht="81.599999999999994" x14ac:dyDescent="0.5">
      <c r="A1697" s="69" t="s">
        <v>406</v>
      </c>
      <c r="B1697" s="54">
        <v>21</v>
      </c>
      <c r="C1697" s="53" t="s">
        <v>1280</v>
      </c>
      <c r="D1697" s="55">
        <v>45184</v>
      </c>
      <c r="E1697" s="53" t="s">
        <v>2060</v>
      </c>
      <c r="F1697" s="53" t="s">
        <v>2061</v>
      </c>
      <c r="G1697" s="56">
        <v>36078000102818</v>
      </c>
      <c r="H1697" s="53" t="s">
        <v>1283</v>
      </c>
      <c r="I1697" s="57">
        <v>44813</v>
      </c>
      <c r="J1697" s="58">
        <v>21</v>
      </c>
    </row>
    <row r="1698" spans="1:10" ht="91.8" x14ac:dyDescent="0.5">
      <c r="A1698" s="69"/>
      <c r="B1698" s="54">
        <v>30</v>
      </c>
      <c r="C1698" s="53" t="s">
        <v>1280</v>
      </c>
      <c r="D1698" s="55">
        <v>45142</v>
      </c>
      <c r="E1698" s="53" t="s">
        <v>2057</v>
      </c>
      <c r="F1698" s="53" t="s">
        <v>2058</v>
      </c>
      <c r="G1698" s="56">
        <v>30056002330112</v>
      </c>
      <c r="H1698" s="53" t="s">
        <v>1794</v>
      </c>
      <c r="I1698" s="57">
        <v>44776</v>
      </c>
      <c r="J1698" s="58">
        <v>30</v>
      </c>
    </row>
    <row r="1699" spans="1:10" ht="81.599999999999994" x14ac:dyDescent="0.5">
      <c r="A1699" s="69"/>
      <c r="B1699" s="54">
        <v>27</v>
      </c>
      <c r="C1699" s="53" t="s">
        <v>1280</v>
      </c>
      <c r="D1699" s="55">
        <v>45184</v>
      </c>
      <c r="E1699" s="53" t="s">
        <v>2062</v>
      </c>
      <c r="F1699" s="53" t="s">
        <v>2063</v>
      </c>
      <c r="G1699" s="56">
        <v>31350003870872</v>
      </c>
      <c r="H1699" s="53" t="s">
        <v>1283</v>
      </c>
      <c r="I1699" s="57">
        <v>44813</v>
      </c>
      <c r="J1699" s="58">
        <v>27</v>
      </c>
    </row>
    <row r="1700" spans="1:10" ht="91.8" x14ac:dyDescent="0.5">
      <c r="A1700" s="69" t="s">
        <v>677</v>
      </c>
      <c r="B1700" s="54">
        <v>15.82</v>
      </c>
      <c r="C1700" s="53" t="s">
        <v>1280</v>
      </c>
      <c r="D1700" s="55">
        <v>45149</v>
      </c>
      <c r="E1700" s="53" t="s">
        <v>2065</v>
      </c>
      <c r="F1700" s="53" t="s">
        <v>2066</v>
      </c>
      <c r="G1700" s="56">
        <v>30052006535350</v>
      </c>
      <c r="H1700" s="53" t="s">
        <v>1283</v>
      </c>
      <c r="I1700" s="57">
        <v>44781</v>
      </c>
      <c r="J1700" s="58">
        <v>15.82</v>
      </c>
    </row>
    <row r="1701" spans="1:10" ht="112.2" x14ac:dyDescent="0.5">
      <c r="A1701" s="69"/>
      <c r="B1701" s="54">
        <v>30</v>
      </c>
      <c r="C1701" s="53" t="s">
        <v>1280</v>
      </c>
      <c r="D1701" s="55">
        <v>45149</v>
      </c>
      <c r="E1701" s="53" t="s">
        <v>2067</v>
      </c>
      <c r="F1701" s="53" t="s">
        <v>2068</v>
      </c>
      <c r="G1701" s="56">
        <v>31308003893211</v>
      </c>
      <c r="H1701" s="53" t="s">
        <v>1283</v>
      </c>
      <c r="I1701" s="57">
        <v>44779</v>
      </c>
      <c r="J1701" s="58">
        <v>30</v>
      </c>
    </row>
    <row r="1702" spans="1:10" ht="91.8" x14ac:dyDescent="0.5">
      <c r="A1702" s="69"/>
      <c r="B1702" s="54">
        <v>30</v>
      </c>
      <c r="C1702" s="53" t="s">
        <v>1280</v>
      </c>
      <c r="D1702" s="55">
        <v>45198</v>
      </c>
      <c r="E1702" s="53" t="s">
        <v>2069</v>
      </c>
      <c r="F1702" s="53" t="s">
        <v>2070</v>
      </c>
      <c r="G1702" s="56">
        <v>32752005070675</v>
      </c>
      <c r="H1702" s="53" t="s">
        <v>1283</v>
      </c>
      <c r="I1702" s="57">
        <v>44827</v>
      </c>
      <c r="J1702" s="58">
        <v>30</v>
      </c>
    </row>
    <row r="1703" spans="1:10" ht="91.8" x14ac:dyDescent="0.5">
      <c r="A1703" s="69" t="s">
        <v>508</v>
      </c>
      <c r="B1703" s="54">
        <v>9.57</v>
      </c>
      <c r="C1703" s="53" t="s">
        <v>1280</v>
      </c>
      <c r="D1703" s="55">
        <v>45163</v>
      </c>
      <c r="E1703" s="53" t="s">
        <v>2072</v>
      </c>
      <c r="F1703" s="53" t="s">
        <v>2073</v>
      </c>
      <c r="G1703" s="56">
        <v>30052005221879</v>
      </c>
      <c r="H1703" s="53" t="s">
        <v>1283</v>
      </c>
      <c r="I1703" s="57">
        <v>44797</v>
      </c>
      <c r="J1703" s="58">
        <v>9.57</v>
      </c>
    </row>
    <row r="1704" spans="1:10" ht="102" x14ac:dyDescent="0.5">
      <c r="A1704" s="69"/>
      <c r="B1704" s="54">
        <v>28</v>
      </c>
      <c r="C1704" s="53" t="s">
        <v>1280</v>
      </c>
      <c r="D1704" s="55">
        <v>45114</v>
      </c>
      <c r="E1704" s="53" t="s">
        <v>2107</v>
      </c>
      <c r="F1704" s="53" t="s">
        <v>2108</v>
      </c>
      <c r="G1704" s="56">
        <v>32784001130658</v>
      </c>
      <c r="H1704" s="53" t="s">
        <v>1716</v>
      </c>
      <c r="I1704" s="57">
        <v>44749</v>
      </c>
      <c r="J1704" s="58">
        <v>28</v>
      </c>
    </row>
    <row r="1705" spans="1:10" ht="81.599999999999994" x14ac:dyDescent="0.5">
      <c r="A1705" s="69"/>
      <c r="B1705" s="70">
        <v>15</v>
      </c>
      <c r="C1705" s="69" t="s">
        <v>1280</v>
      </c>
      <c r="D1705" s="71">
        <v>45128</v>
      </c>
      <c r="E1705" s="53" t="s">
        <v>2074</v>
      </c>
      <c r="F1705" s="53" t="s">
        <v>2075</v>
      </c>
      <c r="G1705" s="56">
        <v>36088001015307</v>
      </c>
      <c r="H1705" s="53" t="s">
        <v>1283</v>
      </c>
      <c r="I1705" s="57">
        <v>44758</v>
      </c>
      <c r="J1705" s="58">
        <v>15</v>
      </c>
    </row>
    <row r="1706" spans="1:10" ht="81.599999999999994" x14ac:dyDescent="0.5">
      <c r="A1706" s="69"/>
      <c r="B1706" s="70"/>
      <c r="C1706" s="69"/>
      <c r="D1706" s="71"/>
      <c r="E1706" s="53" t="s">
        <v>2076</v>
      </c>
      <c r="F1706" s="53" t="s">
        <v>2077</v>
      </c>
      <c r="G1706" s="56">
        <v>36088001409542</v>
      </c>
      <c r="H1706" s="53" t="s">
        <v>1283</v>
      </c>
      <c r="I1706" s="57">
        <v>44760</v>
      </c>
      <c r="J1706" s="58">
        <v>15</v>
      </c>
    </row>
    <row r="1707" spans="1:10" ht="91.8" x14ac:dyDescent="0.5">
      <c r="A1707" s="69"/>
      <c r="B1707" s="54">
        <v>16</v>
      </c>
      <c r="C1707" s="53" t="s">
        <v>1280</v>
      </c>
      <c r="D1707" s="55">
        <v>45128</v>
      </c>
      <c r="E1707" s="53" t="s">
        <v>2078</v>
      </c>
      <c r="F1707" s="53" t="s">
        <v>2079</v>
      </c>
      <c r="G1707" s="56">
        <v>36088001305617</v>
      </c>
      <c r="H1707" s="53" t="s">
        <v>1283</v>
      </c>
      <c r="I1707" s="57">
        <v>44760</v>
      </c>
      <c r="J1707" s="58">
        <v>16</v>
      </c>
    </row>
    <row r="1708" spans="1:10" ht="91.8" x14ac:dyDescent="0.5">
      <c r="A1708" s="69"/>
      <c r="B1708" s="54">
        <v>18</v>
      </c>
      <c r="C1708" s="53" t="s">
        <v>1280</v>
      </c>
      <c r="D1708" s="55">
        <v>45128</v>
      </c>
      <c r="E1708" s="53" t="s">
        <v>2080</v>
      </c>
      <c r="F1708" s="53" t="s">
        <v>2081</v>
      </c>
      <c r="G1708" s="56">
        <v>36088001654535</v>
      </c>
      <c r="H1708" s="53" t="s">
        <v>1283</v>
      </c>
      <c r="I1708" s="57">
        <v>44760</v>
      </c>
      <c r="J1708" s="58">
        <v>18</v>
      </c>
    </row>
    <row r="1709" spans="1:10" ht="91.8" x14ac:dyDescent="0.5">
      <c r="A1709" s="69"/>
      <c r="B1709" s="70">
        <v>20</v>
      </c>
      <c r="C1709" s="69" t="s">
        <v>1280</v>
      </c>
      <c r="D1709" s="55">
        <v>45121</v>
      </c>
      <c r="E1709" s="53" t="s">
        <v>2082</v>
      </c>
      <c r="F1709" s="53" t="s">
        <v>2083</v>
      </c>
      <c r="G1709" s="56">
        <v>36088001265969</v>
      </c>
      <c r="H1709" s="53" t="s">
        <v>1794</v>
      </c>
      <c r="I1709" s="57">
        <v>44751</v>
      </c>
      <c r="J1709" s="58">
        <v>20</v>
      </c>
    </row>
    <row r="1710" spans="1:10" ht="91.8" x14ac:dyDescent="0.5">
      <c r="A1710" s="69"/>
      <c r="B1710" s="70"/>
      <c r="C1710" s="69"/>
      <c r="D1710" s="71">
        <v>45128</v>
      </c>
      <c r="E1710" s="53" t="s">
        <v>2084</v>
      </c>
      <c r="F1710" s="53" t="s">
        <v>2085</v>
      </c>
      <c r="G1710" s="56">
        <v>36088001214405</v>
      </c>
      <c r="H1710" s="53" t="s">
        <v>1283</v>
      </c>
      <c r="I1710" s="57">
        <v>44760</v>
      </c>
      <c r="J1710" s="58">
        <v>20</v>
      </c>
    </row>
    <row r="1711" spans="1:10" ht="91.8" x14ac:dyDescent="0.5">
      <c r="A1711" s="69"/>
      <c r="B1711" s="70"/>
      <c r="C1711" s="69"/>
      <c r="D1711" s="71"/>
      <c r="E1711" s="53" t="s">
        <v>2086</v>
      </c>
      <c r="F1711" s="53" t="s">
        <v>2087</v>
      </c>
      <c r="G1711" s="56">
        <v>36088000853641</v>
      </c>
      <c r="H1711" s="53" t="s">
        <v>1283</v>
      </c>
      <c r="I1711" s="57">
        <v>44758</v>
      </c>
      <c r="J1711" s="58">
        <v>20</v>
      </c>
    </row>
    <row r="1712" spans="1:10" ht="102" x14ac:dyDescent="0.5">
      <c r="A1712" s="69"/>
      <c r="B1712" s="54">
        <v>22</v>
      </c>
      <c r="C1712" s="53" t="s">
        <v>1280</v>
      </c>
      <c r="D1712" s="55">
        <v>45128</v>
      </c>
      <c r="E1712" s="53" t="s">
        <v>2088</v>
      </c>
      <c r="F1712" s="53" t="s">
        <v>2089</v>
      </c>
      <c r="G1712" s="56">
        <v>36088001403776</v>
      </c>
      <c r="H1712" s="53" t="s">
        <v>1283</v>
      </c>
      <c r="I1712" s="57">
        <v>44758</v>
      </c>
      <c r="J1712" s="58">
        <v>22</v>
      </c>
    </row>
    <row r="1713" spans="1:10" ht="102" x14ac:dyDescent="0.5">
      <c r="A1713" s="69"/>
      <c r="B1713" s="54">
        <v>24</v>
      </c>
      <c r="C1713" s="53" t="s">
        <v>1280</v>
      </c>
      <c r="D1713" s="55">
        <v>45128</v>
      </c>
      <c r="E1713" s="53" t="s">
        <v>2090</v>
      </c>
      <c r="F1713" s="53" t="s">
        <v>2091</v>
      </c>
      <c r="G1713" s="56">
        <v>36088001515165</v>
      </c>
      <c r="H1713" s="53" t="s">
        <v>1283</v>
      </c>
      <c r="I1713" s="57">
        <v>44758</v>
      </c>
      <c r="J1713" s="58">
        <v>24</v>
      </c>
    </row>
    <row r="1714" spans="1:10" ht="91.8" x14ac:dyDescent="0.5">
      <c r="A1714" s="69"/>
      <c r="B1714" s="54">
        <v>29</v>
      </c>
      <c r="C1714" s="53" t="s">
        <v>1280</v>
      </c>
      <c r="D1714" s="55">
        <v>45121</v>
      </c>
      <c r="E1714" s="53" t="s">
        <v>2092</v>
      </c>
      <c r="F1714" s="53" t="s">
        <v>2093</v>
      </c>
      <c r="G1714" s="56">
        <v>36088001411431</v>
      </c>
      <c r="H1714" s="53" t="s">
        <v>1794</v>
      </c>
      <c r="I1714" s="57">
        <v>44753</v>
      </c>
      <c r="J1714" s="58">
        <v>29</v>
      </c>
    </row>
    <row r="1715" spans="1:10" ht="102" x14ac:dyDescent="0.5">
      <c r="A1715" s="69"/>
      <c r="B1715" s="70">
        <v>30</v>
      </c>
      <c r="C1715" s="69" t="s">
        <v>1280</v>
      </c>
      <c r="D1715" s="71">
        <v>45121</v>
      </c>
      <c r="E1715" s="53" t="s">
        <v>2094</v>
      </c>
      <c r="F1715" s="53" t="s">
        <v>2095</v>
      </c>
      <c r="G1715" s="56">
        <v>36088001469751</v>
      </c>
      <c r="H1715" s="53" t="s">
        <v>1794</v>
      </c>
      <c r="I1715" s="57">
        <v>44751</v>
      </c>
      <c r="J1715" s="58">
        <v>30</v>
      </c>
    </row>
    <row r="1716" spans="1:10" ht="81.599999999999994" x14ac:dyDescent="0.5">
      <c r="A1716" s="69"/>
      <c r="B1716" s="70"/>
      <c r="C1716" s="69"/>
      <c r="D1716" s="71"/>
      <c r="E1716" s="53" t="s">
        <v>2096</v>
      </c>
      <c r="F1716" s="53" t="s">
        <v>2097</v>
      </c>
      <c r="G1716" s="56">
        <v>36088001554883</v>
      </c>
      <c r="H1716" s="53" t="s">
        <v>1794</v>
      </c>
      <c r="I1716" s="57">
        <v>44751</v>
      </c>
      <c r="J1716" s="58">
        <v>30</v>
      </c>
    </row>
    <row r="1717" spans="1:10" ht="91.8" x14ac:dyDescent="0.5">
      <c r="A1717" s="69"/>
      <c r="B1717" s="70"/>
      <c r="C1717" s="69"/>
      <c r="D1717" s="71"/>
      <c r="E1717" s="53" t="s">
        <v>2098</v>
      </c>
      <c r="F1717" s="53" t="s">
        <v>2099</v>
      </c>
      <c r="G1717" s="56">
        <v>36088001562654</v>
      </c>
      <c r="H1717" s="53" t="s">
        <v>2100</v>
      </c>
      <c r="I1717" s="57">
        <v>44751</v>
      </c>
      <c r="J1717" s="58">
        <v>30</v>
      </c>
    </row>
    <row r="1718" spans="1:10" ht="81.599999999999994" x14ac:dyDescent="0.5">
      <c r="A1718" s="69"/>
      <c r="B1718" s="70"/>
      <c r="C1718" s="69"/>
      <c r="D1718" s="71"/>
      <c r="E1718" s="53" t="s">
        <v>2101</v>
      </c>
      <c r="F1718" s="53" t="s">
        <v>2102</v>
      </c>
      <c r="G1718" s="56">
        <v>36088001519308</v>
      </c>
      <c r="H1718" s="53" t="s">
        <v>1794</v>
      </c>
      <c r="I1718" s="57">
        <v>44753</v>
      </c>
      <c r="J1718" s="58">
        <v>30</v>
      </c>
    </row>
    <row r="1719" spans="1:10" ht="102" x14ac:dyDescent="0.5">
      <c r="A1719" s="69"/>
      <c r="B1719" s="70"/>
      <c r="C1719" s="69"/>
      <c r="D1719" s="71"/>
      <c r="E1719" s="53" t="s">
        <v>2103</v>
      </c>
      <c r="F1719" s="53" t="s">
        <v>2104</v>
      </c>
      <c r="G1719" s="56">
        <v>36088001489361</v>
      </c>
      <c r="H1719" s="53" t="s">
        <v>1794</v>
      </c>
      <c r="I1719" s="57">
        <v>44753</v>
      </c>
      <c r="J1719" s="58">
        <v>30</v>
      </c>
    </row>
    <row r="1720" spans="1:10" ht="132.6" x14ac:dyDescent="0.5">
      <c r="A1720" s="69"/>
      <c r="B1720" s="54">
        <v>50</v>
      </c>
      <c r="C1720" s="53" t="s">
        <v>1280</v>
      </c>
      <c r="D1720" s="55">
        <v>45121</v>
      </c>
      <c r="E1720" s="53" t="s">
        <v>2105</v>
      </c>
      <c r="F1720" s="53" t="s">
        <v>2106</v>
      </c>
      <c r="G1720" s="56">
        <v>36088001457640</v>
      </c>
      <c r="H1720" s="53" t="s">
        <v>1488</v>
      </c>
      <c r="I1720" s="57">
        <v>44751</v>
      </c>
      <c r="J1720" s="58">
        <v>50</v>
      </c>
    </row>
    <row r="1721" spans="1:10" ht="112.2" x14ac:dyDescent="0.5">
      <c r="A1721" s="69"/>
      <c r="B1721" s="54">
        <v>40</v>
      </c>
      <c r="C1721" s="53" t="s">
        <v>1280</v>
      </c>
      <c r="D1721" s="55">
        <v>45163</v>
      </c>
      <c r="E1721" s="53" t="s">
        <v>2114</v>
      </c>
      <c r="F1721" s="53" t="s">
        <v>2115</v>
      </c>
      <c r="G1721" s="56">
        <v>31524005755113</v>
      </c>
      <c r="H1721" s="53" t="s">
        <v>1283</v>
      </c>
      <c r="I1721" s="57">
        <v>44793</v>
      </c>
      <c r="J1721" s="58">
        <v>40</v>
      </c>
    </row>
    <row r="1722" spans="1:10" ht="91.8" x14ac:dyDescent="0.5">
      <c r="A1722" s="69"/>
      <c r="B1722" s="54">
        <v>16</v>
      </c>
      <c r="C1722" s="53" t="s">
        <v>1280</v>
      </c>
      <c r="D1722" s="55">
        <v>45114</v>
      </c>
      <c r="E1722" s="53" t="s">
        <v>2109</v>
      </c>
      <c r="F1722" s="53" t="s">
        <v>2110</v>
      </c>
      <c r="G1722" s="56">
        <v>31132015876653</v>
      </c>
      <c r="H1722" s="53" t="s">
        <v>1283</v>
      </c>
      <c r="I1722" s="57">
        <v>44748</v>
      </c>
      <c r="J1722" s="58">
        <v>16</v>
      </c>
    </row>
    <row r="1723" spans="1:10" ht="112.2" x14ac:dyDescent="0.5">
      <c r="A1723" s="69"/>
      <c r="B1723" s="54">
        <v>22</v>
      </c>
      <c r="C1723" s="53" t="s">
        <v>1280</v>
      </c>
      <c r="D1723" s="55">
        <v>45114</v>
      </c>
      <c r="E1723" s="53" t="s">
        <v>2112</v>
      </c>
      <c r="F1723" s="53" t="s">
        <v>2113</v>
      </c>
      <c r="G1723" s="56">
        <v>36090001126159</v>
      </c>
      <c r="H1723" s="53" t="s">
        <v>1283</v>
      </c>
      <c r="I1723" s="57">
        <v>44743</v>
      </c>
      <c r="J1723" s="58">
        <v>22</v>
      </c>
    </row>
    <row r="1724" spans="1:10" ht="91.8" x14ac:dyDescent="0.5">
      <c r="A1724" s="69" t="s">
        <v>794</v>
      </c>
      <c r="B1724" s="54">
        <v>28</v>
      </c>
      <c r="C1724" s="53" t="s">
        <v>1280</v>
      </c>
      <c r="D1724" s="55">
        <v>45184</v>
      </c>
      <c r="E1724" s="53" t="s">
        <v>2123</v>
      </c>
      <c r="F1724" s="53" t="s">
        <v>2121</v>
      </c>
      <c r="G1724" s="56">
        <v>36086002651385</v>
      </c>
      <c r="H1724" s="53" t="s">
        <v>1283</v>
      </c>
      <c r="I1724" s="57">
        <v>44813</v>
      </c>
      <c r="J1724" s="58">
        <v>28</v>
      </c>
    </row>
    <row r="1725" spans="1:10" ht="112.2" x14ac:dyDescent="0.5">
      <c r="A1725" s="69"/>
      <c r="B1725" s="54">
        <v>23</v>
      </c>
      <c r="C1725" s="53" t="s">
        <v>1280</v>
      </c>
      <c r="D1725" s="55">
        <v>45170</v>
      </c>
      <c r="E1725" s="53" t="s">
        <v>2118</v>
      </c>
      <c r="F1725" s="53" t="s">
        <v>2119</v>
      </c>
      <c r="G1725" s="56">
        <v>32957005321347</v>
      </c>
      <c r="H1725" s="53" t="s">
        <v>1283</v>
      </c>
      <c r="I1725" s="57">
        <v>44804</v>
      </c>
      <c r="J1725" s="58">
        <v>23</v>
      </c>
    </row>
    <row r="1726" spans="1:10" ht="91.8" x14ac:dyDescent="0.5">
      <c r="A1726" s="69"/>
      <c r="B1726" s="54">
        <v>28</v>
      </c>
      <c r="C1726" s="53" t="s">
        <v>1280</v>
      </c>
      <c r="D1726" s="55">
        <v>45142</v>
      </c>
      <c r="E1726" s="53" t="s">
        <v>2120</v>
      </c>
      <c r="F1726" s="53" t="s">
        <v>2121</v>
      </c>
      <c r="G1726" s="56">
        <v>31320004797978</v>
      </c>
      <c r="H1726" s="53" t="s">
        <v>2122</v>
      </c>
      <c r="I1726" s="57">
        <v>44774</v>
      </c>
      <c r="J1726" s="58">
        <v>28</v>
      </c>
    </row>
    <row r="1727" spans="1:10" ht="91.8" x14ac:dyDescent="0.5">
      <c r="A1727" s="69"/>
      <c r="B1727" s="54">
        <v>30</v>
      </c>
      <c r="C1727" s="53" t="s">
        <v>1280</v>
      </c>
      <c r="D1727" s="55">
        <v>45198</v>
      </c>
      <c r="E1727" s="53" t="s">
        <v>2130</v>
      </c>
      <c r="F1727" s="53" t="s">
        <v>2121</v>
      </c>
      <c r="G1727" s="56">
        <v>36878002576327</v>
      </c>
      <c r="H1727" s="53" t="s">
        <v>1283</v>
      </c>
      <c r="I1727" s="57">
        <v>44827</v>
      </c>
      <c r="J1727" s="58">
        <v>30</v>
      </c>
    </row>
    <row r="1728" spans="1:10" ht="102" x14ac:dyDescent="0.5">
      <c r="A1728" s="69"/>
      <c r="B1728" s="54">
        <v>14</v>
      </c>
      <c r="C1728" s="53" t="s">
        <v>1280</v>
      </c>
      <c r="D1728" s="55">
        <v>45184</v>
      </c>
      <c r="E1728" s="53" t="s">
        <v>2124</v>
      </c>
      <c r="F1728" s="53" t="s">
        <v>2125</v>
      </c>
      <c r="G1728" s="56">
        <v>36086002157144</v>
      </c>
      <c r="H1728" s="53" t="s">
        <v>1283</v>
      </c>
      <c r="I1728" s="57">
        <v>44813</v>
      </c>
      <c r="J1728" s="58">
        <v>14</v>
      </c>
    </row>
    <row r="1729" spans="1:10" ht="102" x14ac:dyDescent="0.5">
      <c r="A1729" s="69"/>
      <c r="B1729" s="54">
        <v>23</v>
      </c>
      <c r="C1729" s="53" t="s">
        <v>1280</v>
      </c>
      <c r="D1729" s="55">
        <v>45184</v>
      </c>
      <c r="E1729" s="53" t="s">
        <v>2126</v>
      </c>
      <c r="F1729" s="53" t="s">
        <v>2127</v>
      </c>
      <c r="G1729" s="56">
        <v>36086001472643</v>
      </c>
      <c r="H1729" s="53" t="s">
        <v>1651</v>
      </c>
      <c r="I1729" s="57">
        <v>44813</v>
      </c>
      <c r="J1729" s="58">
        <v>23</v>
      </c>
    </row>
    <row r="1730" spans="1:10" ht="102" x14ac:dyDescent="0.5">
      <c r="A1730" s="69"/>
      <c r="B1730" s="54">
        <v>30</v>
      </c>
      <c r="C1730" s="53" t="s">
        <v>1280</v>
      </c>
      <c r="D1730" s="55">
        <v>45184</v>
      </c>
      <c r="E1730" s="53" t="s">
        <v>2128</v>
      </c>
      <c r="F1730" s="53" t="s">
        <v>2129</v>
      </c>
      <c r="G1730" s="56">
        <v>36086002000021</v>
      </c>
      <c r="H1730" s="53" t="s">
        <v>1651</v>
      </c>
      <c r="I1730" s="57">
        <v>44813</v>
      </c>
      <c r="J1730" s="58">
        <v>30</v>
      </c>
    </row>
    <row r="1731" spans="1:10" ht="112.2" x14ac:dyDescent="0.5">
      <c r="A1731" s="69" t="s">
        <v>512</v>
      </c>
      <c r="B1731" s="70">
        <v>15</v>
      </c>
      <c r="C1731" s="69" t="s">
        <v>1280</v>
      </c>
      <c r="D1731" s="71">
        <v>45177</v>
      </c>
      <c r="E1731" s="53" t="s">
        <v>2132</v>
      </c>
      <c r="F1731" s="53" t="s">
        <v>2133</v>
      </c>
      <c r="G1731" s="56">
        <v>31486003512237</v>
      </c>
      <c r="H1731" s="53" t="s">
        <v>1283</v>
      </c>
      <c r="I1731" s="57">
        <v>44810</v>
      </c>
      <c r="J1731" s="58">
        <v>15</v>
      </c>
    </row>
    <row r="1732" spans="1:10" ht="112.2" x14ac:dyDescent="0.5">
      <c r="A1732" s="69"/>
      <c r="B1732" s="70"/>
      <c r="C1732" s="69"/>
      <c r="D1732" s="71"/>
      <c r="E1732" s="53" t="s">
        <v>2134</v>
      </c>
      <c r="F1732" s="53" t="s">
        <v>2135</v>
      </c>
      <c r="G1732" s="56">
        <v>31486003509597</v>
      </c>
      <c r="H1732" s="53" t="s">
        <v>1283</v>
      </c>
      <c r="I1732" s="57">
        <v>44810</v>
      </c>
      <c r="J1732" s="58">
        <v>15</v>
      </c>
    </row>
    <row r="1733" spans="1:10" ht="81.599999999999994" x14ac:dyDescent="0.5">
      <c r="A1733" s="69" t="s">
        <v>682</v>
      </c>
      <c r="B1733" s="70">
        <v>60</v>
      </c>
      <c r="C1733" s="69" t="s">
        <v>1280</v>
      </c>
      <c r="D1733" s="71">
        <v>45163</v>
      </c>
      <c r="E1733" s="53" t="s">
        <v>2146</v>
      </c>
      <c r="F1733" s="53" t="s">
        <v>2147</v>
      </c>
      <c r="G1733" s="56">
        <v>36087001261291</v>
      </c>
      <c r="H1733" s="53" t="s">
        <v>1794</v>
      </c>
      <c r="I1733" s="57">
        <v>44793</v>
      </c>
      <c r="J1733" s="58">
        <v>60</v>
      </c>
    </row>
    <row r="1734" spans="1:10" ht="142.80000000000001" x14ac:dyDescent="0.5">
      <c r="A1734" s="69"/>
      <c r="B1734" s="70"/>
      <c r="C1734" s="69"/>
      <c r="D1734" s="71"/>
      <c r="E1734" s="53" t="s">
        <v>2148</v>
      </c>
      <c r="F1734" s="53" t="s">
        <v>2149</v>
      </c>
      <c r="G1734" s="56">
        <v>36087001649891</v>
      </c>
      <c r="H1734" s="53" t="s">
        <v>1794</v>
      </c>
      <c r="I1734" s="57">
        <v>44793</v>
      </c>
      <c r="J1734" s="58">
        <v>60</v>
      </c>
    </row>
    <row r="1735" spans="1:10" ht="153" x14ac:dyDescent="0.5">
      <c r="A1735" s="69"/>
      <c r="B1735" s="70"/>
      <c r="C1735" s="69"/>
      <c r="D1735" s="71"/>
      <c r="E1735" s="53" t="s">
        <v>2150</v>
      </c>
      <c r="F1735" s="53" t="s">
        <v>2151</v>
      </c>
      <c r="G1735" s="56">
        <v>36087001649859</v>
      </c>
      <c r="H1735" s="53" t="s">
        <v>1794</v>
      </c>
      <c r="I1735" s="57">
        <v>44793</v>
      </c>
      <c r="J1735" s="58">
        <v>60</v>
      </c>
    </row>
    <row r="1736" spans="1:10" ht="142.80000000000001" x14ac:dyDescent="0.5">
      <c r="A1736" s="69"/>
      <c r="B1736" s="70"/>
      <c r="C1736" s="69"/>
      <c r="D1736" s="71"/>
      <c r="E1736" s="53" t="s">
        <v>2152</v>
      </c>
      <c r="F1736" s="53" t="s">
        <v>2153</v>
      </c>
      <c r="G1736" s="56">
        <v>36087001603799</v>
      </c>
      <c r="H1736" s="53" t="s">
        <v>1794</v>
      </c>
      <c r="I1736" s="57">
        <v>44793</v>
      </c>
      <c r="J1736" s="58">
        <v>60</v>
      </c>
    </row>
    <row r="1737" spans="1:10" ht="132.6" x14ac:dyDescent="0.5">
      <c r="A1737" s="69"/>
      <c r="B1737" s="70"/>
      <c r="C1737" s="69"/>
      <c r="D1737" s="71"/>
      <c r="E1737" s="53" t="s">
        <v>2154</v>
      </c>
      <c r="F1737" s="53" t="s">
        <v>2155</v>
      </c>
      <c r="G1737" s="56">
        <v>36087001613889</v>
      </c>
      <c r="H1737" s="53" t="s">
        <v>1794</v>
      </c>
      <c r="I1737" s="57">
        <v>44793</v>
      </c>
      <c r="J1737" s="58">
        <v>60</v>
      </c>
    </row>
    <row r="1738" spans="1:10" ht="81.599999999999994" x14ac:dyDescent="0.5">
      <c r="A1738" s="69"/>
      <c r="B1738" s="54">
        <v>9.9499999999999993</v>
      </c>
      <c r="C1738" s="53" t="s">
        <v>1280</v>
      </c>
      <c r="D1738" s="55">
        <v>45163</v>
      </c>
      <c r="E1738" s="53" t="s">
        <v>2144</v>
      </c>
      <c r="F1738" s="53" t="s">
        <v>2145</v>
      </c>
      <c r="G1738" s="56">
        <v>31132013794759</v>
      </c>
      <c r="H1738" s="53" t="s">
        <v>1283</v>
      </c>
      <c r="I1738" s="57">
        <v>44795</v>
      </c>
      <c r="J1738" s="58">
        <v>9.9499999999999993</v>
      </c>
    </row>
    <row r="1739" spans="1:10" ht="91.8" x14ac:dyDescent="0.5">
      <c r="A1739" s="69"/>
      <c r="B1739" s="70">
        <v>10</v>
      </c>
      <c r="C1739" s="69" t="s">
        <v>1280</v>
      </c>
      <c r="D1739" s="71">
        <v>45163</v>
      </c>
      <c r="E1739" s="53" t="s">
        <v>2140</v>
      </c>
      <c r="F1739" s="53" t="s">
        <v>2141</v>
      </c>
      <c r="G1739" s="56">
        <v>31539002707636</v>
      </c>
      <c r="H1739" s="53" t="s">
        <v>1283</v>
      </c>
      <c r="I1739" s="57">
        <v>44795</v>
      </c>
      <c r="J1739" s="58">
        <v>10</v>
      </c>
    </row>
    <row r="1740" spans="1:10" ht="81.599999999999994" x14ac:dyDescent="0.5">
      <c r="A1740" s="69"/>
      <c r="B1740" s="70"/>
      <c r="C1740" s="69"/>
      <c r="D1740" s="71"/>
      <c r="E1740" s="53" t="s">
        <v>2138</v>
      </c>
      <c r="F1740" s="53" t="s">
        <v>2139</v>
      </c>
      <c r="G1740" s="56">
        <v>31314002022950</v>
      </c>
      <c r="H1740" s="53" t="s">
        <v>2034</v>
      </c>
      <c r="I1740" s="57">
        <v>44795</v>
      </c>
      <c r="J1740" s="58">
        <v>10</v>
      </c>
    </row>
    <row r="1741" spans="1:10" ht="112.2" x14ac:dyDescent="0.5">
      <c r="A1741" s="69"/>
      <c r="B1741" s="54">
        <v>14</v>
      </c>
      <c r="C1741" s="53" t="s">
        <v>1280</v>
      </c>
      <c r="D1741" s="55">
        <v>45163</v>
      </c>
      <c r="E1741" s="53" t="s">
        <v>2142</v>
      </c>
      <c r="F1741" s="53" t="s">
        <v>2143</v>
      </c>
      <c r="G1741" s="56">
        <v>32784000318049</v>
      </c>
      <c r="H1741" s="53" t="s">
        <v>1283</v>
      </c>
      <c r="I1741" s="57">
        <v>44795</v>
      </c>
      <c r="J1741" s="58">
        <v>14</v>
      </c>
    </row>
    <row r="1742" spans="1:10" ht="91.8" x14ac:dyDescent="0.5">
      <c r="A1742" s="69"/>
      <c r="B1742" s="54">
        <v>15</v>
      </c>
      <c r="C1742" s="53" t="s">
        <v>1280</v>
      </c>
      <c r="D1742" s="55">
        <v>45163</v>
      </c>
      <c r="E1742" s="53" t="s">
        <v>2158</v>
      </c>
      <c r="F1742" s="53" t="s">
        <v>2159</v>
      </c>
      <c r="G1742" s="56">
        <v>31313002003572</v>
      </c>
      <c r="H1742" s="53" t="s">
        <v>1317</v>
      </c>
      <c r="I1742" s="57">
        <v>44795</v>
      </c>
      <c r="J1742" s="58">
        <v>15</v>
      </c>
    </row>
    <row r="1743" spans="1:10" ht="153" x14ac:dyDescent="0.5">
      <c r="A1743" s="69"/>
      <c r="B1743" s="54">
        <v>23.7</v>
      </c>
      <c r="C1743" s="53" t="s">
        <v>1280</v>
      </c>
      <c r="D1743" s="55">
        <v>45170</v>
      </c>
      <c r="E1743" s="53" t="s">
        <v>2156</v>
      </c>
      <c r="F1743" s="53" t="s">
        <v>2157</v>
      </c>
      <c r="G1743" s="56">
        <v>30053009320956</v>
      </c>
      <c r="H1743" s="53" t="s">
        <v>1283</v>
      </c>
      <c r="I1743" s="57">
        <v>44802</v>
      </c>
      <c r="J1743" s="58">
        <v>23.7</v>
      </c>
    </row>
    <row r="1744" spans="1:10" ht="91.8" x14ac:dyDescent="0.5">
      <c r="A1744" s="69" t="s">
        <v>685</v>
      </c>
      <c r="B1744" s="54">
        <v>18</v>
      </c>
      <c r="C1744" s="53" t="s">
        <v>1280</v>
      </c>
      <c r="D1744" s="55">
        <v>45114</v>
      </c>
      <c r="E1744" s="53" t="s">
        <v>2161</v>
      </c>
      <c r="F1744" s="53" t="s">
        <v>2162</v>
      </c>
      <c r="G1744" s="56">
        <v>31731002156464</v>
      </c>
      <c r="H1744" s="53" t="s">
        <v>1283</v>
      </c>
      <c r="I1744" s="57">
        <v>44747</v>
      </c>
      <c r="J1744" s="58">
        <v>18</v>
      </c>
    </row>
    <row r="1745" spans="1:10" ht="102" x14ac:dyDescent="0.5">
      <c r="A1745" s="69"/>
      <c r="B1745" s="54">
        <v>45</v>
      </c>
      <c r="C1745" s="53" t="s">
        <v>1280</v>
      </c>
      <c r="D1745" s="55">
        <v>45135</v>
      </c>
      <c r="E1745" s="53" t="s">
        <v>2163</v>
      </c>
      <c r="F1745" s="53" t="s">
        <v>2164</v>
      </c>
      <c r="G1745" s="56">
        <v>31249003209646</v>
      </c>
      <c r="H1745" s="53" t="s">
        <v>2165</v>
      </c>
      <c r="I1745" s="57">
        <v>44768</v>
      </c>
      <c r="J1745" s="58">
        <v>45</v>
      </c>
    </row>
    <row r="1746" spans="1:10" ht="102" x14ac:dyDescent="0.5">
      <c r="A1746" s="69"/>
      <c r="B1746" s="54">
        <v>14.99</v>
      </c>
      <c r="C1746" s="53" t="s">
        <v>1280</v>
      </c>
      <c r="D1746" s="55">
        <v>45114</v>
      </c>
      <c r="E1746" s="53" t="s">
        <v>2177</v>
      </c>
      <c r="F1746" s="53" t="s">
        <v>2178</v>
      </c>
      <c r="G1746" s="56">
        <v>31132012839894</v>
      </c>
      <c r="H1746" s="53" t="s">
        <v>1794</v>
      </c>
      <c r="I1746" s="57">
        <v>44747</v>
      </c>
      <c r="J1746" s="58">
        <v>14.99</v>
      </c>
    </row>
    <row r="1747" spans="1:10" ht="102" x14ac:dyDescent="0.5">
      <c r="A1747" s="69"/>
      <c r="B1747" s="54">
        <v>17</v>
      </c>
      <c r="C1747" s="53" t="s">
        <v>1280</v>
      </c>
      <c r="D1747" s="55">
        <v>45191</v>
      </c>
      <c r="E1747" s="53" t="s">
        <v>2167</v>
      </c>
      <c r="F1747" s="53" t="s">
        <v>2168</v>
      </c>
      <c r="G1747" s="56">
        <v>32904001741573</v>
      </c>
      <c r="H1747" s="53" t="s">
        <v>1338</v>
      </c>
      <c r="I1747" s="57">
        <v>44823</v>
      </c>
      <c r="J1747" s="58">
        <v>17</v>
      </c>
    </row>
    <row r="1748" spans="1:10" ht="91.8" x14ac:dyDescent="0.5">
      <c r="A1748" s="69"/>
      <c r="B1748" s="70">
        <v>19</v>
      </c>
      <c r="C1748" s="69" t="s">
        <v>1280</v>
      </c>
      <c r="D1748" s="71">
        <v>45191</v>
      </c>
      <c r="E1748" s="53" t="s">
        <v>2169</v>
      </c>
      <c r="F1748" s="53" t="s">
        <v>2170</v>
      </c>
      <c r="G1748" s="56">
        <v>32904001748875</v>
      </c>
      <c r="H1748" s="53" t="s">
        <v>1338</v>
      </c>
      <c r="I1748" s="57">
        <v>44823</v>
      </c>
      <c r="J1748" s="58">
        <v>19</v>
      </c>
    </row>
    <row r="1749" spans="1:10" ht="91.8" x14ac:dyDescent="0.5">
      <c r="A1749" s="69"/>
      <c r="B1749" s="70"/>
      <c r="C1749" s="69"/>
      <c r="D1749" s="71"/>
      <c r="E1749" s="53" t="s">
        <v>2171</v>
      </c>
      <c r="F1749" s="53" t="s">
        <v>2172</v>
      </c>
      <c r="G1749" s="56">
        <v>32904001656318</v>
      </c>
      <c r="H1749" s="53" t="s">
        <v>1338</v>
      </c>
      <c r="I1749" s="57">
        <v>44823</v>
      </c>
      <c r="J1749" s="58">
        <v>19</v>
      </c>
    </row>
    <row r="1750" spans="1:10" ht="102" x14ac:dyDescent="0.5">
      <c r="A1750" s="69"/>
      <c r="B1750" s="54">
        <v>20</v>
      </c>
      <c r="C1750" s="53" t="s">
        <v>1280</v>
      </c>
      <c r="D1750" s="55">
        <v>45191</v>
      </c>
      <c r="E1750" s="53" t="s">
        <v>2173</v>
      </c>
      <c r="F1750" s="53" t="s">
        <v>2174</v>
      </c>
      <c r="G1750" s="56">
        <v>32904001657894</v>
      </c>
      <c r="H1750" s="53" t="s">
        <v>1338</v>
      </c>
      <c r="I1750" s="57">
        <v>44823</v>
      </c>
      <c r="J1750" s="58">
        <v>20</v>
      </c>
    </row>
    <row r="1751" spans="1:10" ht="81.599999999999994" x14ac:dyDescent="0.5">
      <c r="A1751" s="69"/>
      <c r="B1751" s="54">
        <v>30</v>
      </c>
      <c r="C1751" s="53" t="s">
        <v>1280</v>
      </c>
      <c r="D1751" s="55">
        <v>45191</v>
      </c>
      <c r="E1751" s="53" t="s">
        <v>2175</v>
      </c>
      <c r="F1751" s="53" t="s">
        <v>2176</v>
      </c>
      <c r="G1751" s="56">
        <v>32904001023923</v>
      </c>
      <c r="H1751" s="53" t="s">
        <v>1394</v>
      </c>
      <c r="I1751" s="57">
        <v>44823</v>
      </c>
      <c r="J1751" s="58">
        <v>30</v>
      </c>
    </row>
    <row r="1752" spans="1:10" ht="102" x14ac:dyDescent="0.5">
      <c r="A1752" s="69"/>
      <c r="B1752" s="54">
        <v>17.989999999999998</v>
      </c>
      <c r="C1752" s="53" t="s">
        <v>1280</v>
      </c>
      <c r="D1752" s="55">
        <v>45128</v>
      </c>
      <c r="E1752" s="53" t="s">
        <v>2179</v>
      </c>
      <c r="F1752" s="53" t="s">
        <v>2180</v>
      </c>
      <c r="G1752" s="56">
        <v>31132015320686</v>
      </c>
      <c r="H1752" s="53" t="s">
        <v>1283</v>
      </c>
      <c r="I1752" s="57">
        <v>44757</v>
      </c>
      <c r="J1752" s="58">
        <v>17.989999999999998</v>
      </c>
    </row>
    <row r="1753" spans="1:10" ht="102" x14ac:dyDescent="0.5">
      <c r="A1753" s="69" t="s">
        <v>263</v>
      </c>
      <c r="B1753" s="54">
        <v>14</v>
      </c>
      <c r="C1753" s="53" t="s">
        <v>1280</v>
      </c>
      <c r="D1753" s="55">
        <v>45114</v>
      </c>
      <c r="E1753" s="53" t="s">
        <v>2182</v>
      </c>
      <c r="F1753" s="53" t="s">
        <v>2183</v>
      </c>
      <c r="G1753" s="56">
        <v>31138001927442</v>
      </c>
      <c r="H1753" s="53" t="s">
        <v>1394</v>
      </c>
      <c r="I1753" s="57">
        <v>44743</v>
      </c>
      <c r="J1753" s="58">
        <v>14</v>
      </c>
    </row>
    <row r="1754" spans="1:10" ht="102" x14ac:dyDescent="0.5">
      <c r="A1754" s="69"/>
      <c r="B1754" s="54">
        <v>15</v>
      </c>
      <c r="C1754" s="53" t="s">
        <v>1280</v>
      </c>
      <c r="D1754" s="55">
        <v>45114</v>
      </c>
      <c r="E1754" s="53" t="s">
        <v>2184</v>
      </c>
      <c r="F1754" s="53" t="s">
        <v>2185</v>
      </c>
      <c r="G1754" s="56">
        <v>31138001115279</v>
      </c>
      <c r="H1754" s="53" t="s">
        <v>1394</v>
      </c>
      <c r="I1754" s="57">
        <v>44743</v>
      </c>
      <c r="J1754" s="58">
        <v>15</v>
      </c>
    </row>
    <row r="1755" spans="1:10" ht="112.2" x14ac:dyDescent="0.5">
      <c r="A1755" s="69"/>
      <c r="B1755" s="54">
        <v>30</v>
      </c>
      <c r="C1755" s="53" t="s">
        <v>1280</v>
      </c>
      <c r="D1755" s="55">
        <v>45149</v>
      </c>
      <c r="E1755" s="53" t="s">
        <v>2204</v>
      </c>
      <c r="F1755" s="53" t="s">
        <v>2205</v>
      </c>
      <c r="G1755" s="56">
        <v>30083007254634</v>
      </c>
      <c r="H1755" s="53" t="s">
        <v>1283</v>
      </c>
      <c r="I1755" s="57">
        <v>44782</v>
      </c>
      <c r="J1755" s="58">
        <v>30</v>
      </c>
    </row>
    <row r="1756" spans="1:10" ht="102" x14ac:dyDescent="0.5">
      <c r="A1756" s="69"/>
      <c r="B1756" s="54">
        <v>19</v>
      </c>
      <c r="C1756" s="53" t="s">
        <v>1280</v>
      </c>
      <c r="D1756" s="55">
        <v>45191</v>
      </c>
      <c r="E1756" s="53" t="s">
        <v>2186</v>
      </c>
      <c r="F1756" s="53" t="s">
        <v>2187</v>
      </c>
      <c r="G1756" s="56">
        <v>31138002506146</v>
      </c>
      <c r="H1756" s="53" t="s">
        <v>1283</v>
      </c>
      <c r="I1756" s="57">
        <v>44825</v>
      </c>
      <c r="J1756" s="58">
        <v>19</v>
      </c>
    </row>
    <row r="1757" spans="1:10" ht="91.8" x14ac:dyDescent="0.5">
      <c r="A1757" s="69"/>
      <c r="B1757" s="54">
        <v>29</v>
      </c>
      <c r="C1757" s="53" t="s">
        <v>1280</v>
      </c>
      <c r="D1757" s="55">
        <v>45191</v>
      </c>
      <c r="E1757" s="53" t="s">
        <v>2188</v>
      </c>
      <c r="F1757" s="53" t="s">
        <v>2189</v>
      </c>
      <c r="G1757" s="56">
        <v>31138002599349</v>
      </c>
      <c r="H1757" s="53" t="s">
        <v>1283</v>
      </c>
      <c r="I1757" s="57">
        <v>44825</v>
      </c>
      <c r="J1757" s="58">
        <v>29</v>
      </c>
    </row>
    <row r="1758" spans="1:10" ht="81.599999999999994" x14ac:dyDescent="0.5">
      <c r="A1758" s="69"/>
      <c r="B1758" s="54">
        <v>18</v>
      </c>
      <c r="C1758" s="53" t="s">
        <v>1280</v>
      </c>
      <c r="D1758" s="55">
        <v>45135</v>
      </c>
      <c r="E1758" s="53" t="s">
        <v>2190</v>
      </c>
      <c r="F1758" s="53" t="s">
        <v>2191</v>
      </c>
      <c r="G1758" s="56">
        <v>31138002330315</v>
      </c>
      <c r="H1758" s="53" t="s">
        <v>1283</v>
      </c>
      <c r="I1758" s="57">
        <v>44764</v>
      </c>
      <c r="J1758" s="58">
        <v>18</v>
      </c>
    </row>
    <row r="1759" spans="1:10" ht="81.599999999999994" x14ac:dyDescent="0.5">
      <c r="A1759" s="69"/>
      <c r="B1759" s="70">
        <v>13</v>
      </c>
      <c r="C1759" s="69" t="s">
        <v>1280</v>
      </c>
      <c r="D1759" s="71">
        <v>45156</v>
      </c>
      <c r="E1759" s="53" t="s">
        <v>2192</v>
      </c>
      <c r="F1759" s="53" t="s">
        <v>2193</v>
      </c>
      <c r="G1759" s="56">
        <v>31138000575127</v>
      </c>
      <c r="H1759" s="53" t="s">
        <v>1394</v>
      </c>
      <c r="I1759" s="57">
        <v>44789</v>
      </c>
      <c r="J1759" s="58">
        <v>13</v>
      </c>
    </row>
    <row r="1760" spans="1:10" ht="81.599999999999994" x14ac:dyDescent="0.5">
      <c r="A1760" s="69"/>
      <c r="B1760" s="70"/>
      <c r="C1760" s="69"/>
      <c r="D1760" s="71"/>
      <c r="E1760" s="53" t="s">
        <v>2194</v>
      </c>
      <c r="F1760" s="53" t="s">
        <v>2193</v>
      </c>
      <c r="G1760" s="56">
        <v>31138000575135</v>
      </c>
      <c r="H1760" s="53" t="s">
        <v>1394</v>
      </c>
      <c r="I1760" s="57">
        <v>44789</v>
      </c>
      <c r="J1760" s="58">
        <v>13</v>
      </c>
    </row>
    <row r="1761" spans="1:10" ht="102" x14ac:dyDescent="0.5">
      <c r="A1761" s="69"/>
      <c r="B1761" s="54">
        <v>14</v>
      </c>
      <c r="C1761" s="53" t="s">
        <v>1280</v>
      </c>
      <c r="D1761" s="55">
        <v>45177</v>
      </c>
      <c r="E1761" s="53" t="s">
        <v>2195</v>
      </c>
      <c r="F1761" s="53" t="s">
        <v>2196</v>
      </c>
      <c r="G1761" s="56">
        <v>31138000847906</v>
      </c>
      <c r="H1761" s="53" t="s">
        <v>1394</v>
      </c>
      <c r="I1761" s="57">
        <v>44810</v>
      </c>
      <c r="J1761" s="58">
        <v>14</v>
      </c>
    </row>
    <row r="1762" spans="1:10" ht="102" x14ac:dyDescent="0.5">
      <c r="A1762" s="69"/>
      <c r="B1762" s="54">
        <v>17</v>
      </c>
      <c r="C1762" s="53" t="s">
        <v>1280</v>
      </c>
      <c r="D1762" s="55">
        <v>45177</v>
      </c>
      <c r="E1762" s="53" t="s">
        <v>2197</v>
      </c>
      <c r="F1762" s="53" t="s">
        <v>2196</v>
      </c>
      <c r="G1762" s="56">
        <v>31138001943928</v>
      </c>
      <c r="H1762" s="53" t="s">
        <v>1394</v>
      </c>
      <c r="I1762" s="57">
        <v>44810</v>
      </c>
      <c r="J1762" s="58">
        <v>17</v>
      </c>
    </row>
    <row r="1763" spans="1:10" ht="91.8" x14ac:dyDescent="0.5">
      <c r="A1763" s="69"/>
      <c r="B1763" s="70">
        <v>8</v>
      </c>
      <c r="C1763" s="69" t="s">
        <v>1280</v>
      </c>
      <c r="D1763" s="71">
        <v>45191</v>
      </c>
      <c r="E1763" s="53" t="s">
        <v>2198</v>
      </c>
      <c r="F1763" s="53" t="s">
        <v>2199</v>
      </c>
      <c r="G1763" s="56">
        <v>31138001825208</v>
      </c>
      <c r="H1763" s="53" t="s">
        <v>1283</v>
      </c>
      <c r="I1763" s="57">
        <v>44824</v>
      </c>
      <c r="J1763" s="58">
        <v>8</v>
      </c>
    </row>
    <row r="1764" spans="1:10" ht="102" x14ac:dyDescent="0.5">
      <c r="A1764" s="69"/>
      <c r="B1764" s="70"/>
      <c r="C1764" s="69"/>
      <c r="D1764" s="71"/>
      <c r="E1764" s="53" t="s">
        <v>2200</v>
      </c>
      <c r="F1764" s="53" t="s">
        <v>2201</v>
      </c>
      <c r="G1764" s="56">
        <v>31138001701466</v>
      </c>
      <c r="H1764" s="53" t="s">
        <v>1283</v>
      </c>
      <c r="I1764" s="57">
        <v>44824</v>
      </c>
      <c r="J1764" s="58">
        <v>8</v>
      </c>
    </row>
    <row r="1765" spans="1:10" ht="91.8" x14ac:dyDescent="0.5">
      <c r="A1765" s="69"/>
      <c r="B1765" s="54">
        <v>25</v>
      </c>
      <c r="C1765" s="53" t="s">
        <v>1280</v>
      </c>
      <c r="D1765" s="55">
        <v>45170</v>
      </c>
      <c r="E1765" s="53" t="s">
        <v>2202</v>
      </c>
      <c r="F1765" s="53" t="s">
        <v>2203</v>
      </c>
      <c r="G1765" s="56">
        <v>31138002602069</v>
      </c>
      <c r="H1765" s="53" t="s">
        <v>1283</v>
      </c>
      <c r="I1765" s="57">
        <v>44800</v>
      </c>
      <c r="J1765" s="58">
        <v>25</v>
      </c>
    </row>
    <row r="1766" spans="1:10" ht="112.2" x14ac:dyDescent="0.5">
      <c r="A1766" s="69" t="s">
        <v>294</v>
      </c>
      <c r="B1766" s="70">
        <v>11.95</v>
      </c>
      <c r="C1766" s="69" t="s">
        <v>1280</v>
      </c>
      <c r="D1766" s="71">
        <v>45135</v>
      </c>
      <c r="E1766" s="53" t="s">
        <v>2207</v>
      </c>
      <c r="F1766" s="53" t="s">
        <v>2208</v>
      </c>
      <c r="G1766" s="56">
        <v>36173001179012</v>
      </c>
      <c r="H1766" s="53" t="s">
        <v>1283</v>
      </c>
      <c r="I1766" s="57">
        <v>44765</v>
      </c>
      <c r="J1766" s="58">
        <v>11.95</v>
      </c>
    </row>
    <row r="1767" spans="1:10" ht="102" x14ac:dyDescent="0.5">
      <c r="A1767" s="69"/>
      <c r="B1767" s="70"/>
      <c r="C1767" s="69"/>
      <c r="D1767" s="71"/>
      <c r="E1767" s="53" t="s">
        <v>2209</v>
      </c>
      <c r="F1767" s="53" t="s">
        <v>2210</v>
      </c>
      <c r="G1767" s="56">
        <v>36173002801291</v>
      </c>
      <c r="H1767" s="53" t="s">
        <v>1283</v>
      </c>
      <c r="I1767" s="57">
        <v>44765</v>
      </c>
      <c r="J1767" s="58">
        <v>11.95</v>
      </c>
    </row>
    <row r="1768" spans="1:10" ht="102" x14ac:dyDescent="0.5">
      <c r="A1768" s="69" t="s">
        <v>266</v>
      </c>
      <c r="B1768" s="54">
        <v>55</v>
      </c>
      <c r="C1768" s="53" t="s">
        <v>1280</v>
      </c>
      <c r="D1768" s="55">
        <v>45198</v>
      </c>
      <c r="E1768" s="53" t="s">
        <v>2212</v>
      </c>
      <c r="F1768" s="53" t="s">
        <v>2213</v>
      </c>
      <c r="G1768" s="56">
        <v>31145010721807</v>
      </c>
      <c r="H1768" s="53" t="s">
        <v>1610</v>
      </c>
      <c r="I1768" s="57">
        <v>44830</v>
      </c>
      <c r="J1768" s="58">
        <v>55</v>
      </c>
    </row>
    <row r="1769" spans="1:10" ht="122.4" x14ac:dyDescent="0.5">
      <c r="A1769" s="69"/>
      <c r="B1769" s="54">
        <v>25</v>
      </c>
      <c r="C1769" s="53" t="s">
        <v>1280</v>
      </c>
      <c r="D1769" s="55">
        <v>45128</v>
      </c>
      <c r="E1769" s="53" t="s">
        <v>2218</v>
      </c>
      <c r="F1769" s="53" t="s">
        <v>2219</v>
      </c>
      <c r="G1769" s="56">
        <v>31321006807963</v>
      </c>
      <c r="H1769" s="53" t="s">
        <v>1283</v>
      </c>
      <c r="I1769" s="57">
        <v>44761</v>
      </c>
      <c r="J1769" s="58">
        <v>25</v>
      </c>
    </row>
    <row r="1770" spans="1:10" ht="163.19999999999999" x14ac:dyDescent="0.5">
      <c r="A1770" s="69"/>
      <c r="B1770" s="54">
        <v>30</v>
      </c>
      <c r="C1770" s="53" t="s">
        <v>1280</v>
      </c>
      <c r="D1770" s="55">
        <v>45128</v>
      </c>
      <c r="E1770" s="53" t="s">
        <v>2220</v>
      </c>
      <c r="F1770" s="53" t="s">
        <v>2221</v>
      </c>
      <c r="G1770" s="56">
        <v>31321006477270</v>
      </c>
      <c r="H1770" s="53" t="s">
        <v>1283</v>
      </c>
      <c r="I1770" s="57">
        <v>44761</v>
      </c>
      <c r="J1770" s="58">
        <v>30</v>
      </c>
    </row>
    <row r="1771" spans="1:10" ht="112.2" x14ac:dyDescent="0.5">
      <c r="A1771" s="69"/>
      <c r="B1771" s="54">
        <v>29.99</v>
      </c>
      <c r="C1771" s="53" t="s">
        <v>1280</v>
      </c>
      <c r="D1771" s="55">
        <v>45128</v>
      </c>
      <c r="E1771" s="53" t="s">
        <v>2214</v>
      </c>
      <c r="F1771" s="53" t="s">
        <v>2215</v>
      </c>
      <c r="G1771" s="56">
        <v>31437005809261</v>
      </c>
      <c r="H1771" s="53" t="s">
        <v>1283</v>
      </c>
      <c r="I1771" s="57">
        <v>44760</v>
      </c>
      <c r="J1771" s="58">
        <v>29.99</v>
      </c>
    </row>
    <row r="1772" spans="1:10" ht="102" x14ac:dyDescent="0.5">
      <c r="A1772" s="69"/>
      <c r="B1772" s="54">
        <v>20.49</v>
      </c>
      <c r="C1772" s="53" t="s">
        <v>1280</v>
      </c>
      <c r="D1772" s="55">
        <v>45135</v>
      </c>
      <c r="E1772" s="53" t="s">
        <v>2216</v>
      </c>
      <c r="F1772" s="53" t="s">
        <v>2217</v>
      </c>
      <c r="G1772" s="56">
        <v>32081002570432</v>
      </c>
      <c r="H1772" s="53" t="s">
        <v>1283</v>
      </c>
      <c r="I1772" s="57">
        <v>44769</v>
      </c>
      <c r="J1772" s="58">
        <v>20.49</v>
      </c>
    </row>
    <row r="1773" spans="1:10" ht="81.599999999999994" x14ac:dyDescent="0.5">
      <c r="A1773" s="53" t="s">
        <v>528</v>
      </c>
      <c r="B1773" s="54">
        <v>20</v>
      </c>
      <c r="C1773" s="53" t="s">
        <v>1280</v>
      </c>
      <c r="D1773" s="55">
        <v>45149</v>
      </c>
      <c r="E1773" s="53" t="s">
        <v>2223</v>
      </c>
      <c r="F1773" s="53" t="s">
        <v>2224</v>
      </c>
      <c r="G1773" s="56">
        <v>31237003765907</v>
      </c>
      <c r="H1773" s="53" t="s">
        <v>1283</v>
      </c>
      <c r="I1773" s="57">
        <v>44783</v>
      </c>
      <c r="J1773" s="58">
        <v>20</v>
      </c>
    </row>
    <row r="1774" spans="1:10" ht="91.8" x14ac:dyDescent="0.5">
      <c r="A1774" s="69" t="s">
        <v>736</v>
      </c>
      <c r="B1774" s="54">
        <v>18.989999999999998</v>
      </c>
      <c r="C1774" s="53" t="s">
        <v>1280</v>
      </c>
      <c r="D1774" s="55">
        <v>45170</v>
      </c>
      <c r="E1774" s="53" t="s">
        <v>2228</v>
      </c>
      <c r="F1774" s="53" t="s">
        <v>2229</v>
      </c>
      <c r="G1774" s="56">
        <v>31132015214103</v>
      </c>
      <c r="H1774" s="53" t="s">
        <v>1283</v>
      </c>
      <c r="I1774" s="57">
        <v>44799</v>
      </c>
      <c r="J1774" s="58">
        <v>18.989999999999998</v>
      </c>
    </row>
    <row r="1775" spans="1:10" ht="91.8" x14ac:dyDescent="0.5">
      <c r="A1775" s="69"/>
      <c r="B1775" s="54">
        <v>17</v>
      </c>
      <c r="C1775" s="53" t="s">
        <v>1280</v>
      </c>
      <c r="D1775" s="55">
        <v>45135</v>
      </c>
      <c r="E1775" s="53" t="s">
        <v>2230</v>
      </c>
      <c r="F1775" s="53" t="s">
        <v>2231</v>
      </c>
      <c r="G1775" s="56">
        <v>32752005360456</v>
      </c>
      <c r="H1775" s="53" t="s">
        <v>1283</v>
      </c>
      <c r="I1775" s="57">
        <v>44764</v>
      </c>
      <c r="J1775" s="58">
        <v>17</v>
      </c>
    </row>
    <row r="1776" spans="1:10" ht="91.8" x14ac:dyDescent="0.5">
      <c r="A1776" s="69"/>
      <c r="B1776" s="54">
        <v>17</v>
      </c>
      <c r="C1776" s="53" t="s">
        <v>1280</v>
      </c>
      <c r="D1776" s="55">
        <v>45128</v>
      </c>
      <c r="E1776" s="53" t="s">
        <v>2226</v>
      </c>
      <c r="F1776" s="53" t="s">
        <v>2227</v>
      </c>
      <c r="G1776" s="56">
        <v>30056002511489</v>
      </c>
      <c r="H1776" s="53" t="s">
        <v>1283</v>
      </c>
      <c r="I1776" s="57">
        <v>44762</v>
      </c>
      <c r="J1776" s="58">
        <v>17</v>
      </c>
    </row>
    <row r="1777" spans="1:10" ht="81.599999999999994" x14ac:dyDescent="0.5">
      <c r="A1777" s="69" t="s">
        <v>374</v>
      </c>
      <c r="B1777" s="54">
        <v>7.99</v>
      </c>
      <c r="C1777" s="53" t="s">
        <v>1280</v>
      </c>
      <c r="D1777" s="55">
        <v>45114</v>
      </c>
      <c r="E1777" s="53" t="s">
        <v>2237</v>
      </c>
      <c r="F1777" s="53" t="s">
        <v>2238</v>
      </c>
      <c r="G1777" s="56">
        <v>31191012372413</v>
      </c>
      <c r="H1777" s="53" t="s">
        <v>1283</v>
      </c>
      <c r="I1777" s="57">
        <v>44747</v>
      </c>
      <c r="J1777" s="58">
        <v>7.99</v>
      </c>
    </row>
    <row r="1778" spans="1:10" ht="91.8" x14ac:dyDescent="0.5">
      <c r="A1778" s="69"/>
      <c r="B1778" s="54">
        <v>9.59</v>
      </c>
      <c r="C1778" s="53" t="s">
        <v>1280</v>
      </c>
      <c r="D1778" s="55">
        <v>45163</v>
      </c>
      <c r="E1778" s="53" t="s">
        <v>2243</v>
      </c>
      <c r="F1778" s="53" t="s">
        <v>2244</v>
      </c>
      <c r="G1778" s="56">
        <v>31316004231778</v>
      </c>
      <c r="H1778" s="53" t="s">
        <v>1283</v>
      </c>
      <c r="I1778" s="57">
        <v>44796</v>
      </c>
      <c r="J1778" s="58">
        <v>9.59</v>
      </c>
    </row>
    <row r="1779" spans="1:10" ht="91.8" x14ac:dyDescent="0.5">
      <c r="A1779" s="69"/>
      <c r="B1779" s="54">
        <v>11.97</v>
      </c>
      <c r="C1779" s="53" t="s">
        <v>1280</v>
      </c>
      <c r="D1779" s="55">
        <v>45163</v>
      </c>
      <c r="E1779" s="53" t="s">
        <v>2245</v>
      </c>
      <c r="F1779" s="53" t="s">
        <v>2246</v>
      </c>
      <c r="G1779" s="56">
        <v>31316004075514</v>
      </c>
      <c r="H1779" s="53" t="s">
        <v>1283</v>
      </c>
      <c r="I1779" s="57">
        <v>44796</v>
      </c>
      <c r="J1779" s="58">
        <v>11.97</v>
      </c>
    </row>
    <row r="1780" spans="1:10" ht="91.8" x14ac:dyDescent="0.5">
      <c r="A1780" s="69"/>
      <c r="B1780" s="54">
        <v>14.95</v>
      </c>
      <c r="C1780" s="53" t="s">
        <v>1280</v>
      </c>
      <c r="D1780" s="55">
        <v>45163</v>
      </c>
      <c r="E1780" s="53" t="s">
        <v>2247</v>
      </c>
      <c r="F1780" s="53" t="s">
        <v>2248</v>
      </c>
      <c r="G1780" s="56">
        <v>31316000638067</v>
      </c>
      <c r="H1780" s="53" t="s">
        <v>1283</v>
      </c>
      <c r="I1780" s="57">
        <v>44796</v>
      </c>
      <c r="J1780" s="58">
        <v>14.95</v>
      </c>
    </row>
    <row r="1781" spans="1:10" ht="122.4" x14ac:dyDescent="0.5">
      <c r="A1781" s="69"/>
      <c r="B1781" s="54">
        <v>15.95</v>
      </c>
      <c r="C1781" s="53" t="s">
        <v>1280</v>
      </c>
      <c r="D1781" s="55">
        <v>45163</v>
      </c>
      <c r="E1781" s="53" t="s">
        <v>2249</v>
      </c>
      <c r="F1781" s="53" t="s">
        <v>2250</v>
      </c>
      <c r="G1781" s="56">
        <v>31316004545722</v>
      </c>
      <c r="H1781" s="53" t="s">
        <v>1283</v>
      </c>
      <c r="I1781" s="57">
        <v>44796</v>
      </c>
      <c r="J1781" s="58">
        <v>15.95</v>
      </c>
    </row>
    <row r="1782" spans="1:10" ht="91.8" x14ac:dyDescent="0.5">
      <c r="A1782" s="69"/>
      <c r="B1782" s="54">
        <v>12.99</v>
      </c>
      <c r="C1782" s="53" t="s">
        <v>1280</v>
      </c>
      <c r="D1782" s="55">
        <v>45198</v>
      </c>
      <c r="E1782" s="53" t="s">
        <v>2233</v>
      </c>
      <c r="F1782" s="53" t="s">
        <v>2234</v>
      </c>
      <c r="G1782" s="56">
        <v>36173003664631</v>
      </c>
      <c r="H1782" s="53" t="s">
        <v>1283</v>
      </c>
      <c r="I1782" s="57">
        <v>44831</v>
      </c>
      <c r="J1782" s="58">
        <v>12.99</v>
      </c>
    </row>
    <row r="1783" spans="1:10" ht="112.2" x14ac:dyDescent="0.5">
      <c r="A1783" s="69"/>
      <c r="B1783" s="54">
        <v>16</v>
      </c>
      <c r="C1783" s="53" t="s">
        <v>1280</v>
      </c>
      <c r="D1783" s="55">
        <v>45198</v>
      </c>
      <c r="E1783" s="53" t="s">
        <v>2264</v>
      </c>
      <c r="F1783" s="53" t="s">
        <v>2265</v>
      </c>
      <c r="G1783" s="56">
        <v>31524007284351</v>
      </c>
      <c r="H1783" s="53" t="s">
        <v>1283</v>
      </c>
      <c r="I1783" s="57">
        <v>44831</v>
      </c>
      <c r="J1783" s="58">
        <v>16</v>
      </c>
    </row>
    <row r="1784" spans="1:10" ht="102" x14ac:dyDescent="0.5">
      <c r="A1784" s="69"/>
      <c r="B1784" s="54">
        <v>17</v>
      </c>
      <c r="C1784" s="53" t="s">
        <v>1280</v>
      </c>
      <c r="D1784" s="55">
        <v>45156</v>
      </c>
      <c r="E1784" s="53" t="s">
        <v>2251</v>
      </c>
      <c r="F1784" s="53" t="s">
        <v>2252</v>
      </c>
      <c r="G1784" s="56">
        <v>31311005336932</v>
      </c>
      <c r="H1784" s="53" t="s">
        <v>1283</v>
      </c>
      <c r="I1784" s="57">
        <v>44789</v>
      </c>
      <c r="J1784" s="58">
        <v>17</v>
      </c>
    </row>
    <row r="1785" spans="1:10" ht="81.599999999999994" x14ac:dyDescent="0.5">
      <c r="A1785" s="69"/>
      <c r="B1785" s="54">
        <v>40</v>
      </c>
      <c r="C1785" s="53" t="s">
        <v>1280</v>
      </c>
      <c r="D1785" s="55">
        <v>45170</v>
      </c>
      <c r="E1785" s="53" t="s">
        <v>2258</v>
      </c>
      <c r="F1785" s="53" t="s">
        <v>2259</v>
      </c>
      <c r="G1785" s="56">
        <v>31186009504515</v>
      </c>
      <c r="H1785" s="53" t="s">
        <v>1403</v>
      </c>
      <c r="I1785" s="57">
        <v>44802</v>
      </c>
      <c r="J1785" s="58">
        <v>40</v>
      </c>
    </row>
    <row r="1786" spans="1:10" ht="102" x14ac:dyDescent="0.5">
      <c r="A1786" s="69"/>
      <c r="B1786" s="54">
        <v>10</v>
      </c>
      <c r="C1786" s="53" t="s">
        <v>1280</v>
      </c>
      <c r="D1786" s="55">
        <v>45128</v>
      </c>
      <c r="E1786" s="53" t="s">
        <v>2254</v>
      </c>
      <c r="F1786" s="53" t="s">
        <v>2255</v>
      </c>
      <c r="G1786" s="56">
        <v>30040000441139</v>
      </c>
      <c r="H1786" s="53" t="s">
        <v>1651</v>
      </c>
      <c r="I1786" s="57">
        <v>44757</v>
      </c>
      <c r="J1786" s="58">
        <v>10</v>
      </c>
    </row>
    <row r="1787" spans="1:10" ht="81.599999999999994" x14ac:dyDescent="0.5">
      <c r="A1787" s="69"/>
      <c r="B1787" s="54">
        <v>24.95</v>
      </c>
      <c r="C1787" s="53" t="s">
        <v>1280</v>
      </c>
      <c r="D1787" s="55">
        <v>45128</v>
      </c>
      <c r="E1787" s="53" t="s">
        <v>2235</v>
      </c>
      <c r="F1787" s="53" t="s">
        <v>2236</v>
      </c>
      <c r="G1787" s="56">
        <v>36173003171009</v>
      </c>
      <c r="H1787" s="53" t="s">
        <v>1301</v>
      </c>
      <c r="I1787" s="57">
        <v>44757</v>
      </c>
      <c r="J1787" s="58">
        <v>24.95</v>
      </c>
    </row>
    <row r="1788" spans="1:10" ht="102" x14ac:dyDescent="0.5">
      <c r="A1788" s="69"/>
      <c r="B1788" s="54">
        <v>29.99</v>
      </c>
      <c r="C1788" s="53" t="s">
        <v>1280</v>
      </c>
      <c r="D1788" s="55">
        <v>45121</v>
      </c>
      <c r="E1788" s="53" t="s">
        <v>2262</v>
      </c>
      <c r="F1788" s="53" t="s">
        <v>2263</v>
      </c>
      <c r="G1788" s="56">
        <v>33012002122766</v>
      </c>
      <c r="H1788" s="53" t="s">
        <v>1780</v>
      </c>
      <c r="I1788" s="57">
        <v>44754</v>
      </c>
      <c r="J1788" s="58">
        <v>29.99</v>
      </c>
    </row>
    <row r="1789" spans="1:10" ht="102" x14ac:dyDescent="0.5">
      <c r="A1789" s="69"/>
      <c r="B1789" s="54">
        <v>30</v>
      </c>
      <c r="C1789" s="53" t="s">
        <v>1280</v>
      </c>
      <c r="D1789" s="55">
        <v>45121</v>
      </c>
      <c r="E1789" s="53" t="s">
        <v>2239</v>
      </c>
      <c r="F1789" s="53" t="s">
        <v>2240</v>
      </c>
      <c r="G1789" s="56">
        <v>31134004053005</v>
      </c>
      <c r="H1789" s="53" t="s">
        <v>1794</v>
      </c>
      <c r="I1789" s="57">
        <v>44754</v>
      </c>
      <c r="J1789" s="58">
        <v>30</v>
      </c>
    </row>
    <row r="1790" spans="1:10" ht="102" x14ac:dyDescent="0.5">
      <c r="A1790" s="69"/>
      <c r="B1790" s="54">
        <v>60</v>
      </c>
      <c r="C1790" s="53" t="s">
        <v>1280</v>
      </c>
      <c r="D1790" s="55">
        <v>45121</v>
      </c>
      <c r="E1790" s="53" t="s">
        <v>2241</v>
      </c>
      <c r="F1790" s="53" t="s">
        <v>2242</v>
      </c>
      <c r="G1790" s="56">
        <v>31134004053047</v>
      </c>
      <c r="H1790" s="53" t="s">
        <v>1794</v>
      </c>
      <c r="I1790" s="57">
        <v>44754</v>
      </c>
      <c r="J1790" s="58">
        <v>60</v>
      </c>
    </row>
    <row r="1791" spans="1:10" ht="102" x14ac:dyDescent="0.5">
      <c r="A1791" s="69"/>
      <c r="B1791" s="54">
        <v>65</v>
      </c>
      <c r="C1791" s="53" t="s">
        <v>1280</v>
      </c>
      <c r="D1791" s="55">
        <v>45121</v>
      </c>
      <c r="E1791" s="53" t="s">
        <v>2260</v>
      </c>
      <c r="F1791" s="53" t="s">
        <v>2261</v>
      </c>
      <c r="G1791" s="56">
        <v>31865002149713</v>
      </c>
      <c r="H1791" s="53" t="s">
        <v>1488</v>
      </c>
      <c r="I1791" s="57">
        <v>44754</v>
      </c>
      <c r="J1791" s="58">
        <v>65</v>
      </c>
    </row>
    <row r="1792" spans="1:10" ht="102" x14ac:dyDescent="0.5">
      <c r="A1792" s="69"/>
      <c r="B1792" s="54">
        <v>69.989999999999995</v>
      </c>
      <c r="C1792" s="53" t="s">
        <v>1280</v>
      </c>
      <c r="D1792" s="55">
        <v>45121</v>
      </c>
      <c r="E1792" s="53" t="s">
        <v>2256</v>
      </c>
      <c r="F1792" s="53" t="s">
        <v>2257</v>
      </c>
      <c r="G1792" s="56">
        <v>31137003733634</v>
      </c>
      <c r="H1792" s="53" t="s">
        <v>1298</v>
      </c>
      <c r="I1792" s="57">
        <v>44754</v>
      </c>
      <c r="J1792" s="58">
        <v>69.989999999999995</v>
      </c>
    </row>
    <row r="1793" spans="1:10" ht="91.8" x14ac:dyDescent="0.5">
      <c r="A1793" s="69" t="s">
        <v>313</v>
      </c>
      <c r="B1793" s="54">
        <v>22</v>
      </c>
      <c r="C1793" s="53" t="s">
        <v>1280</v>
      </c>
      <c r="D1793" s="55">
        <v>45135</v>
      </c>
      <c r="E1793" s="53" t="s">
        <v>2269</v>
      </c>
      <c r="F1793" s="53" t="s">
        <v>2270</v>
      </c>
      <c r="G1793" s="56">
        <v>31381001216206</v>
      </c>
      <c r="H1793" s="53" t="s">
        <v>1283</v>
      </c>
      <c r="I1793" s="57">
        <v>44770</v>
      </c>
      <c r="J1793" s="58">
        <v>22</v>
      </c>
    </row>
    <row r="1794" spans="1:10" ht="91.8" x14ac:dyDescent="0.5">
      <c r="A1794" s="69"/>
      <c r="B1794" s="54">
        <v>13</v>
      </c>
      <c r="C1794" s="53" t="s">
        <v>1280</v>
      </c>
      <c r="D1794" s="55">
        <v>45184</v>
      </c>
      <c r="E1794" s="53" t="s">
        <v>2278</v>
      </c>
      <c r="F1794" s="53" t="s">
        <v>2279</v>
      </c>
      <c r="G1794" s="56">
        <v>31011002070639</v>
      </c>
      <c r="H1794" s="53" t="s">
        <v>1283</v>
      </c>
      <c r="I1794" s="57">
        <v>44816</v>
      </c>
      <c r="J1794" s="58">
        <v>13</v>
      </c>
    </row>
    <row r="1795" spans="1:10" ht="91.8" x14ac:dyDescent="0.5">
      <c r="A1795" s="69"/>
      <c r="B1795" s="54">
        <v>20</v>
      </c>
      <c r="C1795" s="53" t="s">
        <v>1280</v>
      </c>
      <c r="D1795" s="55">
        <v>45135</v>
      </c>
      <c r="E1795" s="53" t="s">
        <v>2296</v>
      </c>
      <c r="F1795" s="53" t="s">
        <v>2297</v>
      </c>
      <c r="G1795" s="56">
        <v>31308003323607</v>
      </c>
      <c r="H1795" s="53" t="s">
        <v>1317</v>
      </c>
      <c r="I1795" s="57">
        <v>44769</v>
      </c>
      <c r="J1795" s="58">
        <v>20</v>
      </c>
    </row>
    <row r="1796" spans="1:10" ht="112.2" x14ac:dyDescent="0.5">
      <c r="A1796" s="69"/>
      <c r="B1796" s="54">
        <v>28</v>
      </c>
      <c r="C1796" s="53" t="s">
        <v>1280</v>
      </c>
      <c r="D1796" s="55">
        <v>45135</v>
      </c>
      <c r="E1796" s="53" t="s">
        <v>2292</v>
      </c>
      <c r="F1796" s="53" t="s">
        <v>2293</v>
      </c>
      <c r="G1796" s="56">
        <v>36089000944604</v>
      </c>
      <c r="H1796" s="53" t="s">
        <v>1283</v>
      </c>
      <c r="I1796" s="57">
        <v>44769</v>
      </c>
      <c r="J1796" s="58">
        <v>28</v>
      </c>
    </row>
    <row r="1797" spans="1:10" ht="81.599999999999994" x14ac:dyDescent="0.5">
      <c r="A1797" s="69"/>
      <c r="B1797" s="54">
        <v>40</v>
      </c>
      <c r="C1797" s="53" t="s">
        <v>1280</v>
      </c>
      <c r="D1797" s="55">
        <v>45156</v>
      </c>
      <c r="E1797" s="53" t="s">
        <v>2273</v>
      </c>
      <c r="F1797" s="53" t="s">
        <v>2274</v>
      </c>
      <c r="G1797" s="56">
        <v>31942004253023</v>
      </c>
      <c r="H1797" s="53" t="s">
        <v>2275</v>
      </c>
      <c r="I1797" s="57">
        <v>44789</v>
      </c>
      <c r="J1797" s="58">
        <v>40</v>
      </c>
    </row>
    <row r="1798" spans="1:10" ht="102" x14ac:dyDescent="0.5">
      <c r="A1798" s="69"/>
      <c r="B1798" s="54">
        <v>19</v>
      </c>
      <c r="C1798" s="53" t="s">
        <v>1280</v>
      </c>
      <c r="D1798" s="55">
        <v>45121</v>
      </c>
      <c r="E1798" s="53" t="s">
        <v>2289</v>
      </c>
      <c r="F1798" s="53" t="s">
        <v>2187</v>
      </c>
      <c r="G1798" s="56">
        <v>31208004102218</v>
      </c>
      <c r="H1798" s="53" t="s">
        <v>1283</v>
      </c>
      <c r="I1798" s="57">
        <v>44753</v>
      </c>
      <c r="J1798" s="58">
        <v>19</v>
      </c>
    </row>
    <row r="1799" spans="1:10" ht="81.599999999999994" x14ac:dyDescent="0.5">
      <c r="A1799" s="69"/>
      <c r="B1799" s="54">
        <v>10.73</v>
      </c>
      <c r="C1799" s="53" t="s">
        <v>1280</v>
      </c>
      <c r="D1799" s="55">
        <v>45170</v>
      </c>
      <c r="E1799" s="53" t="s">
        <v>2294</v>
      </c>
      <c r="F1799" s="53" t="s">
        <v>2295</v>
      </c>
      <c r="G1799" s="56">
        <v>30053008396676</v>
      </c>
      <c r="H1799" s="53" t="s">
        <v>1283</v>
      </c>
      <c r="I1799" s="57">
        <v>44804</v>
      </c>
      <c r="J1799" s="58">
        <v>10.73</v>
      </c>
    </row>
    <row r="1800" spans="1:10" ht="102" x14ac:dyDescent="0.5">
      <c r="A1800" s="69"/>
      <c r="B1800" s="54">
        <v>15</v>
      </c>
      <c r="C1800" s="53" t="s">
        <v>1280</v>
      </c>
      <c r="D1800" s="55">
        <v>45128</v>
      </c>
      <c r="E1800" s="53" t="s">
        <v>2276</v>
      </c>
      <c r="F1800" s="53" t="s">
        <v>2277</v>
      </c>
      <c r="G1800" s="56">
        <v>31942002328454</v>
      </c>
      <c r="H1800" s="53" t="s">
        <v>1283</v>
      </c>
      <c r="I1800" s="57">
        <v>44761</v>
      </c>
      <c r="J1800" s="58">
        <v>15</v>
      </c>
    </row>
    <row r="1801" spans="1:10" ht="122.4" x14ac:dyDescent="0.5">
      <c r="A1801" s="69"/>
      <c r="B1801" s="70">
        <v>29.95</v>
      </c>
      <c r="C1801" s="69" t="s">
        <v>1280</v>
      </c>
      <c r="D1801" s="55">
        <v>45128</v>
      </c>
      <c r="E1801" s="53" t="s">
        <v>2280</v>
      </c>
      <c r="F1801" s="53" t="s">
        <v>2281</v>
      </c>
      <c r="G1801" s="56">
        <v>31191012812038</v>
      </c>
      <c r="H1801" s="53" t="s">
        <v>1283</v>
      </c>
      <c r="I1801" s="57">
        <v>44760</v>
      </c>
      <c r="J1801" s="58">
        <v>29.95</v>
      </c>
    </row>
    <row r="1802" spans="1:10" ht="102" x14ac:dyDescent="0.5">
      <c r="A1802" s="69"/>
      <c r="B1802" s="70"/>
      <c r="C1802" s="69"/>
      <c r="D1802" s="55">
        <v>45170</v>
      </c>
      <c r="E1802" s="53" t="s">
        <v>2290</v>
      </c>
      <c r="F1802" s="53" t="s">
        <v>2291</v>
      </c>
      <c r="G1802" s="56">
        <v>31132011746264</v>
      </c>
      <c r="H1802" s="53" t="s">
        <v>1283</v>
      </c>
      <c r="I1802" s="57">
        <v>44802</v>
      </c>
      <c r="J1802" s="58">
        <v>29.95</v>
      </c>
    </row>
    <row r="1803" spans="1:10" ht="91.8" x14ac:dyDescent="0.5">
      <c r="A1803" s="69"/>
      <c r="B1803" s="54">
        <v>34</v>
      </c>
      <c r="C1803" s="53" t="s">
        <v>1280</v>
      </c>
      <c r="D1803" s="55">
        <v>45170</v>
      </c>
      <c r="E1803" s="53" t="s">
        <v>2282</v>
      </c>
      <c r="F1803" s="53" t="s">
        <v>2283</v>
      </c>
      <c r="G1803" s="56">
        <v>31191012351557</v>
      </c>
      <c r="H1803" s="53" t="s">
        <v>1283</v>
      </c>
      <c r="I1803" s="57">
        <v>44802</v>
      </c>
      <c r="J1803" s="58">
        <v>34</v>
      </c>
    </row>
    <row r="1804" spans="1:10" ht="112.2" x14ac:dyDescent="0.5">
      <c r="A1804" s="69"/>
      <c r="B1804" s="54">
        <v>40</v>
      </c>
      <c r="C1804" s="53" t="s">
        <v>1280</v>
      </c>
      <c r="D1804" s="55">
        <v>45170</v>
      </c>
      <c r="E1804" s="53" t="s">
        <v>2284</v>
      </c>
      <c r="F1804" s="53" t="s">
        <v>2285</v>
      </c>
      <c r="G1804" s="56">
        <v>31191009635152</v>
      </c>
      <c r="H1804" s="53" t="s">
        <v>1283</v>
      </c>
      <c r="I1804" s="57">
        <v>44802</v>
      </c>
      <c r="J1804" s="58">
        <v>40</v>
      </c>
    </row>
    <row r="1805" spans="1:10" ht="102" x14ac:dyDescent="0.5">
      <c r="A1805" s="69"/>
      <c r="B1805" s="54">
        <v>119</v>
      </c>
      <c r="C1805" s="53" t="s">
        <v>1280</v>
      </c>
      <c r="D1805" s="55">
        <v>45170</v>
      </c>
      <c r="E1805" s="53" t="s">
        <v>2286</v>
      </c>
      <c r="F1805" s="53" t="s">
        <v>2287</v>
      </c>
      <c r="G1805" s="56">
        <v>31191007134828</v>
      </c>
      <c r="H1805" s="53" t="s">
        <v>1283</v>
      </c>
      <c r="I1805" s="57">
        <v>44802</v>
      </c>
      <c r="J1805" s="58">
        <v>119</v>
      </c>
    </row>
    <row r="1806" spans="1:10" ht="112.2" x14ac:dyDescent="0.5">
      <c r="A1806" s="69"/>
      <c r="B1806" s="54">
        <v>22.95</v>
      </c>
      <c r="C1806" s="53" t="s">
        <v>1280</v>
      </c>
      <c r="D1806" s="55">
        <v>45135</v>
      </c>
      <c r="E1806" s="53" t="s">
        <v>2271</v>
      </c>
      <c r="F1806" s="53" t="s">
        <v>2272</v>
      </c>
      <c r="G1806" s="56">
        <v>32081002376996</v>
      </c>
      <c r="H1806" s="53" t="s">
        <v>1283</v>
      </c>
      <c r="I1806" s="57">
        <v>44768</v>
      </c>
      <c r="J1806" s="58">
        <v>22.95</v>
      </c>
    </row>
    <row r="1807" spans="1:10" ht="112.2" x14ac:dyDescent="0.5">
      <c r="A1807" s="69"/>
      <c r="B1807" s="54">
        <v>24.95</v>
      </c>
      <c r="C1807" s="53" t="s">
        <v>1280</v>
      </c>
      <c r="D1807" s="55">
        <v>45156</v>
      </c>
      <c r="E1807" s="53" t="s">
        <v>2298</v>
      </c>
      <c r="F1807" s="53" t="s">
        <v>2299</v>
      </c>
      <c r="G1807" s="56">
        <v>31687003484810</v>
      </c>
      <c r="H1807" s="53" t="s">
        <v>1283</v>
      </c>
      <c r="I1807" s="57">
        <v>44789</v>
      </c>
      <c r="J1807" s="58">
        <v>24.95</v>
      </c>
    </row>
    <row r="1808" spans="1:10" ht="132.6" x14ac:dyDescent="0.5">
      <c r="A1808" s="69"/>
      <c r="B1808" s="54">
        <v>36.97</v>
      </c>
      <c r="C1808" s="53" t="s">
        <v>1280</v>
      </c>
      <c r="D1808" s="55">
        <v>45135</v>
      </c>
      <c r="E1808" s="53" t="s">
        <v>2267</v>
      </c>
      <c r="F1808" s="53" t="s">
        <v>2268</v>
      </c>
      <c r="G1808" s="56">
        <v>36173005349090</v>
      </c>
      <c r="H1808" s="53" t="s">
        <v>1338</v>
      </c>
      <c r="I1808" s="57">
        <v>44768</v>
      </c>
      <c r="J1808" s="58">
        <v>36.97</v>
      </c>
    </row>
    <row r="1809" spans="1:10" ht="102" x14ac:dyDescent="0.5">
      <c r="A1809" s="69" t="s">
        <v>895</v>
      </c>
      <c r="B1809" s="54">
        <v>17</v>
      </c>
      <c r="C1809" s="53" t="s">
        <v>1280</v>
      </c>
      <c r="D1809" s="55">
        <v>45121</v>
      </c>
      <c r="E1809" s="53" t="s">
        <v>2301</v>
      </c>
      <c r="F1809" s="53" t="s">
        <v>2302</v>
      </c>
      <c r="G1809" s="56">
        <v>31132015694775</v>
      </c>
      <c r="H1809" s="53" t="s">
        <v>1283</v>
      </c>
      <c r="I1809" s="57">
        <v>44754</v>
      </c>
      <c r="J1809" s="58">
        <v>17</v>
      </c>
    </row>
    <row r="1810" spans="1:10" ht="122.4" x14ac:dyDescent="0.5">
      <c r="A1810" s="69"/>
      <c r="B1810" s="54">
        <v>9.99</v>
      </c>
      <c r="C1810" s="53" t="s">
        <v>1280</v>
      </c>
      <c r="D1810" s="55">
        <v>45163</v>
      </c>
      <c r="E1810" s="53" t="s">
        <v>2316</v>
      </c>
      <c r="F1810" s="53" t="s">
        <v>2317</v>
      </c>
      <c r="G1810" s="56">
        <v>31132015028487</v>
      </c>
      <c r="H1810" s="53" t="s">
        <v>1338</v>
      </c>
      <c r="I1810" s="57">
        <v>44795</v>
      </c>
      <c r="J1810" s="58">
        <v>9.99</v>
      </c>
    </row>
    <row r="1811" spans="1:10" ht="91.8" x14ac:dyDescent="0.5">
      <c r="A1811" s="69"/>
      <c r="B1811" s="54">
        <v>7.99</v>
      </c>
      <c r="C1811" s="53" t="s">
        <v>1280</v>
      </c>
      <c r="D1811" s="55">
        <v>45163</v>
      </c>
      <c r="E1811" s="53" t="s">
        <v>2303</v>
      </c>
      <c r="F1811" s="53" t="s">
        <v>2304</v>
      </c>
      <c r="G1811" s="56">
        <v>31132015944584</v>
      </c>
      <c r="H1811" s="53" t="s">
        <v>1283</v>
      </c>
      <c r="I1811" s="57">
        <v>44796</v>
      </c>
      <c r="J1811" s="58">
        <v>7.99</v>
      </c>
    </row>
    <row r="1812" spans="1:10" ht="91.8" x14ac:dyDescent="0.5">
      <c r="A1812" s="69"/>
      <c r="B1812" s="70">
        <v>16.989999999999998</v>
      </c>
      <c r="C1812" s="69" t="s">
        <v>1280</v>
      </c>
      <c r="D1812" s="71">
        <v>45163</v>
      </c>
      <c r="E1812" s="53" t="s">
        <v>2305</v>
      </c>
      <c r="F1812" s="53" t="s">
        <v>2306</v>
      </c>
      <c r="G1812" s="56">
        <v>31132010604597</v>
      </c>
      <c r="H1812" s="53" t="s">
        <v>1283</v>
      </c>
      <c r="I1812" s="57">
        <v>44796</v>
      </c>
      <c r="J1812" s="58">
        <v>16.989999999999998</v>
      </c>
    </row>
    <row r="1813" spans="1:10" ht="91.8" x14ac:dyDescent="0.5">
      <c r="A1813" s="69"/>
      <c r="B1813" s="70"/>
      <c r="C1813" s="69"/>
      <c r="D1813" s="71"/>
      <c r="E1813" s="53" t="s">
        <v>2307</v>
      </c>
      <c r="F1813" s="53" t="s">
        <v>2308</v>
      </c>
      <c r="G1813" s="56">
        <v>31132012568527</v>
      </c>
      <c r="H1813" s="53" t="s">
        <v>1283</v>
      </c>
      <c r="I1813" s="57">
        <v>44796</v>
      </c>
      <c r="J1813" s="58">
        <v>16.989999999999998</v>
      </c>
    </row>
    <row r="1814" spans="1:10" ht="102" x14ac:dyDescent="0.5">
      <c r="A1814" s="69"/>
      <c r="B1814" s="54">
        <v>6.99</v>
      </c>
      <c r="C1814" s="53" t="s">
        <v>1280</v>
      </c>
      <c r="D1814" s="55">
        <v>45142</v>
      </c>
      <c r="E1814" s="53" t="s">
        <v>2309</v>
      </c>
      <c r="F1814" s="53" t="s">
        <v>2310</v>
      </c>
      <c r="G1814" s="56">
        <v>31132013500719</v>
      </c>
      <c r="H1814" s="53" t="s">
        <v>1283</v>
      </c>
      <c r="I1814" s="57">
        <v>44775</v>
      </c>
      <c r="J1814" s="58">
        <v>6.99</v>
      </c>
    </row>
    <row r="1815" spans="1:10" ht="91.8" x14ac:dyDescent="0.5">
      <c r="A1815" s="69"/>
      <c r="B1815" s="54">
        <v>16.95</v>
      </c>
      <c r="C1815" s="53" t="s">
        <v>1280</v>
      </c>
      <c r="D1815" s="55">
        <v>45128</v>
      </c>
      <c r="E1815" s="53" t="s">
        <v>2311</v>
      </c>
      <c r="F1815" s="53" t="s">
        <v>2312</v>
      </c>
      <c r="G1815" s="56">
        <v>31132014857555</v>
      </c>
      <c r="H1815" s="53" t="s">
        <v>1283</v>
      </c>
      <c r="I1815" s="57">
        <v>44757</v>
      </c>
      <c r="J1815" s="58">
        <v>16.95</v>
      </c>
    </row>
    <row r="1816" spans="1:10" ht="102" x14ac:dyDescent="0.5">
      <c r="A1816" s="69"/>
      <c r="B1816" s="54">
        <v>11.95</v>
      </c>
      <c r="C1816" s="53" t="s">
        <v>1280</v>
      </c>
      <c r="D1816" s="55">
        <v>45135</v>
      </c>
      <c r="E1816" s="53" t="s">
        <v>2313</v>
      </c>
      <c r="F1816" s="53" t="s">
        <v>2314</v>
      </c>
      <c r="G1816" s="56">
        <v>31132014481489</v>
      </c>
      <c r="H1816" s="53" t="s">
        <v>1283</v>
      </c>
      <c r="I1816" s="57">
        <v>44770</v>
      </c>
      <c r="J1816" s="58">
        <v>11.95</v>
      </c>
    </row>
    <row r="1817" spans="1:10" ht="142.80000000000001" x14ac:dyDescent="0.5">
      <c r="A1817" s="69" t="s">
        <v>297</v>
      </c>
      <c r="B1817" s="54">
        <v>12</v>
      </c>
      <c r="C1817" s="53" t="s">
        <v>1280</v>
      </c>
      <c r="D1817" s="55">
        <v>45191</v>
      </c>
      <c r="E1817" s="53" t="s">
        <v>2425</v>
      </c>
      <c r="F1817" s="53" t="s">
        <v>2426</v>
      </c>
      <c r="G1817" s="56">
        <v>31310000360640</v>
      </c>
      <c r="H1817" s="53" t="s">
        <v>1283</v>
      </c>
      <c r="I1817" s="57">
        <v>44823</v>
      </c>
      <c r="J1817" s="58">
        <v>12</v>
      </c>
    </row>
    <row r="1818" spans="1:10" ht="102" x14ac:dyDescent="0.5">
      <c r="A1818" s="69"/>
      <c r="B1818" s="54">
        <v>15.82</v>
      </c>
      <c r="C1818" s="53" t="s">
        <v>1280</v>
      </c>
      <c r="D1818" s="55">
        <v>45156</v>
      </c>
      <c r="E1818" s="53" t="s">
        <v>2374</v>
      </c>
      <c r="F1818" s="53" t="s">
        <v>2375</v>
      </c>
      <c r="G1818" s="56">
        <v>31534002774918</v>
      </c>
      <c r="H1818" s="53" t="s">
        <v>1283</v>
      </c>
      <c r="I1818" s="57">
        <v>44789</v>
      </c>
      <c r="J1818" s="58">
        <v>15.82</v>
      </c>
    </row>
    <row r="1819" spans="1:10" ht="81.599999999999994" x14ac:dyDescent="0.5">
      <c r="A1819" s="69"/>
      <c r="B1819" s="54">
        <v>16</v>
      </c>
      <c r="C1819" s="53" t="s">
        <v>1280</v>
      </c>
      <c r="D1819" s="55">
        <v>45177</v>
      </c>
      <c r="E1819" s="53" t="s">
        <v>2419</v>
      </c>
      <c r="F1819" s="53" t="s">
        <v>2420</v>
      </c>
      <c r="G1819" s="56">
        <v>32752004431142</v>
      </c>
      <c r="H1819" s="53" t="s">
        <v>1283</v>
      </c>
      <c r="I1819" s="57">
        <v>44806</v>
      </c>
      <c r="J1819" s="58">
        <v>16</v>
      </c>
    </row>
    <row r="1820" spans="1:10" ht="81.599999999999994" x14ac:dyDescent="0.5">
      <c r="A1820" s="69"/>
      <c r="B1820" s="54">
        <v>22.95</v>
      </c>
      <c r="C1820" s="53" t="s">
        <v>1280</v>
      </c>
      <c r="D1820" s="55">
        <v>45177</v>
      </c>
      <c r="E1820" s="53" t="s">
        <v>2421</v>
      </c>
      <c r="F1820" s="53" t="s">
        <v>2422</v>
      </c>
      <c r="G1820" s="56">
        <v>32752004081673</v>
      </c>
      <c r="H1820" s="53" t="s">
        <v>1283</v>
      </c>
      <c r="I1820" s="57">
        <v>44806</v>
      </c>
      <c r="J1820" s="58">
        <v>22.95</v>
      </c>
    </row>
    <row r="1821" spans="1:10" ht="81.599999999999994" x14ac:dyDescent="0.5">
      <c r="A1821" s="69"/>
      <c r="B1821" s="54">
        <v>30</v>
      </c>
      <c r="C1821" s="53" t="s">
        <v>1280</v>
      </c>
      <c r="D1821" s="55">
        <v>45177</v>
      </c>
      <c r="E1821" s="53" t="s">
        <v>2423</v>
      </c>
      <c r="F1821" s="53" t="s">
        <v>2424</v>
      </c>
      <c r="G1821" s="56">
        <v>32752005290760</v>
      </c>
      <c r="H1821" s="53" t="s">
        <v>1283</v>
      </c>
      <c r="I1821" s="57">
        <v>44806</v>
      </c>
      <c r="J1821" s="58">
        <v>30</v>
      </c>
    </row>
    <row r="1822" spans="1:10" ht="91.8" x14ac:dyDescent="0.5">
      <c r="A1822" s="69"/>
      <c r="B1822" s="54">
        <v>11</v>
      </c>
      <c r="C1822" s="53" t="s">
        <v>1280</v>
      </c>
      <c r="D1822" s="55">
        <v>45135</v>
      </c>
      <c r="E1822" s="53" t="s">
        <v>2354</v>
      </c>
      <c r="F1822" s="53" t="s">
        <v>2355</v>
      </c>
      <c r="G1822" s="56">
        <v>31402000954637</v>
      </c>
      <c r="H1822" s="53" t="s">
        <v>1283</v>
      </c>
      <c r="I1822" s="57">
        <v>44769</v>
      </c>
      <c r="J1822" s="58">
        <v>11</v>
      </c>
    </row>
    <row r="1823" spans="1:10" ht="81.599999999999994" x14ac:dyDescent="0.5">
      <c r="A1823" s="69"/>
      <c r="B1823" s="54">
        <v>18.989999999999998</v>
      </c>
      <c r="C1823" s="53" t="s">
        <v>1280</v>
      </c>
      <c r="D1823" s="55">
        <v>45114</v>
      </c>
      <c r="E1823" s="53" t="s">
        <v>2388</v>
      </c>
      <c r="F1823" s="53" t="s">
        <v>2389</v>
      </c>
      <c r="G1823" s="56">
        <v>31132014181055</v>
      </c>
      <c r="H1823" s="53" t="s">
        <v>1283</v>
      </c>
      <c r="I1823" s="57">
        <v>44743</v>
      </c>
      <c r="J1823" s="58">
        <v>18.989999999999998</v>
      </c>
    </row>
    <row r="1824" spans="1:10" ht="102" x14ac:dyDescent="0.5">
      <c r="A1824" s="69"/>
      <c r="B1824" s="70">
        <v>14.95</v>
      </c>
      <c r="C1824" s="69" t="s">
        <v>1280</v>
      </c>
      <c r="D1824" s="71">
        <v>45142</v>
      </c>
      <c r="E1824" s="53" t="s">
        <v>2379</v>
      </c>
      <c r="F1824" s="53" t="s">
        <v>2380</v>
      </c>
      <c r="G1824" s="56">
        <v>31132014258333</v>
      </c>
      <c r="H1824" s="53" t="s">
        <v>1283</v>
      </c>
      <c r="I1824" s="57">
        <v>44771</v>
      </c>
      <c r="J1824" s="58">
        <v>14.95</v>
      </c>
    </row>
    <row r="1825" spans="1:10" ht="102" x14ac:dyDescent="0.5">
      <c r="A1825" s="69"/>
      <c r="B1825" s="70"/>
      <c r="C1825" s="69"/>
      <c r="D1825" s="71"/>
      <c r="E1825" s="53" t="s">
        <v>2381</v>
      </c>
      <c r="F1825" s="53" t="s">
        <v>2382</v>
      </c>
      <c r="G1825" s="56">
        <v>31132014227957</v>
      </c>
      <c r="H1825" s="53" t="s">
        <v>1283</v>
      </c>
      <c r="I1825" s="57">
        <v>44771</v>
      </c>
      <c r="J1825" s="58">
        <v>14.95</v>
      </c>
    </row>
    <row r="1826" spans="1:10" ht="112.2" x14ac:dyDescent="0.5">
      <c r="A1826" s="69"/>
      <c r="B1826" s="54">
        <v>15</v>
      </c>
      <c r="C1826" s="53" t="s">
        <v>1280</v>
      </c>
      <c r="D1826" s="55">
        <v>45114</v>
      </c>
      <c r="E1826" s="53" t="s">
        <v>2321</v>
      </c>
      <c r="F1826" s="53" t="s">
        <v>2322</v>
      </c>
      <c r="G1826" s="56">
        <v>31314002528808</v>
      </c>
      <c r="H1826" s="53" t="s">
        <v>1317</v>
      </c>
      <c r="I1826" s="57">
        <v>44743</v>
      </c>
      <c r="J1826" s="58">
        <v>15</v>
      </c>
    </row>
    <row r="1827" spans="1:10" ht="91.8" x14ac:dyDescent="0.5">
      <c r="A1827" s="69"/>
      <c r="B1827" s="54">
        <v>20</v>
      </c>
      <c r="C1827" s="53" t="s">
        <v>1280</v>
      </c>
      <c r="D1827" s="55">
        <v>45114</v>
      </c>
      <c r="E1827" s="53" t="s">
        <v>2370</v>
      </c>
      <c r="F1827" s="53" t="s">
        <v>2371</v>
      </c>
      <c r="G1827" s="56">
        <v>31486003096611</v>
      </c>
      <c r="H1827" s="53" t="s">
        <v>1283</v>
      </c>
      <c r="I1827" s="57">
        <v>44743</v>
      </c>
      <c r="J1827" s="58">
        <v>20</v>
      </c>
    </row>
    <row r="1828" spans="1:10" ht="112.2" x14ac:dyDescent="0.5">
      <c r="A1828" s="69"/>
      <c r="B1828" s="54">
        <v>10.79</v>
      </c>
      <c r="C1828" s="53" t="s">
        <v>1280</v>
      </c>
      <c r="D1828" s="55">
        <v>45142</v>
      </c>
      <c r="E1828" s="53" t="s">
        <v>2335</v>
      </c>
      <c r="F1828" s="53" t="s">
        <v>2336</v>
      </c>
      <c r="G1828" s="56">
        <v>31316004889773</v>
      </c>
      <c r="H1828" s="53" t="s">
        <v>1283</v>
      </c>
      <c r="I1828" s="57">
        <v>44776</v>
      </c>
      <c r="J1828" s="58">
        <v>10.79</v>
      </c>
    </row>
    <row r="1829" spans="1:10" ht="81.599999999999994" x14ac:dyDescent="0.5">
      <c r="A1829" s="69"/>
      <c r="B1829" s="54">
        <v>4</v>
      </c>
      <c r="C1829" s="53" t="s">
        <v>1280</v>
      </c>
      <c r="D1829" s="55">
        <v>45170</v>
      </c>
      <c r="E1829" s="53" t="s">
        <v>2333</v>
      </c>
      <c r="F1829" s="53" t="s">
        <v>2334</v>
      </c>
      <c r="G1829" s="56">
        <v>32778001532285</v>
      </c>
      <c r="H1829" s="53" t="s">
        <v>1283</v>
      </c>
      <c r="I1829" s="57">
        <v>44805</v>
      </c>
      <c r="J1829" s="58">
        <v>4</v>
      </c>
    </row>
    <row r="1830" spans="1:10" ht="102" x14ac:dyDescent="0.5">
      <c r="A1830" s="69"/>
      <c r="B1830" s="70">
        <v>4.99</v>
      </c>
      <c r="C1830" s="69" t="s">
        <v>1280</v>
      </c>
      <c r="D1830" s="71">
        <v>45170</v>
      </c>
      <c r="E1830" s="53" t="s">
        <v>2390</v>
      </c>
      <c r="F1830" s="53" t="s">
        <v>2391</v>
      </c>
      <c r="G1830" s="56">
        <v>31132015057767</v>
      </c>
      <c r="H1830" s="53" t="s">
        <v>1283</v>
      </c>
      <c r="I1830" s="57">
        <v>44805</v>
      </c>
      <c r="J1830" s="58">
        <v>4.99</v>
      </c>
    </row>
    <row r="1831" spans="1:10" ht="91.8" x14ac:dyDescent="0.5">
      <c r="A1831" s="69"/>
      <c r="B1831" s="70"/>
      <c r="C1831" s="69"/>
      <c r="D1831" s="71"/>
      <c r="E1831" s="53" t="s">
        <v>2376</v>
      </c>
      <c r="F1831" s="53" t="s">
        <v>2377</v>
      </c>
      <c r="G1831" s="56">
        <v>31534001425157</v>
      </c>
      <c r="H1831" s="53" t="s">
        <v>1283</v>
      </c>
      <c r="I1831" s="57">
        <v>44805</v>
      </c>
      <c r="J1831" s="58">
        <v>4.99</v>
      </c>
    </row>
    <row r="1832" spans="1:10" ht="81.599999999999994" x14ac:dyDescent="0.5">
      <c r="A1832" s="69"/>
      <c r="B1832" s="54">
        <v>9.99</v>
      </c>
      <c r="C1832" s="53" t="s">
        <v>1280</v>
      </c>
      <c r="D1832" s="55">
        <v>45170</v>
      </c>
      <c r="E1832" s="53" t="s">
        <v>2392</v>
      </c>
      <c r="F1832" s="53" t="s">
        <v>2393</v>
      </c>
      <c r="G1832" s="56">
        <v>31132015104478</v>
      </c>
      <c r="H1832" s="53" t="s">
        <v>1283</v>
      </c>
      <c r="I1832" s="57">
        <v>44805</v>
      </c>
      <c r="J1832" s="58">
        <v>9.99</v>
      </c>
    </row>
    <row r="1833" spans="1:10" ht="91.8" x14ac:dyDescent="0.5">
      <c r="A1833" s="69"/>
      <c r="B1833" s="54">
        <v>14.99</v>
      </c>
      <c r="C1833" s="53" t="s">
        <v>1280</v>
      </c>
      <c r="D1833" s="55">
        <v>45170</v>
      </c>
      <c r="E1833" s="53" t="s">
        <v>2383</v>
      </c>
      <c r="F1833" s="53" t="s">
        <v>2384</v>
      </c>
      <c r="G1833" s="56">
        <v>31132010798548</v>
      </c>
      <c r="H1833" s="53" t="s">
        <v>1283</v>
      </c>
      <c r="I1833" s="57">
        <v>44803</v>
      </c>
      <c r="J1833" s="58">
        <v>14.99</v>
      </c>
    </row>
    <row r="1834" spans="1:10" ht="102" x14ac:dyDescent="0.5">
      <c r="A1834" s="69"/>
      <c r="B1834" s="54">
        <v>20</v>
      </c>
      <c r="C1834" s="53" t="s">
        <v>1280</v>
      </c>
      <c r="D1834" s="55">
        <v>45114</v>
      </c>
      <c r="E1834" s="53" t="s">
        <v>2366</v>
      </c>
      <c r="F1834" s="53" t="s">
        <v>2367</v>
      </c>
      <c r="G1834" s="56">
        <v>36086002096607</v>
      </c>
      <c r="H1834" s="53" t="s">
        <v>1283</v>
      </c>
      <c r="I1834" s="57">
        <v>44747</v>
      </c>
      <c r="J1834" s="58">
        <v>20</v>
      </c>
    </row>
    <row r="1835" spans="1:10" ht="112.2" x14ac:dyDescent="0.5">
      <c r="A1835" s="69"/>
      <c r="B1835" s="54">
        <v>39</v>
      </c>
      <c r="C1835" s="53" t="s">
        <v>1280</v>
      </c>
      <c r="D1835" s="55">
        <v>45114</v>
      </c>
      <c r="E1835" s="53" t="s">
        <v>2406</v>
      </c>
      <c r="F1835" s="53" t="s">
        <v>2407</v>
      </c>
      <c r="G1835" s="56">
        <v>32783001304396</v>
      </c>
      <c r="H1835" s="53" t="s">
        <v>1283</v>
      </c>
      <c r="I1835" s="57">
        <v>44747</v>
      </c>
      <c r="J1835" s="58">
        <v>39</v>
      </c>
    </row>
    <row r="1836" spans="1:10" ht="112.2" x14ac:dyDescent="0.5">
      <c r="A1836" s="69"/>
      <c r="B1836" s="54">
        <v>63.99</v>
      </c>
      <c r="C1836" s="53" t="s">
        <v>1280</v>
      </c>
      <c r="D1836" s="55">
        <v>45128</v>
      </c>
      <c r="E1836" s="53" t="s">
        <v>2386</v>
      </c>
      <c r="F1836" s="53" t="s">
        <v>2387</v>
      </c>
      <c r="G1836" s="56">
        <v>31186060073715</v>
      </c>
      <c r="H1836" s="53" t="s">
        <v>1488</v>
      </c>
      <c r="I1836" s="57">
        <v>44758</v>
      </c>
      <c r="J1836" s="58">
        <v>63.99</v>
      </c>
    </row>
    <row r="1837" spans="1:10" ht="102" x14ac:dyDescent="0.5">
      <c r="A1837" s="69"/>
      <c r="B1837" s="54">
        <v>15</v>
      </c>
      <c r="C1837" s="53" t="s">
        <v>1280</v>
      </c>
      <c r="D1837" s="55">
        <v>45142</v>
      </c>
      <c r="E1837" s="53" t="s">
        <v>2325</v>
      </c>
      <c r="F1837" s="53" t="s">
        <v>2326</v>
      </c>
      <c r="G1837" s="56">
        <v>31737001896653</v>
      </c>
      <c r="H1837" s="53" t="s">
        <v>1283</v>
      </c>
      <c r="I1837" s="57">
        <v>44777</v>
      </c>
      <c r="J1837" s="58">
        <v>15</v>
      </c>
    </row>
    <row r="1838" spans="1:10" ht="102" x14ac:dyDescent="0.5">
      <c r="A1838" s="69"/>
      <c r="B1838" s="54">
        <v>6</v>
      </c>
      <c r="C1838" s="53" t="s">
        <v>1280</v>
      </c>
      <c r="D1838" s="55">
        <v>45170</v>
      </c>
      <c r="E1838" s="53" t="s">
        <v>2372</v>
      </c>
      <c r="F1838" s="53" t="s">
        <v>2373</v>
      </c>
      <c r="G1838" s="56">
        <v>31138002446830</v>
      </c>
      <c r="H1838" s="53" t="s">
        <v>1394</v>
      </c>
      <c r="I1838" s="57">
        <v>44803</v>
      </c>
      <c r="J1838" s="58">
        <v>6</v>
      </c>
    </row>
    <row r="1839" spans="1:10" ht="91.8" x14ac:dyDescent="0.5">
      <c r="A1839" s="69"/>
      <c r="B1839" s="54">
        <v>6</v>
      </c>
      <c r="C1839" s="53" t="s">
        <v>1280</v>
      </c>
      <c r="D1839" s="55">
        <v>45163</v>
      </c>
      <c r="E1839" s="53" t="s">
        <v>2323</v>
      </c>
      <c r="F1839" s="53" t="s">
        <v>2324</v>
      </c>
      <c r="G1839" s="56">
        <v>32957005521342</v>
      </c>
      <c r="H1839" s="53" t="s">
        <v>1283</v>
      </c>
      <c r="I1839" s="57">
        <v>44798</v>
      </c>
      <c r="J1839" s="58">
        <v>6</v>
      </c>
    </row>
    <row r="1840" spans="1:10" ht="102" x14ac:dyDescent="0.5">
      <c r="A1840" s="69"/>
      <c r="B1840" s="54">
        <v>9.99</v>
      </c>
      <c r="C1840" s="53" t="s">
        <v>1280</v>
      </c>
      <c r="D1840" s="55">
        <v>45163</v>
      </c>
      <c r="E1840" s="53" t="s">
        <v>2356</v>
      </c>
      <c r="F1840" s="53" t="s">
        <v>2357</v>
      </c>
      <c r="G1840" s="56">
        <v>31385005147705</v>
      </c>
      <c r="H1840" s="53" t="s">
        <v>1283</v>
      </c>
      <c r="I1840" s="57">
        <v>44798</v>
      </c>
      <c r="J1840" s="58">
        <v>9.99</v>
      </c>
    </row>
    <row r="1841" spans="1:10" ht="91.8" x14ac:dyDescent="0.5">
      <c r="A1841" s="69"/>
      <c r="B1841" s="54">
        <v>11.99</v>
      </c>
      <c r="C1841" s="53" t="s">
        <v>1280</v>
      </c>
      <c r="D1841" s="55">
        <v>45163</v>
      </c>
      <c r="E1841" s="53" t="s">
        <v>2360</v>
      </c>
      <c r="F1841" s="53" t="s">
        <v>2361</v>
      </c>
      <c r="G1841" s="56">
        <v>31279005514941</v>
      </c>
      <c r="H1841" s="53" t="s">
        <v>1283</v>
      </c>
      <c r="I1841" s="57">
        <v>44798</v>
      </c>
      <c r="J1841" s="58">
        <v>11.99</v>
      </c>
    </row>
    <row r="1842" spans="1:10" ht="112.2" x14ac:dyDescent="0.5">
      <c r="A1842" s="69"/>
      <c r="B1842" s="54">
        <v>20</v>
      </c>
      <c r="C1842" s="53" t="s">
        <v>1280</v>
      </c>
      <c r="D1842" s="55">
        <v>45163</v>
      </c>
      <c r="E1842" s="53" t="s">
        <v>2408</v>
      </c>
      <c r="F1842" s="53" t="s">
        <v>2409</v>
      </c>
      <c r="G1842" s="56">
        <v>31865001562056</v>
      </c>
      <c r="H1842" s="53" t="s">
        <v>1283</v>
      </c>
      <c r="I1842" s="57">
        <v>44795</v>
      </c>
      <c r="J1842" s="58">
        <v>20</v>
      </c>
    </row>
    <row r="1843" spans="1:10" ht="91.8" x14ac:dyDescent="0.5">
      <c r="A1843" s="69"/>
      <c r="B1843" s="54">
        <v>18</v>
      </c>
      <c r="C1843" s="53" t="s">
        <v>1280</v>
      </c>
      <c r="D1843" s="55">
        <v>45128</v>
      </c>
      <c r="E1843" s="53" t="s">
        <v>2364</v>
      </c>
      <c r="F1843" s="53" t="s">
        <v>2365</v>
      </c>
      <c r="G1843" s="56">
        <v>31320004658600</v>
      </c>
      <c r="H1843" s="53" t="s">
        <v>1283</v>
      </c>
      <c r="I1843" s="57">
        <v>44763</v>
      </c>
      <c r="J1843" s="58">
        <v>18</v>
      </c>
    </row>
    <row r="1844" spans="1:10" ht="112.2" x14ac:dyDescent="0.5">
      <c r="A1844" s="69"/>
      <c r="B1844" s="54">
        <v>14</v>
      </c>
      <c r="C1844" s="53" t="s">
        <v>1280</v>
      </c>
      <c r="D1844" s="55">
        <v>45163</v>
      </c>
      <c r="E1844" s="53" t="s">
        <v>2337</v>
      </c>
      <c r="F1844" s="53" t="s">
        <v>2338</v>
      </c>
      <c r="G1844" s="56">
        <v>32026002046651</v>
      </c>
      <c r="H1844" s="53" t="s">
        <v>1283</v>
      </c>
      <c r="I1844" s="57">
        <v>44796</v>
      </c>
      <c r="J1844" s="58">
        <v>14</v>
      </c>
    </row>
    <row r="1845" spans="1:10" ht="112.2" x14ac:dyDescent="0.5">
      <c r="A1845" s="69"/>
      <c r="B1845" s="54">
        <v>23</v>
      </c>
      <c r="C1845" s="53" t="s">
        <v>1280</v>
      </c>
      <c r="D1845" s="55">
        <v>45163</v>
      </c>
      <c r="E1845" s="53" t="s">
        <v>2339</v>
      </c>
      <c r="F1845" s="53" t="s">
        <v>2340</v>
      </c>
      <c r="G1845" s="56">
        <v>32026002469192</v>
      </c>
      <c r="H1845" s="53" t="s">
        <v>1283</v>
      </c>
      <c r="I1845" s="57">
        <v>44796</v>
      </c>
      <c r="J1845" s="58">
        <v>23</v>
      </c>
    </row>
    <row r="1846" spans="1:10" ht="112.2" x14ac:dyDescent="0.5">
      <c r="A1846" s="69"/>
      <c r="B1846" s="54">
        <v>7.77</v>
      </c>
      <c r="C1846" s="53" t="s">
        <v>1280</v>
      </c>
      <c r="D1846" s="55">
        <v>45121</v>
      </c>
      <c r="E1846" s="53" t="s">
        <v>2411</v>
      </c>
      <c r="F1846" s="53" t="s">
        <v>2412</v>
      </c>
      <c r="G1846" s="56">
        <v>37000000542792</v>
      </c>
      <c r="H1846" s="53" t="s">
        <v>1283</v>
      </c>
      <c r="I1846" s="57">
        <v>44753</v>
      </c>
      <c r="J1846" s="58">
        <v>7.77</v>
      </c>
    </row>
    <row r="1847" spans="1:10" ht="91.8" x14ac:dyDescent="0.5">
      <c r="A1847" s="69"/>
      <c r="B1847" s="54">
        <v>17</v>
      </c>
      <c r="C1847" s="53" t="s">
        <v>1280</v>
      </c>
      <c r="D1847" s="55">
        <v>45156</v>
      </c>
      <c r="E1847" s="53" t="s">
        <v>2417</v>
      </c>
      <c r="F1847" s="53" t="s">
        <v>2418</v>
      </c>
      <c r="G1847" s="56">
        <v>31321007821369</v>
      </c>
      <c r="H1847" s="53" t="s">
        <v>1283</v>
      </c>
      <c r="I1847" s="57">
        <v>44788</v>
      </c>
      <c r="J1847" s="58">
        <v>17</v>
      </c>
    </row>
    <row r="1848" spans="1:10" ht="102" x14ac:dyDescent="0.5">
      <c r="A1848" s="69"/>
      <c r="B1848" s="54">
        <v>20</v>
      </c>
      <c r="C1848" s="53" t="s">
        <v>1280</v>
      </c>
      <c r="D1848" s="55">
        <v>45156</v>
      </c>
      <c r="E1848" s="53" t="s">
        <v>2362</v>
      </c>
      <c r="F1848" s="53" t="s">
        <v>2363</v>
      </c>
      <c r="G1848" s="56">
        <v>31311005625185</v>
      </c>
      <c r="H1848" s="53" t="s">
        <v>1283</v>
      </c>
      <c r="I1848" s="57">
        <v>44789</v>
      </c>
      <c r="J1848" s="58">
        <v>20</v>
      </c>
    </row>
    <row r="1849" spans="1:10" ht="102" x14ac:dyDescent="0.5">
      <c r="A1849" s="69"/>
      <c r="B1849" s="54">
        <v>26.5</v>
      </c>
      <c r="C1849" s="53" t="s">
        <v>1280</v>
      </c>
      <c r="D1849" s="55">
        <v>45156</v>
      </c>
      <c r="E1849" s="53" t="s">
        <v>2368</v>
      </c>
      <c r="F1849" s="53" t="s">
        <v>2369</v>
      </c>
      <c r="G1849" s="56">
        <v>31137003556134</v>
      </c>
      <c r="H1849" s="53" t="s">
        <v>1283</v>
      </c>
      <c r="I1849" s="57">
        <v>44789</v>
      </c>
      <c r="J1849" s="58">
        <v>26.5</v>
      </c>
    </row>
    <row r="1850" spans="1:10" ht="91.8" x14ac:dyDescent="0.5">
      <c r="A1850" s="69"/>
      <c r="B1850" s="70">
        <v>13</v>
      </c>
      <c r="C1850" s="69" t="s">
        <v>1280</v>
      </c>
      <c r="D1850" s="71">
        <v>45177</v>
      </c>
      <c r="E1850" s="53" t="s">
        <v>2329</v>
      </c>
      <c r="F1850" s="53" t="s">
        <v>2330</v>
      </c>
      <c r="G1850" s="56">
        <v>31191006534101</v>
      </c>
      <c r="H1850" s="53" t="s">
        <v>1283</v>
      </c>
      <c r="I1850" s="57">
        <v>44806</v>
      </c>
      <c r="J1850" s="58">
        <v>13</v>
      </c>
    </row>
    <row r="1851" spans="1:10" ht="112.2" x14ac:dyDescent="0.5">
      <c r="A1851" s="69"/>
      <c r="B1851" s="70"/>
      <c r="C1851" s="69"/>
      <c r="D1851" s="71"/>
      <c r="E1851" s="53" t="s">
        <v>2327</v>
      </c>
      <c r="F1851" s="53" t="s">
        <v>2328</v>
      </c>
      <c r="G1851" s="56">
        <v>31011001763739</v>
      </c>
      <c r="H1851" s="53" t="s">
        <v>1283</v>
      </c>
      <c r="I1851" s="57">
        <v>44806</v>
      </c>
      <c r="J1851" s="58">
        <v>13</v>
      </c>
    </row>
    <row r="1852" spans="1:10" ht="91.8" x14ac:dyDescent="0.5">
      <c r="A1852" s="69"/>
      <c r="B1852" s="54">
        <v>15.95</v>
      </c>
      <c r="C1852" s="53" t="s">
        <v>1280</v>
      </c>
      <c r="D1852" s="55">
        <v>45128</v>
      </c>
      <c r="E1852" s="53" t="s">
        <v>2413</v>
      </c>
      <c r="F1852" s="53" t="s">
        <v>2414</v>
      </c>
      <c r="G1852" s="56">
        <v>33012003579444</v>
      </c>
      <c r="H1852" s="53" t="s">
        <v>1283</v>
      </c>
      <c r="I1852" s="57">
        <v>44757</v>
      </c>
      <c r="J1852" s="58">
        <v>15.95</v>
      </c>
    </row>
    <row r="1853" spans="1:10" ht="81.599999999999994" x14ac:dyDescent="0.5">
      <c r="A1853" s="69"/>
      <c r="B1853" s="54">
        <v>6.95</v>
      </c>
      <c r="C1853" s="53" t="s">
        <v>1280</v>
      </c>
      <c r="D1853" s="55">
        <v>45177</v>
      </c>
      <c r="E1853" s="53" t="s">
        <v>2394</v>
      </c>
      <c r="F1853" s="53" t="s">
        <v>2395</v>
      </c>
      <c r="G1853" s="56">
        <v>31132012679308</v>
      </c>
      <c r="H1853" s="53" t="s">
        <v>1283</v>
      </c>
      <c r="I1853" s="57">
        <v>44810</v>
      </c>
      <c r="J1853" s="58">
        <v>6.95</v>
      </c>
    </row>
    <row r="1854" spans="1:10" ht="81.599999999999994" x14ac:dyDescent="0.5">
      <c r="A1854" s="69"/>
      <c r="B1854" s="54">
        <v>9.9499999999999993</v>
      </c>
      <c r="C1854" s="53" t="s">
        <v>1280</v>
      </c>
      <c r="D1854" s="55">
        <v>45177</v>
      </c>
      <c r="E1854" s="53" t="s">
        <v>2415</v>
      </c>
      <c r="F1854" s="53" t="s">
        <v>2416</v>
      </c>
      <c r="G1854" s="56">
        <v>33012001150826</v>
      </c>
      <c r="H1854" s="53" t="s">
        <v>1283</v>
      </c>
      <c r="I1854" s="57">
        <v>44810</v>
      </c>
      <c r="J1854" s="58">
        <v>9.9499999999999993</v>
      </c>
    </row>
    <row r="1855" spans="1:10" ht="91.8" x14ac:dyDescent="0.5">
      <c r="A1855" s="69"/>
      <c r="B1855" s="54">
        <v>20</v>
      </c>
      <c r="C1855" s="53" t="s">
        <v>1280</v>
      </c>
      <c r="D1855" s="55">
        <v>45142</v>
      </c>
      <c r="E1855" s="53" t="s">
        <v>2427</v>
      </c>
      <c r="F1855" s="53" t="s">
        <v>2428</v>
      </c>
      <c r="G1855" s="56">
        <v>31310000551180</v>
      </c>
      <c r="H1855" s="53" t="s">
        <v>1283</v>
      </c>
      <c r="I1855" s="57">
        <v>44771</v>
      </c>
      <c r="J1855" s="58">
        <v>20</v>
      </c>
    </row>
    <row r="1856" spans="1:10" ht="91.8" x14ac:dyDescent="0.5">
      <c r="A1856" s="69"/>
      <c r="B1856" s="54">
        <v>16.95</v>
      </c>
      <c r="C1856" s="53" t="s">
        <v>1280</v>
      </c>
      <c r="D1856" s="55">
        <v>45191</v>
      </c>
      <c r="E1856" s="53" t="s">
        <v>2396</v>
      </c>
      <c r="F1856" s="53" t="s">
        <v>2397</v>
      </c>
      <c r="G1856" s="56">
        <v>31132015805124</v>
      </c>
      <c r="H1856" s="53" t="s">
        <v>1338</v>
      </c>
      <c r="I1856" s="57">
        <v>44822</v>
      </c>
      <c r="J1856" s="58">
        <v>16.95</v>
      </c>
    </row>
    <row r="1857" spans="1:10" ht="91.8" x14ac:dyDescent="0.5">
      <c r="A1857" s="69"/>
      <c r="B1857" s="54">
        <v>27</v>
      </c>
      <c r="C1857" s="53" t="s">
        <v>1280</v>
      </c>
      <c r="D1857" s="55">
        <v>45191</v>
      </c>
      <c r="E1857" s="53" t="s">
        <v>2385</v>
      </c>
      <c r="F1857" s="53" t="s">
        <v>1710</v>
      </c>
      <c r="G1857" s="56">
        <v>31132015693892</v>
      </c>
      <c r="H1857" s="53" t="s">
        <v>1283</v>
      </c>
      <c r="I1857" s="57">
        <v>44822</v>
      </c>
      <c r="J1857" s="58">
        <v>27</v>
      </c>
    </row>
    <row r="1858" spans="1:10" ht="91.8" x14ac:dyDescent="0.5">
      <c r="A1858" s="69"/>
      <c r="B1858" s="54">
        <v>14</v>
      </c>
      <c r="C1858" s="53" t="s">
        <v>1280</v>
      </c>
      <c r="D1858" s="55">
        <v>45135</v>
      </c>
      <c r="E1858" s="53" t="s">
        <v>2341</v>
      </c>
      <c r="F1858" s="53" t="s">
        <v>2342</v>
      </c>
      <c r="G1858" s="56">
        <v>32026030160086</v>
      </c>
      <c r="H1858" s="53" t="s">
        <v>1338</v>
      </c>
      <c r="I1858" s="57">
        <v>44765</v>
      </c>
      <c r="J1858" s="58">
        <v>14</v>
      </c>
    </row>
    <row r="1859" spans="1:10" ht="81.599999999999994" x14ac:dyDescent="0.5">
      <c r="A1859" s="69"/>
      <c r="B1859" s="54">
        <v>16</v>
      </c>
      <c r="C1859" s="53" t="s">
        <v>1280</v>
      </c>
      <c r="D1859" s="55">
        <v>45135</v>
      </c>
      <c r="E1859" s="53" t="s">
        <v>2343</v>
      </c>
      <c r="F1859" s="53" t="s">
        <v>2344</v>
      </c>
      <c r="G1859" s="56">
        <v>32026002534805</v>
      </c>
      <c r="H1859" s="53" t="s">
        <v>1283</v>
      </c>
      <c r="I1859" s="57">
        <v>44765</v>
      </c>
      <c r="J1859" s="58">
        <v>16</v>
      </c>
    </row>
    <row r="1860" spans="1:10" ht="81.599999999999994" x14ac:dyDescent="0.5">
      <c r="A1860" s="69"/>
      <c r="B1860" s="70">
        <v>17</v>
      </c>
      <c r="C1860" s="69" t="s">
        <v>1280</v>
      </c>
      <c r="D1860" s="71">
        <v>45135</v>
      </c>
      <c r="E1860" s="53" t="s">
        <v>2345</v>
      </c>
      <c r="F1860" s="53" t="s">
        <v>2346</v>
      </c>
      <c r="G1860" s="56">
        <v>32026002768452</v>
      </c>
      <c r="H1860" s="53" t="s">
        <v>1283</v>
      </c>
      <c r="I1860" s="57">
        <v>44765</v>
      </c>
      <c r="J1860" s="58">
        <v>17</v>
      </c>
    </row>
    <row r="1861" spans="1:10" ht="91.8" x14ac:dyDescent="0.5">
      <c r="A1861" s="69"/>
      <c r="B1861" s="70"/>
      <c r="C1861" s="69"/>
      <c r="D1861" s="71"/>
      <c r="E1861" s="53" t="s">
        <v>2347</v>
      </c>
      <c r="F1861" s="53" t="s">
        <v>2348</v>
      </c>
      <c r="G1861" s="56">
        <v>32026002588280</v>
      </c>
      <c r="H1861" s="53" t="s">
        <v>1283</v>
      </c>
      <c r="I1861" s="57">
        <v>44765</v>
      </c>
      <c r="J1861" s="58">
        <v>17</v>
      </c>
    </row>
    <row r="1862" spans="1:10" ht="91.8" x14ac:dyDescent="0.5">
      <c r="A1862" s="69"/>
      <c r="B1862" s="54">
        <v>18</v>
      </c>
      <c r="C1862" s="53" t="s">
        <v>1280</v>
      </c>
      <c r="D1862" s="55">
        <v>45135</v>
      </c>
      <c r="E1862" s="53" t="s">
        <v>2349</v>
      </c>
      <c r="F1862" s="53" t="s">
        <v>2350</v>
      </c>
      <c r="G1862" s="56">
        <v>32026002136502</v>
      </c>
      <c r="H1862" s="53" t="s">
        <v>1338</v>
      </c>
      <c r="I1862" s="57">
        <v>44765</v>
      </c>
      <c r="J1862" s="58">
        <v>18</v>
      </c>
    </row>
    <row r="1863" spans="1:10" ht="91.8" x14ac:dyDescent="0.5">
      <c r="A1863" s="69"/>
      <c r="B1863" s="54">
        <v>6</v>
      </c>
      <c r="C1863" s="53" t="s">
        <v>1280</v>
      </c>
      <c r="D1863" s="55">
        <v>45184</v>
      </c>
      <c r="E1863" s="53" t="s">
        <v>2319</v>
      </c>
      <c r="F1863" s="53" t="s">
        <v>2320</v>
      </c>
      <c r="G1863" s="56">
        <v>31145001625660</v>
      </c>
      <c r="H1863" s="53" t="s">
        <v>1283</v>
      </c>
      <c r="I1863" s="57">
        <v>44814</v>
      </c>
      <c r="J1863" s="58">
        <v>6</v>
      </c>
    </row>
    <row r="1864" spans="1:10" ht="91.8" x14ac:dyDescent="0.5">
      <c r="A1864" s="69"/>
      <c r="B1864" s="54">
        <v>17.989999999999998</v>
      </c>
      <c r="C1864" s="53" t="s">
        <v>1280</v>
      </c>
      <c r="D1864" s="55">
        <v>45135</v>
      </c>
      <c r="E1864" s="53" t="s">
        <v>2398</v>
      </c>
      <c r="F1864" s="53" t="s">
        <v>2399</v>
      </c>
      <c r="G1864" s="56">
        <v>31132015484540</v>
      </c>
      <c r="H1864" s="53" t="s">
        <v>1283</v>
      </c>
      <c r="I1864" s="57">
        <v>44768</v>
      </c>
      <c r="J1864" s="58">
        <v>17.989999999999998</v>
      </c>
    </row>
    <row r="1865" spans="1:10" ht="91.8" x14ac:dyDescent="0.5">
      <c r="A1865" s="69"/>
      <c r="B1865" s="54">
        <v>27</v>
      </c>
      <c r="C1865" s="53" t="s">
        <v>1280</v>
      </c>
      <c r="D1865" s="55">
        <v>45177</v>
      </c>
      <c r="E1865" s="53" t="s">
        <v>2351</v>
      </c>
      <c r="F1865" s="53" t="s">
        <v>2352</v>
      </c>
      <c r="G1865" s="56">
        <v>32026030298480</v>
      </c>
      <c r="H1865" s="53" t="s">
        <v>1283</v>
      </c>
      <c r="I1865" s="57">
        <v>44812</v>
      </c>
      <c r="J1865" s="58">
        <v>27</v>
      </c>
    </row>
    <row r="1866" spans="1:10" ht="91.8" x14ac:dyDescent="0.5">
      <c r="A1866" s="69"/>
      <c r="B1866" s="54">
        <v>34.99</v>
      </c>
      <c r="C1866" s="53" t="s">
        <v>1280</v>
      </c>
      <c r="D1866" s="55">
        <v>45191</v>
      </c>
      <c r="E1866" s="53" t="s">
        <v>2400</v>
      </c>
      <c r="F1866" s="53" t="s">
        <v>2401</v>
      </c>
      <c r="G1866" s="56">
        <v>31132014590438</v>
      </c>
      <c r="H1866" s="53" t="s">
        <v>1623</v>
      </c>
      <c r="I1866" s="57">
        <v>44826</v>
      </c>
      <c r="J1866" s="58">
        <v>34.99</v>
      </c>
    </row>
    <row r="1867" spans="1:10" ht="81.599999999999994" x14ac:dyDescent="0.5">
      <c r="A1867" s="69"/>
      <c r="B1867" s="54">
        <v>44.99</v>
      </c>
      <c r="C1867" s="53" t="s">
        <v>1280</v>
      </c>
      <c r="D1867" s="55">
        <v>45191</v>
      </c>
      <c r="E1867" s="53" t="s">
        <v>2402</v>
      </c>
      <c r="F1867" s="53" t="s">
        <v>2403</v>
      </c>
      <c r="G1867" s="56">
        <v>31132014590164</v>
      </c>
      <c r="H1867" s="53" t="s">
        <v>1623</v>
      </c>
      <c r="I1867" s="57">
        <v>44826</v>
      </c>
      <c r="J1867" s="58">
        <v>44.99</v>
      </c>
    </row>
    <row r="1868" spans="1:10" ht="91.8" x14ac:dyDescent="0.5">
      <c r="A1868" s="69"/>
      <c r="B1868" s="54">
        <v>8</v>
      </c>
      <c r="C1868" s="53" t="s">
        <v>1280</v>
      </c>
      <c r="D1868" s="55">
        <v>45177</v>
      </c>
      <c r="E1868" s="53" t="s">
        <v>2358</v>
      </c>
      <c r="F1868" s="53" t="s">
        <v>2359</v>
      </c>
      <c r="G1868" s="56">
        <v>36088001527707</v>
      </c>
      <c r="H1868" s="53" t="s">
        <v>1283</v>
      </c>
      <c r="I1868" s="57">
        <v>44812</v>
      </c>
      <c r="J1868" s="58">
        <v>8</v>
      </c>
    </row>
    <row r="1869" spans="1:10" ht="112.2" x14ac:dyDescent="0.5">
      <c r="A1869" s="69"/>
      <c r="B1869" s="54">
        <v>17</v>
      </c>
      <c r="C1869" s="53" t="s">
        <v>1280</v>
      </c>
      <c r="D1869" s="55">
        <v>45191</v>
      </c>
      <c r="E1869" s="53" t="s">
        <v>2331</v>
      </c>
      <c r="F1869" s="53" t="s">
        <v>2332</v>
      </c>
      <c r="G1869" s="56">
        <v>31191012500286</v>
      </c>
      <c r="H1869" s="53" t="s">
        <v>1304</v>
      </c>
      <c r="I1869" s="57">
        <v>44824</v>
      </c>
      <c r="J1869" s="58">
        <v>17</v>
      </c>
    </row>
    <row r="1870" spans="1:10" ht="81.599999999999994" x14ac:dyDescent="0.5">
      <c r="A1870" s="69"/>
      <c r="B1870" s="54">
        <v>26.95</v>
      </c>
      <c r="C1870" s="53" t="s">
        <v>1280</v>
      </c>
      <c r="D1870" s="55">
        <v>45149</v>
      </c>
      <c r="E1870" s="53" t="s">
        <v>2404</v>
      </c>
      <c r="F1870" s="53" t="s">
        <v>2405</v>
      </c>
      <c r="G1870" s="56">
        <v>31132015747011</v>
      </c>
      <c r="H1870" s="53" t="s">
        <v>1338</v>
      </c>
      <c r="I1870" s="57">
        <v>44779</v>
      </c>
      <c r="J1870" s="58">
        <v>26.95</v>
      </c>
    </row>
    <row r="1871" spans="1:10" ht="91.8" x14ac:dyDescent="0.5">
      <c r="A1871" s="69" t="s">
        <v>902</v>
      </c>
      <c r="B1871" s="54">
        <v>12.95</v>
      </c>
      <c r="C1871" s="53" t="s">
        <v>1280</v>
      </c>
      <c r="D1871" s="55">
        <v>45149</v>
      </c>
      <c r="E1871" s="53" t="s">
        <v>2436</v>
      </c>
      <c r="F1871" s="53" t="s">
        <v>2437</v>
      </c>
      <c r="G1871" s="56">
        <v>31132007993318</v>
      </c>
      <c r="H1871" s="53" t="s">
        <v>1283</v>
      </c>
      <c r="I1871" s="57">
        <v>44783</v>
      </c>
      <c r="J1871" s="58">
        <v>12.95</v>
      </c>
    </row>
    <row r="1872" spans="1:10" ht="132.6" x14ac:dyDescent="0.5">
      <c r="A1872" s="69"/>
      <c r="B1872" s="54">
        <v>21.95</v>
      </c>
      <c r="C1872" s="53" t="s">
        <v>1280</v>
      </c>
      <c r="D1872" s="55">
        <v>45149</v>
      </c>
      <c r="E1872" s="53" t="s">
        <v>2438</v>
      </c>
      <c r="F1872" s="53" t="s">
        <v>2439</v>
      </c>
      <c r="G1872" s="56">
        <v>31132016098273</v>
      </c>
      <c r="H1872" s="53" t="s">
        <v>1283</v>
      </c>
      <c r="I1872" s="57">
        <v>44783</v>
      </c>
      <c r="J1872" s="58">
        <v>21.95</v>
      </c>
    </row>
    <row r="1873" spans="1:10" ht="81.599999999999994" x14ac:dyDescent="0.5">
      <c r="A1873" s="69"/>
      <c r="B1873" s="54">
        <v>37.950000000000003</v>
      </c>
      <c r="C1873" s="53" t="s">
        <v>1280</v>
      </c>
      <c r="D1873" s="55">
        <v>45149</v>
      </c>
      <c r="E1873" s="53" t="s">
        <v>2440</v>
      </c>
      <c r="F1873" s="53" t="s">
        <v>2441</v>
      </c>
      <c r="G1873" s="56">
        <v>31132007580420</v>
      </c>
      <c r="H1873" s="53" t="s">
        <v>1283</v>
      </c>
      <c r="I1873" s="57">
        <v>44783</v>
      </c>
      <c r="J1873" s="58">
        <v>37.950000000000003</v>
      </c>
    </row>
    <row r="1874" spans="1:10" ht="102" x14ac:dyDescent="0.5">
      <c r="A1874" s="69"/>
      <c r="B1874" s="54">
        <v>7.99</v>
      </c>
      <c r="C1874" s="53" t="s">
        <v>1280</v>
      </c>
      <c r="D1874" s="55">
        <v>45177</v>
      </c>
      <c r="E1874" s="53" t="s">
        <v>2442</v>
      </c>
      <c r="F1874" s="53" t="s">
        <v>2443</v>
      </c>
      <c r="G1874" s="56">
        <v>31132013915115</v>
      </c>
      <c r="H1874" s="53" t="s">
        <v>1283</v>
      </c>
      <c r="I1874" s="57">
        <v>44807</v>
      </c>
      <c r="J1874" s="58">
        <v>7.99</v>
      </c>
    </row>
    <row r="1875" spans="1:10" ht="91.8" x14ac:dyDescent="0.5">
      <c r="A1875" s="69"/>
      <c r="B1875" s="54">
        <v>26</v>
      </c>
      <c r="C1875" s="53" t="s">
        <v>1280</v>
      </c>
      <c r="D1875" s="55">
        <v>45128</v>
      </c>
      <c r="E1875" s="53" t="s">
        <v>2478</v>
      </c>
      <c r="F1875" s="53" t="s">
        <v>2479</v>
      </c>
      <c r="G1875" s="56">
        <v>32783001306342</v>
      </c>
      <c r="H1875" s="53" t="s">
        <v>1283</v>
      </c>
      <c r="I1875" s="57">
        <v>44760</v>
      </c>
      <c r="J1875" s="58">
        <v>26</v>
      </c>
    </row>
    <row r="1876" spans="1:10" ht="81.599999999999994" x14ac:dyDescent="0.5">
      <c r="A1876" s="69"/>
      <c r="B1876" s="54">
        <v>18</v>
      </c>
      <c r="C1876" s="53" t="s">
        <v>1280</v>
      </c>
      <c r="D1876" s="55">
        <v>45198</v>
      </c>
      <c r="E1876" s="53" t="s">
        <v>2430</v>
      </c>
      <c r="F1876" s="53" t="s">
        <v>2431</v>
      </c>
      <c r="G1876" s="56">
        <v>31322008068158</v>
      </c>
      <c r="H1876" s="53" t="s">
        <v>1283</v>
      </c>
      <c r="I1876" s="57">
        <v>44827</v>
      </c>
      <c r="J1876" s="58">
        <v>18</v>
      </c>
    </row>
    <row r="1877" spans="1:10" ht="81.599999999999994" x14ac:dyDescent="0.5">
      <c r="A1877" s="69"/>
      <c r="B1877" s="54">
        <v>4.99</v>
      </c>
      <c r="C1877" s="53" t="s">
        <v>1280</v>
      </c>
      <c r="D1877" s="55">
        <v>45177</v>
      </c>
      <c r="E1877" s="53" t="s">
        <v>2444</v>
      </c>
      <c r="F1877" s="53" t="s">
        <v>2445</v>
      </c>
      <c r="G1877" s="56">
        <v>31132014653574</v>
      </c>
      <c r="H1877" s="53" t="s">
        <v>1283</v>
      </c>
      <c r="I1877" s="57">
        <v>44811</v>
      </c>
      <c r="J1877" s="58">
        <v>4.99</v>
      </c>
    </row>
    <row r="1878" spans="1:10" ht="102" x14ac:dyDescent="0.5">
      <c r="A1878" s="69"/>
      <c r="B1878" s="54">
        <v>19.95</v>
      </c>
      <c r="C1878" s="53" t="s">
        <v>1280</v>
      </c>
      <c r="D1878" s="55">
        <v>45114</v>
      </c>
      <c r="E1878" s="53" t="s">
        <v>2446</v>
      </c>
      <c r="F1878" s="53" t="s">
        <v>2447</v>
      </c>
      <c r="G1878" s="56">
        <v>31132016138319</v>
      </c>
      <c r="H1878" s="53" t="s">
        <v>1283</v>
      </c>
      <c r="I1878" s="57">
        <v>44748</v>
      </c>
      <c r="J1878" s="58">
        <v>19.95</v>
      </c>
    </row>
    <row r="1879" spans="1:10" ht="91.8" x14ac:dyDescent="0.5">
      <c r="A1879" s="69"/>
      <c r="B1879" s="54">
        <v>28</v>
      </c>
      <c r="C1879" s="53" t="s">
        <v>1280</v>
      </c>
      <c r="D1879" s="55">
        <v>45177</v>
      </c>
      <c r="E1879" s="53" t="s">
        <v>2448</v>
      </c>
      <c r="F1879" s="53" t="s">
        <v>2449</v>
      </c>
      <c r="G1879" s="56">
        <v>31132015767589</v>
      </c>
      <c r="H1879" s="53" t="s">
        <v>1283</v>
      </c>
      <c r="I1879" s="57">
        <v>44810</v>
      </c>
      <c r="J1879" s="58">
        <v>28</v>
      </c>
    </row>
    <row r="1880" spans="1:10" ht="112.2" x14ac:dyDescent="0.5">
      <c r="A1880" s="69"/>
      <c r="B1880" s="54">
        <v>27.5</v>
      </c>
      <c r="C1880" s="53" t="s">
        <v>1280</v>
      </c>
      <c r="D1880" s="55">
        <v>45114</v>
      </c>
      <c r="E1880" s="53" t="s">
        <v>2450</v>
      </c>
      <c r="F1880" s="53" t="s">
        <v>2451</v>
      </c>
      <c r="G1880" s="56">
        <v>31132016115077</v>
      </c>
      <c r="H1880" s="53" t="s">
        <v>1283</v>
      </c>
      <c r="I1880" s="57">
        <v>44745</v>
      </c>
      <c r="J1880" s="58">
        <v>27.5</v>
      </c>
    </row>
    <row r="1881" spans="1:10" ht="91.8" x14ac:dyDescent="0.5">
      <c r="A1881" s="69"/>
      <c r="B1881" s="54">
        <v>24.95</v>
      </c>
      <c r="C1881" s="53" t="s">
        <v>1280</v>
      </c>
      <c r="D1881" s="55">
        <v>45198</v>
      </c>
      <c r="E1881" s="53" t="s">
        <v>2452</v>
      </c>
      <c r="F1881" s="53" t="s">
        <v>2453</v>
      </c>
      <c r="G1881" s="56">
        <v>31132015478690</v>
      </c>
      <c r="H1881" s="53" t="s">
        <v>1283</v>
      </c>
      <c r="I1881" s="57">
        <v>44833</v>
      </c>
      <c r="J1881" s="58">
        <v>24.95</v>
      </c>
    </row>
    <row r="1882" spans="1:10" ht="91.8" x14ac:dyDescent="0.5">
      <c r="A1882" s="69"/>
      <c r="B1882" s="54">
        <v>6.99</v>
      </c>
      <c r="C1882" s="53" t="s">
        <v>1280</v>
      </c>
      <c r="D1882" s="55">
        <v>45163</v>
      </c>
      <c r="E1882" s="53" t="s">
        <v>2454</v>
      </c>
      <c r="F1882" s="53" t="s">
        <v>2455</v>
      </c>
      <c r="G1882" s="56">
        <v>31132012978924</v>
      </c>
      <c r="H1882" s="53" t="s">
        <v>1283</v>
      </c>
      <c r="I1882" s="57">
        <v>44794</v>
      </c>
      <c r="J1882" s="58">
        <v>6.99</v>
      </c>
    </row>
    <row r="1883" spans="1:10" ht="81.599999999999994" x14ac:dyDescent="0.5">
      <c r="A1883" s="69"/>
      <c r="B1883" s="54">
        <v>17.989999999999998</v>
      </c>
      <c r="C1883" s="53" t="s">
        <v>1280</v>
      </c>
      <c r="D1883" s="55">
        <v>45156</v>
      </c>
      <c r="E1883" s="53" t="s">
        <v>2456</v>
      </c>
      <c r="F1883" s="53" t="s">
        <v>2457</v>
      </c>
      <c r="G1883" s="56">
        <v>31132011653155</v>
      </c>
      <c r="H1883" s="53" t="s">
        <v>1283</v>
      </c>
      <c r="I1883" s="57">
        <v>44790</v>
      </c>
      <c r="J1883" s="58">
        <v>17.989999999999998</v>
      </c>
    </row>
    <row r="1884" spans="1:10" ht="81.599999999999994" x14ac:dyDescent="0.5">
      <c r="A1884" s="69"/>
      <c r="B1884" s="70">
        <v>18.989999999999998</v>
      </c>
      <c r="C1884" s="69" t="s">
        <v>1280</v>
      </c>
      <c r="D1884" s="71">
        <v>45156</v>
      </c>
      <c r="E1884" s="53" t="s">
        <v>2458</v>
      </c>
      <c r="F1884" s="53" t="s">
        <v>2389</v>
      </c>
      <c r="G1884" s="56">
        <v>31132015289709</v>
      </c>
      <c r="H1884" s="53" t="s">
        <v>1283</v>
      </c>
      <c r="I1884" s="57">
        <v>44790</v>
      </c>
      <c r="J1884" s="58">
        <v>18.989999999999998</v>
      </c>
    </row>
    <row r="1885" spans="1:10" ht="91.8" x14ac:dyDescent="0.5">
      <c r="A1885" s="69"/>
      <c r="B1885" s="70"/>
      <c r="C1885" s="69"/>
      <c r="D1885" s="71"/>
      <c r="E1885" s="53" t="s">
        <v>2459</v>
      </c>
      <c r="F1885" s="53" t="s">
        <v>2460</v>
      </c>
      <c r="G1885" s="56">
        <v>31132014882280</v>
      </c>
      <c r="H1885" s="53" t="s">
        <v>1283</v>
      </c>
      <c r="I1885" s="57">
        <v>44790</v>
      </c>
      <c r="J1885" s="58">
        <v>18.989999999999998</v>
      </c>
    </row>
    <row r="1886" spans="1:10" ht="102" x14ac:dyDescent="0.5">
      <c r="A1886" s="69"/>
      <c r="B1886" s="54">
        <v>12.95</v>
      </c>
      <c r="C1886" s="53" t="s">
        <v>1280</v>
      </c>
      <c r="D1886" s="55">
        <v>45149</v>
      </c>
      <c r="E1886" s="53" t="s">
        <v>2461</v>
      </c>
      <c r="F1886" s="53" t="s">
        <v>2462</v>
      </c>
      <c r="G1886" s="56">
        <v>31132008110060</v>
      </c>
      <c r="H1886" s="53" t="s">
        <v>1283</v>
      </c>
      <c r="I1886" s="57">
        <v>44783</v>
      </c>
      <c r="J1886" s="58">
        <v>12.95</v>
      </c>
    </row>
    <row r="1887" spans="1:10" ht="102" x14ac:dyDescent="0.5">
      <c r="A1887" s="69"/>
      <c r="B1887" s="54">
        <v>14.95</v>
      </c>
      <c r="C1887" s="53" t="s">
        <v>1280</v>
      </c>
      <c r="D1887" s="55">
        <v>45149</v>
      </c>
      <c r="E1887" s="53" t="s">
        <v>2463</v>
      </c>
      <c r="F1887" s="53" t="s">
        <v>2464</v>
      </c>
      <c r="G1887" s="56">
        <v>31132010851909</v>
      </c>
      <c r="H1887" s="53" t="s">
        <v>1283</v>
      </c>
      <c r="I1887" s="57">
        <v>44783</v>
      </c>
      <c r="J1887" s="58">
        <v>14.95</v>
      </c>
    </row>
    <row r="1888" spans="1:10" ht="102" x14ac:dyDescent="0.5">
      <c r="A1888" s="69"/>
      <c r="B1888" s="54">
        <v>19.95</v>
      </c>
      <c r="C1888" s="53" t="s">
        <v>1280</v>
      </c>
      <c r="D1888" s="55">
        <v>45149</v>
      </c>
      <c r="E1888" s="53" t="s">
        <v>2465</v>
      </c>
      <c r="F1888" s="53" t="s">
        <v>2466</v>
      </c>
      <c r="G1888" s="56">
        <v>31132008953311</v>
      </c>
      <c r="H1888" s="53" t="s">
        <v>1283</v>
      </c>
      <c r="I1888" s="57">
        <v>44783</v>
      </c>
      <c r="J1888" s="58">
        <v>19.95</v>
      </c>
    </row>
    <row r="1889" spans="1:10" ht="112.2" x14ac:dyDescent="0.5">
      <c r="A1889" s="69"/>
      <c r="B1889" s="54">
        <v>23</v>
      </c>
      <c r="C1889" s="53" t="s">
        <v>1280</v>
      </c>
      <c r="D1889" s="55">
        <v>45149</v>
      </c>
      <c r="E1889" s="53" t="s">
        <v>2467</v>
      </c>
      <c r="F1889" s="53" t="s">
        <v>2468</v>
      </c>
      <c r="G1889" s="56">
        <v>31132004755405</v>
      </c>
      <c r="H1889" s="53" t="s">
        <v>1283</v>
      </c>
      <c r="I1889" s="57">
        <v>44783</v>
      </c>
      <c r="J1889" s="58">
        <v>23</v>
      </c>
    </row>
    <row r="1890" spans="1:10" ht="81.599999999999994" x14ac:dyDescent="0.5">
      <c r="A1890" s="69"/>
      <c r="B1890" s="54">
        <v>8</v>
      </c>
      <c r="C1890" s="53" t="s">
        <v>1280</v>
      </c>
      <c r="D1890" s="55">
        <v>45163</v>
      </c>
      <c r="E1890" s="53" t="s">
        <v>2432</v>
      </c>
      <c r="F1890" s="53" t="s">
        <v>2433</v>
      </c>
      <c r="G1890" s="56">
        <v>31138002295104</v>
      </c>
      <c r="H1890" s="53" t="s">
        <v>1283</v>
      </c>
      <c r="I1890" s="57">
        <v>44796</v>
      </c>
      <c r="J1890" s="58">
        <v>8</v>
      </c>
    </row>
    <row r="1891" spans="1:10" ht="112.2" x14ac:dyDescent="0.5">
      <c r="A1891" s="69"/>
      <c r="B1891" s="54">
        <v>12.99</v>
      </c>
      <c r="C1891" s="53" t="s">
        <v>1280</v>
      </c>
      <c r="D1891" s="55">
        <v>45128</v>
      </c>
      <c r="E1891" s="53" t="s">
        <v>2469</v>
      </c>
      <c r="F1891" s="53" t="s">
        <v>2470</v>
      </c>
      <c r="G1891" s="56">
        <v>31132015184181</v>
      </c>
      <c r="H1891" s="53" t="s">
        <v>1283</v>
      </c>
      <c r="I1891" s="57">
        <v>44762</v>
      </c>
      <c r="J1891" s="58">
        <v>12.99</v>
      </c>
    </row>
    <row r="1892" spans="1:10" ht="112.2" x14ac:dyDescent="0.5">
      <c r="A1892" s="69"/>
      <c r="B1892" s="54">
        <v>14.99</v>
      </c>
      <c r="C1892" s="53" t="s">
        <v>1280</v>
      </c>
      <c r="D1892" s="55">
        <v>45191</v>
      </c>
      <c r="E1892" s="53" t="s">
        <v>2471</v>
      </c>
      <c r="F1892" s="53" t="s">
        <v>2472</v>
      </c>
      <c r="G1892" s="56">
        <v>31132015763745</v>
      </c>
      <c r="H1892" s="53" t="s">
        <v>1283</v>
      </c>
      <c r="I1892" s="57">
        <v>44823</v>
      </c>
      <c r="J1892" s="58">
        <v>14.99</v>
      </c>
    </row>
    <row r="1893" spans="1:10" ht="112.2" x14ac:dyDescent="0.5">
      <c r="A1893" s="69"/>
      <c r="B1893" s="54">
        <v>16</v>
      </c>
      <c r="C1893" s="53" t="s">
        <v>1280</v>
      </c>
      <c r="D1893" s="55">
        <v>45156</v>
      </c>
      <c r="E1893" s="53" t="s">
        <v>2434</v>
      </c>
      <c r="F1893" s="53" t="s">
        <v>2435</v>
      </c>
      <c r="G1893" s="56">
        <v>31132008512299</v>
      </c>
      <c r="H1893" s="53" t="s">
        <v>1283</v>
      </c>
      <c r="I1893" s="57">
        <v>44785</v>
      </c>
      <c r="J1893" s="58">
        <v>16</v>
      </c>
    </row>
    <row r="1894" spans="1:10" ht="91.8" x14ac:dyDescent="0.5">
      <c r="A1894" s="69"/>
      <c r="B1894" s="54">
        <v>12.99</v>
      </c>
      <c r="C1894" s="53" t="s">
        <v>1280</v>
      </c>
      <c r="D1894" s="55">
        <v>45142</v>
      </c>
      <c r="E1894" s="53" t="s">
        <v>2473</v>
      </c>
      <c r="F1894" s="53" t="s">
        <v>2474</v>
      </c>
      <c r="G1894" s="56">
        <v>31132011094293</v>
      </c>
      <c r="H1894" s="53" t="s">
        <v>1283</v>
      </c>
      <c r="I1894" s="57">
        <v>44776</v>
      </c>
      <c r="J1894" s="58">
        <v>12.99</v>
      </c>
    </row>
    <row r="1895" spans="1:10" ht="112.2" x14ac:dyDescent="0.5">
      <c r="A1895" s="69"/>
      <c r="B1895" s="54">
        <v>9.99</v>
      </c>
      <c r="C1895" s="53" t="s">
        <v>1280</v>
      </c>
      <c r="D1895" s="55">
        <v>45184</v>
      </c>
      <c r="E1895" s="53" t="s">
        <v>2475</v>
      </c>
      <c r="F1895" s="53" t="s">
        <v>2476</v>
      </c>
      <c r="G1895" s="56">
        <v>31132014614279</v>
      </c>
      <c r="H1895" s="53" t="s">
        <v>1283</v>
      </c>
      <c r="I1895" s="57">
        <v>44816</v>
      </c>
      <c r="J1895" s="58">
        <v>9.99</v>
      </c>
    </row>
    <row r="1896" spans="1:10" ht="112.2" x14ac:dyDescent="0.5">
      <c r="A1896" s="69"/>
      <c r="B1896" s="54">
        <v>22.99</v>
      </c>
      <c r="C1896" s="53" t="s">
        <v>1280</v>
      </c>
      <c r="D1896" s="55">
        <v>45184</v>
      </c>
      <c r="E1896" s="53" t="s">
        <v>2477</v>
      </c>
      <c r="F1896" s="53" t="s">
        <v>2119</v>
      </c>
      <c r="G1896" s="56">
        <v>31132015277241</v>
      </c>
      <c r="H1896" s="53" t="s">
        <v>1283</v>
      </c>
      <c r="I1896" s="57">
        <v>44816</v>
      </c>
      <c r="J1896" s="58">
        <v>22.99</v>
      </c>
    </row>
    <row r="1897" spans="1:10" ht="102" x14ac:dyDescent="0.5">
      <c r="A1897" s="53" t="s">
        <v>273</v>
      </c>
      <c r="B1897" s="54">
        <v>17</v>
      </c>
      <c r="C1897" s="53" t="s">
        <v>1280</v>
      </c>
      <c r="D1897" s="55">
        <v>45198</v>
      </c>
      <c r="E1897" s="53" t="s">
        <v>2481</v>
      </c>
      <c r="F1897" s="53" t="s">
        <v>2482</v>
      </c>
      <c r="G1897" s="56">
        <v>31139005386940</v>
      </c>
      <c r="H1897" s="53" t="s">
        <v>1794</v>
      </c>
      <c r="I1897" s="57">
        <v>44833</v>
      </c>
      <c r="J1897" s="58">
        <v>17</v>
      </c>
    </row>
    <row r="1898" spans="1:10" ht="102" x14ac:dyDescent="0.5">
      <c r="A1898" s="69" t="s">
        <v>907</v>
      </c>
      <c r="B1898" s="54">
        <v>26</v>
      </c>
      <c r="C1898" s="53" t="s">
        <v>1280</v>
      </c>
      <c r="D1898" s="55">
        <v>45184</v>
      </c>
      <c r="E1898" s="53" t="s">
        <v>2484</v>
      </c>
      <c r="F1898" s="53" t="s">
        <v>2485</v>
      </c>
      <c r="G1898" s="56">
        <v>31486003778333</v>
      </c>
      <c r="H1898" s="53" t="s">
        <v>1283</v>
      </c>
      <c r="I1898" s="57">
        <v>44816</v>
      </c>
      <c r="J1898" s="58">
        <v>26</v>
      </c>
    </row>
    <row r="1899" spans="1:10" ht="102" x14ac:dyDescent="0.5">
      <c r="A1899" s="69"/>
      <c r="B1899" s="54">
        <v>17</v>
      </c>
      <c r="C1899" s="53" t="s">
        <v>1280</v>
      </c>
      <c r="D1899" s="55">
        <v>45128</v>
      </c>
      <c r="E1899" s="53" t="s">
        <v>2486</v>
      </c>
      <c r="F1899" s="53" t="s">
        <v>2487</v>
      </c>
      <c r="G1899" s="56">
        <v>36087002142557</v>
      </c>
      <c r="H1899" s="53" t="s">
        <v>1338</v>
      </c>
      <c r="I1899" s="57">
        <v>44757</v>
      </c>
      <c r="J1899" s="58">
        <v>17</v>
      </c>
    </row>
    <row r="1900" spans="1:10" ht="91.8" x14ac:dyDescent="0.5">
      <c r="A1900" s="69"/>
      <c r="B1900" s="54">
        <v>19</v>
      </c>
      <c r="C1900" s="53" t="s">
        <v>1280</v>
      </c>
      <c r="D1900" s="55">
        <v>45128</v>
      </c>
      <c r="E1900" s="53" t="s">
        <v>2488</v>
      </c>
      <c r="F1900" s="53" t="s">
        <v>2489</v>
      </c>
      <c r="G1900" s="56">
        <v>36087001992564</v>
      </c>
      <c r="H1900" s="53" t="s">
        <v>1283</v>
      </c>
      <c r="I1900" s="57">
        <v>44757</v>
      </c>
      <c r="J1900" s="58">
        <v>19</v>
      </c>
    </row>
    <row r="1901" spans="1:10" ht="102" x14ac:dyDescent="0.5">
      <c r="A1901" s="69" t="s">
        <v>2799</v>
      </c>
      <c r="B1901" s="54">
        <v>18.989999999999998</v>
      </c>
      <c r="C1901" s="53" t="s">
        <v>1280</v>
      </c>
      <c r="D1901" s="55">
        <v>45191</v>
      </c>
      <c r="E1901" s="53" t="s">
        <v>2493</v>
      </c>
      <c r="F1901" s="53" t="s">
        <v>2494</v>
      </c>
      <c r="G1901" s="56">
        <v>31186030295109</v>
      </c>
      <c r="H1901" s="53" t="s">
        <v>1283</v>
      </c>
      <c r="I1901" s="57">
        <v>44826</v>
      </c>
      <c r="J1901" s="58">
        <v>18.989999999999998</v>
      </c>
    </row>
    <row r="1902" spans="1:10" ht="81.599999999999994" x14ac:dyDescent="0.5">
      <c r="A1902" s="69"/>
      <c r="B1902" s="54">
        <v>24</v>
      </c>
      <c r="C1902" s="53" t="s">
        <v>1280</v>
      </c>
      <c r="D1902" s="55">
        <v>45191</v>
      </c>
      <c r="E1902" s="53" t="s">
        <v>2495</v>
      </c>
      <c r="F1902" s="53" t="s">
        <v>2496</v>
      </c>
      <c r="G1902" s="56">
        <v>31186007788128</v>
      </c>
      <c r="H1902" s="53" t="s">
        <v>1283</v>
      </c>
      <c r="I1902" s="57">
        <v>44826</v>
      </c>
      <c r="J1902" s="58">
        <v>24</v>
      </c>
    </row>
    <row r="1903" spans="1:10" ht="81.599999999999994" x14ac:dyDescent="0.5">
      <c r="A1903" s="69"/>
      <c r="B1903" s="54">
        <v>28.24</v>
      </c>
      <c r="C1903" s="53" t="s">
        <v>1280</v>
      </c>
      <c r="D1903" s="55">
        <v>45163</v>
      </c>
      <c r="E1903" s="53" t="s">
        <v>2505</v>
      </c>
      <c r="F1903" s="53" t="s">
        <v>2492</v>
      </c>
      <c r="G1903" s="56">
        <v>31404003824841</v>
      </c>
      <c r="H1903" s="53" t="s">
        <v>1283</v>
      </c>
      <c r="I1903" s="57">
        <v>44795</v>
      </c>
      <c r="J1903" s="58">
        <v>28.24</v>
      </c>
    </row>
    <row r="1904" spans="1:10" ht="81.599999999999994" x14ac:dyDescent="0.5">
      <c r="A1904" s="69"/>
      <c r="B1904" s="54">
        <v>50</v>
      </c>
      <c r="C1904" s="53" t="s">
        <v>1280</v>
      </c>
      <c r="D1904" s="55">
        <v>45163</v>
      </c>
      <c r="E1904" s="53" t="s">
        <v>2491</v>
      </c>
      <c r="F1904" s="53" t="s">
        <v>2492</v>
      </c>
      <c r="G1904" s="56">
        <v>30056003113467</v>
      </c>
      <c r="H1904" s="53" t="s">
        <v>1283</v>
      </c>
      <c r="I1904" s="57">
        <v>44795</v>
      </c>
      <c r="J1904" s="58">
        <v>50</v>
      </c>
    </row>
    <row r="1905" spans="1:10" ht="91.8" x14ac:dyDescent="0.5">
      <c r="A1905" s="69"/>
      <c r="B1905" s="70">
        <v>16</v>
      </c>
      <c r="C1905" s="69" t="s">
        <v>1280</v>
      </c>
      <c r="D1905" s="55">
        <v>45163</v>
      </c>
      <c r="E1905" s="53" t="s">
        <v>2497</v>
      </c>
      <c r="F1905" s="53" t="s">
        <v>2498</v>
      </c>
      <c r="G1905" s="56">
        <v>31186008480360</v>
      </c>
      <c r="H1905" s="53" t="s">
        <v>1283</v>
      </c>
      <c r="I1905" s="57">
        <v>44792</v>
      </c>
      <c r="J1905" s="58">
        <v>16</v>
      </c>
    </row>
    <row r="1906" spans="1:10" ht="112.2" x14ac:dyDescent="0.5">
      <c r="A1906" s="69"/>
      <c r="B1906" s="70"/>
      <c r="C1906" s="69"/>
      <c r="D1906" s="55">
        <v>45184</v>
      </c>
      <c r="E1906" s="53" t="s">
        <v>2499</v>
      </c>
      <c r="F1906" s="53" t="s">
        <v>2500</v>
      </c>
      <c r="G1906" s="56">
        <v>31186006346860</v>
      </c>
      <c r="H1906" s="53" t="s">
        <v>1283</v>
      </c>
      <c r="I1906" s="57">
        <v>44816</v>
      </c>
      <c r="J1906" s="58">
        <v>16</v>
      </c>
    </row>
    <row r="1907" spans="1:10" ht="91.8" x14ac:dyDescent="0.5">
      <c r="A1907" s="69"/>
      <c r="B1907" s="54">
        <v>17.989999999999998</v>
      </c>
      <c r="C1907" s="53" t="s">
        <v>1280</v>
      </c>
      <c r="D1907" s="55">
        <v>45163</v>
      </c>
      <c r="E1907" s="53" t="s">
        <v>2501</v>
      </c>
      <c r="F1907" s="53" t="s">
        <v>2502</v>
      </c>
      <c r="G1907" s="56">
        <v>31186040009953</v>
      </c>
      <c r="H1907" s="53" t="s">
        <v>1283</v>
      </c>
      <c r="I1907" s="57">
        <v>44792</v>
      </c>
      <c r="J1907" s="58">
        <v>17.989999999999998</v>
      </c>
    </row>
    <row r="1908" spans="1:10" ht="91.8" x14ac:dyDescent="0.5">
      <c r="A1908" s="69"/>
      <c r="B1908" s="54">
        <v>24.99</v>
      </c>
      <c r="C1908" s="53" t="s">
        <v>1280</v>
      </c>
      <c r="D1908" s="55">
        <v>45163</v>
      </c>
      <c r="E1908" s="53" t="s">
        <v>2503</v>
      </c>
      <c r="F1908" s="53" t="s">
        <v>2504</v>
      </c>
      <c r="G1908" s="56">
        <v>31186040114456</v>
      </c>
      <c r="H1908" s="53" t="s">
        <v>1283</v>
      </c>
      <c r="I1908" s="57">
        <v>44795</v>
      </c>
      <c r="J1908" s="58">
        <v>24.99</v>
      </c>
    </row>
    <row r="1909" spans="1:10" ht="112.2" x14ac:dyDescent="0.5">
      <c r="A1909" s="69" t="s">
        <v>910</v>
      </c>
      <c r="B1909" s="70">
        <v>9</v>
      </c>
      <c r="C1909" s="69" t="s">
        <v>1280</v>
      </c>
      <c r="D1909" s="71">
        <v>45149</v>
      </c>
      <c r="E1909" s="53" t="s">
        <v>2507</v>
      </c>
      <c r="F1909" s="53" t="s">
        <v>2508</v>
      </c>
      <c r="G1909" s="56">
        <v>31486003764507</v>
      </c>
      <c r="H1909" s="53" t="s">
        <v>1394</v>
      </c>
      <c r="I1909" s="57">
        <v>44784</v>
      </c>
      <c r="J1909" s="58">
        <v>9</v>
      </c>
    </row>
    <row r="1910" spans="1:10" ht="91.8" x14ac:dyDescent="0.5">
      <c r="A1910" s="69"/>
      <c r="B1910" s="70"/>
      <c r="C1910" s="69"/>
      <c r="D1910" s="71"/>
      <c r="E1910" s="53" t="s">
        <v>2509</v>
      </c>
      <c r="F1910" s="53" t="s">
        <v>2510</v>
      </c>
      <c r="G1910" s="56">
        <v>31486003783218</v>
      </c>
      <c r="H1910" s="53" t="s">
        <v>1394</v>
      </c>
      <c r="I1910" s="57">
        <v>44784</v>
      </c>
      <c r="J1910" s="58">
        <v>9</v>
      </c>
    </row>
    <row r="1911" spans="1:10" ht="91.8" x14ac:dyDescent="0.5">
      <c r="A1911" s="69"/>
      <c r="B1911" s="54">
        <v>10</v>
      </c>
      <c r="C1911" s="53" t="s">
        <v>1280</v>
      </c>
      <c r="D1911" s="55">
        <v>45149</v>
      </c>
      <c r="E1911" s="53" t="s">
        <v>2511</v>
      </c>
      <c r="F1911" s="53" t="s">
        <v>2512</v>
      </c>
      <c r="G1911" s="56">
        <v>31486003615360</v>
      </c>
      <c r="H1911" s="53" t="s">
        <v>1283</v>
      </c>
      <c r="I1911" s="57">
        <v>44784</v>
      </c>
      <c r="J1911" s="58">
        <v>10</v>
      </c>
    </row>
    <row r="1912" spans="1:10" ht="91.8" x14ac:dyDescent="0.5">
      <c r="A1912" s="69"/>
      <c r="B1912" s="70">
        <v>19</v>
      </c>
      <c r="C1912" s="69" t="s">
        <v>1280</v>
      </c>
      <c r="D1912" s="71">
        <v>45149</v>
      </c>
      <c r="E1912" s="53" t="s">
        <v>2513</v>
      </c>
      <c r="F1912" s="53" t="s">
        <v>2514</v>
      </c>
      <c r="G1912" s="56">
        <v>31486003825043</v>
      </c>
      <c r="H1912" s="53" t="s">
        <v>1283</v>
      </c>
      <c r="I1912" s="57">
        <v>44784</v>
      </c>
      <c r="J1912" s="58">
        <v>19</v>
      </c>
    </row>
    <row r="1913" spans="1:10" ht="81.599999999999994" x14ac:dyDescent="0.5">
      <c r="A1913" s="69"/>
      <c r="B1913" s="70"/>
      <c r="C1913" s="69"/>
      <c r="D1913" s="71"/>
      <c r="E1913" s="53" t="s">
        <v>2515</v>
      </c>
      <c r="F1913" s="53" t="s">
        <v>2516</v>
      </c>
      <c r="G1913" s="56">
        <v>31486003822842</v>
      </c>
      <c r="H1913" s="53" t="s">
        <v>1283</v>
      </c>
      <c r="I1913" s="57">
        <v>44784</v>
      </c>
      <c r="J1913" s="58">
        <v>19</v>
      </c>
    </row>
    <row r="1914" spans="1:10" ht="102" x14ac:dyDescent="0.5">
      <c r="A1914" s="69"/>
      <c r="B1914" s="70"/>
      <c r="C1914" s="69"/>
      <c r="D1914" s="71"/>
      <c r="E1914" s="53" t="s">
        <v>2517</v>
      </c>
      <c r="F1914" s="53" t="s">
        <v>2518</v>
      </c>
      <c r="G1914" s="56">
        <v>31486003812926</v>
      </c>
      <c r="H1914" s="53" t="s">
        <v>1283</v>
      </c>
      <c r="I1914" s="57">
        <v>44784</v>
      </c>
      <c r="J1914" s="58">
        <v>19</v>
      </c>
    </row>
    <row r="1915" spans="1:10" ht="81.599999999999994" x14ac:dyDescent="0.5">
      <c r="A1915" s="69"/>
      <c r="B1915" s="70"/>
      <c r="C1915" s="69"/>
      <c r="D1915" s="71"/>
      <c r="E1915" s="53" t="s">
        <v>2519</v>
      </c>
      <c r="F1915" s="53" t="s">
        <v>2520</v>
      </c>
      <c r="G1915" s="56">
        <v>31486003738980</v>
      </c>
      <c r="H1915" s="53" t="s">
        <v>1283</v>
      </c>
      <c r="I1915" s="57">
        <v>44784</v>
      </c>
      <c r="J1915" s="58">
        <v>19</v>
      </c>
    </row>
    <row r="1916" spans="1:10" ht="132.6" x14ac:dyDescent="0.5">
      <c r="A1916" s="69" t="s">
        <v>316</v>
      </c>
      <c r="B1916" s="70">
        <v>30</v>
      </c>
      <c r="C1916" s="69" t="s">
        <v>1280</v>
      </c>
      <c r="D1916" s="71">
        <v>45184</v>
      </c>
      <c r="E1916" s="53" t="s">
        <v>2522</v>
      </c>
      <c r="F1916" s="53" t="s">
        <v>2523</v>
      </c>
      <c r="G1916" s="56">
        <v>31132015194586</v>
      </c>
      <c r="H1916" s="53" t="s">
        <v>1283</v>
      </c>
      <c r="I1916" s="57">
        <v>44818</v>
      </c>
      <c r="J1916" s="58">
        <v>30</v>
      </c>
    </row>
    <row r="1917" spans="1:10" ht="132.6" x14ac:dyDescent="0.5">
      <c r="A1917" s="69"/>
      <c r="B1917" s="70"/>
      <c r="C1917" s="69"/>
      <c r="D1917" s="71"/>
      <c r="E1917" s="53" t="s">
        <v>2524</v>
      </c>
      <c r="F1917" s="53" t="s">
        <v>2525</v>
      </c>
      <c r="G1917" s="56">
        <v>31132015860558</v>
      </c>
      <c r="H1917" s="53" t="s">
        <v>1283</v>
      </c>
      <c r="I1917" s="57">
        <v>44818</v>
      </c>
      <c r="J1917" s="58">
        <v>30</v>
      </c>
    </row>
    <row r="1918" spans="1:10" ht="102" x14ac:dyDescent="0.5">
      <c r="A1918" s="69"/>
      <c r="B1918" s="54">
        <v>49.99</v>
      </c>
      <c r="C1918" s="53" t="s">
        <v>1280</v>
      </c>
      <c r="D1918" s="55">
        <v>45184</v>
      </c>
      <c r="E1918" s="53" t="s">
        <v>2526</v>
      </c>
      <c r="F1918" s="53" t="s">
        <v>2527</v>
      </c>
      <c r="G1918" s="56">
        <v>31132013404565</v>
      </c>
      <c r="H1918" s="53" t="s">
        <v>1623</v>
      </c>
      <c r="I1918" s="57">
        <v>44816</v>
      </c>
      <c r="J1918" s="58">
        <v>49.99</v>
      </c>
    </row>
    <row r="1919" spans="1:10" ht="91.8" x14ac:dyDescent="0.5">
      <c r="A1919" s="69"/>
      <c r="B1919" s="54">
        <v>22</v>
      </c>
      <c r="C1919" s="53" t="s">
        <v>1280</v>
      </c>
      <c r="D1919" s="55">
        <v>45163</v>
      </c>
      <c r="E1919" s="53" t="s">
        <v>2528</v>
      </c>
      <c r="F1919" s="53" t="s">
        <v>2529</v>
      </c>
      <c r="G1919" s="56">
        <v>31132013957216</v>
      </c>
      <c r="H1919" s="53" t="s">
        <v>1283</v>
      </c>
      <c r="I1919" s="57">
        <v>44796</v>
      </c>
      <c r="J1919" s="58">
        <v>22</v>
      </c>
    </row>
    <row r="1920" spans="1:10" ht="102" x14ac:dyDescent="0.5">
      <c r="A1920" s="69"/>
      <c r="B1920" s="54">
        <v>16</v>
      </c>
      <c r="C1920" s="53" t="s">
        <v>1280</v>
      </c>
      <c r="D1920" s="55">
        <v>45156</v>
      </c>
      <c r="E1920" s="53" t="s">
        <v>2530</v>
      </c>
      <c r="F1920" s="53" t="s">
        <v>2531</v>
      </c>
      <c r="G1920" s="56">
        <v>31132013770379</v>
      </c>
      <c r="H1920" s="53" t="s">
        <v>1283</v>
      </c>
      <c r="I1920" s="57">
        <v>44791</v>
      </c>
      <c r="J1920" s="58">
        <v>16</v>
      </c>
    </row>
    <row r="1921" spans="1:10" ht="102" x14ac:dyDescent="0.5">
      <c r="A1921" s="69"/>
      <c r="B1921" s="54">
        <v>15.99</v>
      </c>
      <c r="C1921" s="53" t="s">
        <v>1280</v>
      </c>
      <c r="D1921" s="55">
        <v>45170</v>
      </c>
      <c r="E1921" s="53" t="s">
        <v>2532</v>
      </c>
      <c r="F1921" s="53" t="s">
        <v>2533</v>
      </c>
      <c r="G1921" s="56">
        <v>31132015604527</v>
      </c>
      <c r="H1921" s="53" t="s">
        <v>1283</v>
      </c>
      <c r="I1921" s="57">
        <v>44804</v>
      </c>
      <c r="J1921" s="58">
        <v>15.99</v>
      </c>
    </row>
    <row r="1922" spans="1:10" ht="91.8" x14ac:dyDescent="0.5">
      <c r="A1922" s="69"/>
      <c r="B1922" s="54">
        <v>12.95</v>
      </c>
      <c r="C1922" s="53" t="s">
        <v>1280</v>
      </c>
      <c r="D1922" s="55">
        <v>45135</v>
      </c>
      <c r="E1922" s="53" t="s">
        <v>2534</v>
      </c>
      <c r="F1922" s="53" t="s">
        <v>2087</v>
      </c>
      <c r="G1922" s="56">
        <v>31132014174225</v>
      </c>
      <c r="H1922" s="53" t="s">
        <v>1283</v>
      </c>
      <c r="I1922" s="57">
        <v>44770</v>
      </c>
      <c r="J1922" s="58">
        <v>12.95</v>
      </c>
    </row>
    <row r="1923" spans="1:10" ht="81.599999999999994" x14ac:dyDescent="0.5">
      <c r="A1923" s="69" t="s">
        <v>2829</v>
      </c>
      <c r="B1923" s="54">
        <v>19.989999999999998</v>
      </c>
      <c r="C1923" s="53" t="s">
        <v>1280</v>
      </c>
      <c r="D1923" s="55">
        <v>45128</v>
      </c>
      <c r="E1923" s="53" t="s">
        <v>2540</v>
      </c>
      <c r="F1923" s="53" t="s">
        <v>2541</v>
      </c>
      <c r="G1923" s="56">
        <v>31137003848366</v>
      </c>
      <c r="H1923" s="53" t="s">
        <v>1283</v>
      </c>
      <c r="I1923" s="57">
        <v>44757</v>
      </c>
      <c r="J1923" s="58">
        <v>19.989999999999998</v>
      </c>
    </row>
    <row r="1924" spans="1:10" ht="102" x14ac:dyDescent="0.5">
      <c r="A1924" s="69"/>
      <c r="B1924" s="54">
        <v>14.5</v>
      </c>
      <c r="C1924" s="53" t="s">
        <v>1280</v>
      </c>
      <c r="D1924" s="55">
        <v>45191</v>
      </c>
      <c r="E1924" s="53" t="s">
        <v>2538</v>
      </c>
      <c r="F1924" s="53" t="s">
        <v>2539</v>
      </c>
      <c r="G1924" s="56">
        <v>31946006363391</v>
      </c>
      <c r="H1924" s="53" t="s">
        <v>1283</v>
      </c>
      <c r="I1924" s="57">
        <v>44821</v>
      </c>
      <c r="J1924" s="58">
        <v>14.5</v>
      </c>
    </row>
    <row r="1925" spans="1:10" ht="102" x14ac:dyDescent="0.5">
      <c r="A1925" s="69"/>
      <c r="B1925" s="54">
        <v>15</v>
      </c>
      <c r="C1925" s="53" t="s">
        <v>1280</v>
      </c>
      <c r="D1925" s="55">
        <v>45170</v>
      </c>
      <c r="E1925" s="53" t="s">
        <v>2536</v>
      </c>
      <c r="F1925" s="53" t="s">
        <v>2537</v>
      </c>
      <c r="G1925" s="56">
        <v>32026002801279</v>
      </c>
      <c r="H1925" s="53" t="s">
        <v>1283</v>
      </c>
      <c r="I1925" s="57">
        <v>44802</v>
      </c>
      <c r="J1925" s="58">
        <v>15</v>
      </c>
    </row>
    <row r="1926" spans="1:10" ht="81.599999999999994" x14ac:dyDescent="0.5">
      <c r="A1926" s="69"/>
      <c r="B1926" s="54">
        <v>16</v>
      </c>
      <c r="C1926" s="53" t="s">
        <v>1280</v>
      </c>
      <c r="D1926" s="55">
        <v>45184</v>
      </c>
      <c r="E1926" s="53" t="s">
        <v>2542</v>
      </c>
      <c r="F1926" s="53" t="s">
        <v>2543</v>
      </c>
      <c r="G1926" s="56">
        <v>31138002398221</v>
      </c>
      <c r="H1926" s="53" t="s">
        <v>1394</v>
      </c>
      <c r="I1926" s="57">
        <v>44819</v>
      </c>
      <c r="J1926" s="58">
        <v>16</v>
      </c>
    </row>
    <row r="1927" spans="1:10" ht="91.8" x14ac:dyDescent="0.5">
      <c r="A1927" s="69"/>
      <c r="B1927" s="54">
        <v>18</v>
      </c>
      <c r="C1927" s="53" t="s">
        <v>1280</v>
      </c>
      <c r="D1927" s="55">
        <v>45142</v>
      </c>
      <c r="E1927" s="53" t="s">
        <v>2544</v>
      </c>
      <c r="F1927" s="53" t="s">
        <v>2545</v>
      </c>
      <c r="G1927" s="56">
        <v>31138001480426</v>
      </c>
      <c r="H1927" s="53" t="s">
        <v>1394</v>
      </c>
      <c r="I1927" s="57">
        <v>44776</v>
      </c>
      <c r="J1927" s="58">
        <v>18</v>
      </c>
    </row>
    <row r="1928" spans="1:10" ht="91.8" x14ac:dyDescent="0.5">
      <c r="A1928" s="69"/>
      <c r="B1928" s="54">
        <v>19</v>
      </c>
      <c r="C1928" s="53" t="s">
        <v>1280</v>
      </c>
      <c r="D1928" s="55">
        <v>45184</v>
      </c>
      <c r="E1928" s="53" t="s">
        <v>2546</v>
      </c>
      <c r="F1928" s="53" t="s">
        <v>2547</v>
      </c>
      <c r="G1928" s="56">
        <v>31138002588276</v>
      </c>
      <c r="H1928" s="53" t="s">
        <v>2548</v>
      </c>
      <c r="I1928" s="57">
        <v>44819</v>
      </c>
      <c r="J1928" s="58">
        <v>19</v>
      </c>
    </row>
    <row r="1929" spans="1:10" ht="102" x14ac:dyDescent="0.5">
      <c r="A1929" s="69" t="s">
        <v>454</v>
      </c>
      <c r="B1929" s="54">
        <v>18</v>
      </c>
      <c r="C1929" s="53" t="s">
        <v>1280</v>
      </c>
      <c r="D1929" s="55">
        <v>45170</v>
      </c>
      <c r="E1929" s="53" t="s">
        <v>2553</v>
      </c>
      <c r="F1929" s="53" t="s">
        <v>2554</v>
      </c>
      <c r="G1929" s="56">
        <v>31310003108608</v>
      </c>
      <c r="H1929" s="53" t="s">
        <v>1283</v>
      </c>
      <c r="I1929" s="57">
        <v>44802</v>
      </c>
      <c r="J1929" s="58">
        <v>18</v>
      </c>
    </row>
    <row r="1930" spans="1:10" ht="91.8" x14ac:dyDescent="0.5">
      <c r="A1930" s="69"/>
      <c r="B1930" s="54">
        <v>23</v>
      </c>
      <c r="C1930" s="53" t="s">
        <v>1280</v>
      </c>
      <c r="D1930" s="55">
        <v>45191</v>
      </c>
      <c r="E1930" s="53" t="s">
        <v>2550</v>
      </c>
      <c r="F1930" s="53" t="s">
        <v>1334</v>
      </c>
      <c r="G1930" s="56">
        <v>31385002311528</v>
      </c>
      <c r="H1930" s="53" t="s">
        <v>1283</v>
      </c>
      <c r="I1930" s="57">
        <v>44823</v>
      </c>
      <c r="J1930" s="58">
        <v>23</v>
      </c>
    </row>
    <row r="1931" spans="1:10" ht="91.8" x14ac:dyDescent="0.5">
      <c r="A1931" s="69"/>
      <c r="B1931" s="54">
        <v>27.99</v>
      </c>
      <c r="C1931" s="53" t="s">
        <v>1280</v>
      </c>
      <c r="D1931" s="55">
        <v>45184</v>
      </c>
      <c r="E1931" s="53" t="s">
        <v>2551</v>
      </c>
      <c r="F1931" s="53" t="s">
        <v>2552</v>
      </c>
      <c r="G1931" s="56">
        <v>31137004028372</v>
      </c>
      <c r="H1931" s="53" t="s">
        <v>1283</v>
      </c>
      <c r="I1931" s="57">
        <v>44818</v>
      </c>
      <c r="J1931" s="58">
        <v>27.99</v>
      </c>
    </row>
    <row r="1932" spans="1:10" ht="91.8" x14ac:dyDescent="0.5">
      <c r="A1932" s="69" t="s">
        <v>457</v>
      </c>
      <c r="B1932" s="54">
        <v>16</v>
      </c>
      <c r="C1932" s="53" t="s">
        <v>1280</v>
      </c>
      <c r="D1932" s="55">
        <v>45163</v>
      </c>
      <c r="E1932" s="53" t="s">
        <v>2556</v>
      </c>
      <c r="F1932" s="53" t="s">
        <v>2557</v>
      </c>
      <c r="G1932" s="56">
        <v>31145010834568</v>
      </c>
      <c r="H1932" s="53" t="s">
        <v>1338</v>
      </c>
      <c r="I1932" s="57">
        <v>44798</v>
      </c>
      <c r="J1932" s="58">
        <v>16</v>
      </c>
    </row>
    <row r="1933" spans="1:10" ht="91.8" x14ac:dyDescent="0.5">
      <c r="A1933" s="69"/>
      <c r="B1933" s="54">
        <v>16.95</v>
      </c>
      <c r="C1933" s="53" t="s">
        <v>1280</v>
      </c>
      <c r="D1933" s="55">
        <v>45177</v>
      </c>
      <c r="E1933" s="53" t="s">
        <v>2564</v>
      </c>
      <c r="F1933" s="53" t="s">
        <v>2565</v>
      </c>
      <c r="G1933" s="56">
        <v>31317002927870</v>
      </c>
      <c r="H1933" s="53" t="s">
        <v>1283</v>
      </c>
      <c r="I1933" s="57">
        <v>44810</v>
      </c>
      <c r="J1933" s="58">
        <v>16.95</v>
      </c>
    </row>
    <row r="1934" spans="1:10" ht="91.8" x14ac:dyDescent="0.5">
      <c r="A1934" s="69"/>
      <c r="B1934" s="54">
        <v>17.95</v>
      </c>
      <c r="C1934" s="53" t="s">
        <v>1280</v>
      </c>
      <c r="D1934" s="55">
        <v>45177</v>
      </c>
      <c r="E1934" s="53" t="s">
        <v>2566</v>
      </c>
      <c r="F1934" s="53" t="s">
        <v>2567</v>
      </c>
      <c r="G1934" s="56">
        <v>31317002798826</v>
      </c>
      <c r="H1934" s="53" t="s">
        <v>1283</v>
      </c>
      <c r="I1934" s="57">
        <v>44810</v>
      </c>
      <c r="J1934" s="58">
        <v>17.95</v>
      </c>
    </row>
    <row r="1935" spans="1:10" ht="91.8" x14ac:dyDescent="0.5">
      <c r="A1935" s="69"/>
      <c r="B1935" s="54">
        <v>26</v>
      </c>
      <c r="C1935" s="53" t="s">
        <v>1280</v>
      </c>
      <c r="D1935" s="55">
        <v>45177</v>
      </c>
      <c r="E1935" s="53" t="s">
        <v>2568</v>
      </c>
      <c r="F1935" s="53" t="s">
        <v>2569</v>
      </c>
      <c r="G1935" s="56">
        <v>31317002275189</v>
      </c>
      <c r="H1935" s="53" t="s">
        <v>1283</v>
      </c>
      <c r="I1935" s="57">
        <v>44810</v>
      </c>
      <c r="J1935" s="58">
        <v>26</v>
      </c>
    </row>
    <row r="1936" spans="1:10" ht="81.599999999999994" x14ac:dyDescent="0.5">
      <c r="A1936" s="69"/>
      <c r="B1936" s="54">
        <v>17</v>
      </c>
      <c r="C1936" s="53" t="s">
        <v>1280</v>
      </c>
      <c r="D1936" s="55">
        <v>45198</v>
      </c>
      <c r="E1936" s="53" t="s">
        <v>2560</v>
      </c>
      <c r="F1936" s="53" t="s">
        <v>2561</v>
      </c>
      <c r="G1936" s="56">
        <v>31134004092201</v>
      </c>
      <c r="H1936" s="53" t="s">
        <v>1317</v>
      </c>
      <c r="I1936" s="57">
        <v>44831</v>
      </c>
      <c r="J1936" s="58">
        <v>17</v>
      </c>
    </row>
    <row r="1937" spans="1:10" ht="122.4" x14ac:dyDescent="0.5">
      <c r="A1937" s="69"/>
      <c r="B1937" s="54">
        <v>7</v>
      </c>
      <c r="C1937" s="53" t="s">
        <v>1280</v>
      </c>
      <c r="D1937" s="55">
        <v>45184</v>
      </c>
      <c r="E1937" s="53" t="s">
        <v>2558</v>
      </c>
      <c r="F1937" s="53" t="s">
        <v>2559</v>
      </c>
      <c r="G1937" s="56">
        <v>31146003397720</v>
      </c>
      <c r="H1937" s="53" t="s">
        <v>1283</v>
      </c>
      <c r="I1937" s="57">
        <v>44819</v>
      </c>
      <c r="J1937" s="58">
        <v>7</v>
      </c>
    </row>
    <row r="1938" spans="1:10" ht="122.4" x14ac:dyDescent="0.5">
      <c r="A1938" s="69"/>
      <c r="B1938" s="54">
        <v>15</v>
      </c>
      <c r="C1938" s="53" t="s">
        <v>1280</v>
      </c>
      <c r="D1938" s="55">
        <v>45191</v>
      </c>
      <c r="E1938" s="53" t="s">
        <v>2562</v>
      </c>
      <c r="F1938" s="53" t="s">
        <v>2563</v>
      </c>
      <c r="G1938" s="56">
        <v>31249002771737</v>
      </c>
      <c r="H1938" s="53" t="s">
        <v>1283</v>
      </c>
      <c r="I1938" s="57">
        <v>44820</v>
      </c>
      <c r="J1938" s="58">
        <v>15</v>
      </c>
    </row>
    <row r="1939" spans="1:10" ht="91.8" x14ac:dyDescent="0.5">
      <c r="A1939" s="69" t="s">
        <v>2824</v>
      </c>
      <c r="B1939" s="54">
        <v>7</v>
      </c>
      <c r="C1939" s="53" t="s">
        <v>1280</v>
      </c>
      <c r="D1939" s="55">
        <v>45121</v>
      </c>
      <c r="E1939" s="53" t="s">
        <v>2571</v>
      </c>
      <c r="F1939" s="53" t="s">
        <v>2572</v>
      </c>
      <c r="G1939" s="56">
        <v>31134005289871</v>
      </c>
      <c r="H1939" s="53" t="s">
        <v>2573</v>
      </c>
      <c r="I1939" s="57">
        <v>44755</v>
      </c>
      <c r="J1939" s="58">
        <v>7</v>
      </c>
    </row>
    <row r="1940" spans="1:10" ht="102" x14ac:dyDescent="0.5">
      <c r="A1940" s="69"/>
      <c r="B1940" s="54">
        <v>14</v>
      </c>
      <c r="C1940" s="53" t="s">
        <v>1280</v>
      </c>
      <c r="D1940" s="55">
        <v>45128</v>
      </c>
      <c r="E1940" s="53" t="s">
        <v>2574</v>
      </c>
      <c r="F1940" s="53" t="s">
        <v>2575</v>
      </c>
      <c r="G1940" s="56">
        <v>31134004956470</v>
      </c>
      <c r="H1940" s="53" t="s">
        <v>1283</v>
      </c>
      <c r="I1940" s="57">
        <v>44762</v>
      </c>
      <c r="J1940" s="58">
        <v>14</v>
      </c>
    </row>
    <row r="1941" spans="1:10" ht="102" x14ac:dyDescent="0.5">
      <c r="A1941" s="69"/>
      <c r="B1941" s="54">
        <v>9.6</v>
      </c>
      <c r="C1941" s="53" t="s">
        <v>1280</v>
      </c>
      <c r="D1941" s="55">
        <v>45142</v>
      </c>
      <c r="E1941" s="53" t="s">
        <v>2576</v>
      </c>
      <c r="F1941" s="53" t="s">
        <v>2577</v>
      </c>
      <c r="G1941" s="56">
        <v>31316004757855</v>
      </c>
      <c r="H1941" s="53" t="s">
        <v>1283</v>
      </c>
      <c r="I1941" s="57">
        <v>44777</v>
      </c>
      <c r="J1941" s="58">
        <v>9.6</v>
      </c>
    </row>
    <row r="1942" spans="1:10" ht="91.8" x14ac:dyDescent="0.5">
      <c r="A1942" s="69"/>
      <c r="B1942" s="70">
        <v>10.19</v>
      </c>
      <c r="C1942" s="69" t="s">
        <v>1280</v>
      </c>
      <c r="D1942" s="55">
        <v>45114</v>
      </c>
      <c r="E1942" s="53" t="s">
        <v>2578</v>
      </c>
      <c r="F1942" s="53" t="s">
        <v>2579</v>
      </c>
      <c r="G1942" s="56">
        <v>31316004916063</v>
      </c>
      <c r="H1942" s="53" t="s">
        <v>1338</v>
      </c>
      <c r="I1942" s="57">
        <v>44747</v>
      </c>
      <c r="J1942" s="58">
        <v>10.19</v>
      </c>
    </row>
    <row r="1943" spans="1:10" ht="102" x14ac:dyDescent="0.5">
      <c r="A1943" s="69"/>
      <c r="B1943" s="70"/>
      <c r="C1943" s="69"/>
      <c r="D1943" s="55">
        <v>45128</v>
      </c>
      <c r="E1943" s="53" t="s">
        <v>2580</v>
      </c>
      <c r="F1943" s="53" t="s">
        <v>2581</v>
      </c>
      <c r="G1943" s="56">
        <v>31316004911692</v>
      </c>
      <c r="H1943" s="53" t="s">
        <v>1338</v>
      </c>
      <c r="I1943" s="57">
        <v>44763</v>
      </c>
      <c r="J1943" s="58">
        <v>10.19</v>
      </c>
    </row>
    <row r="1944" spans="1:10" ht="81.599999999999994" x14ac:dyDescent="0.5">
      <c r="A1944" s="69"/>
      <c r="B1944" s="54">
        <v>10.199999999999999</v>
      </c>
      <c r="C1944" s="53" t="s">
        <v>1280</v>
      </c>
      <c r="D1944" s="55">
        <v>45114</v>
      </c>
      <c r="E1944" s="53" t="s">
        <v>2582</v>
      </c>
      <c r="F1944" s="53" t="s">
        <v>2583</v>
      </c>
      <c r="G1944" s="56">
        <v>31316004888379</v>
      </c>
      <c r="H1944" s="53" t="s">
        <v>1338</v>
      </c>
      <c r="I1944" s="57">
        <v>44747</v>
      </c>
      <c r="J1944" s="58">
        <v>10.199999999999999</v>
      </c>
    </row>
    <row r="1945" spans="1:10" ht="81.599999999999994" x14ac:dyDescent="0.5">
      <c r="A1945" s="69"/>
      <c r="B1945" s="54">
        <v>11.99</v>
      </c>
      <c r="C1945" s="53" t="s">
        <v>1280</v>
      </c>
      <c r="D1945" s="55">
        <v>45142</v>
      </c>
      <c r="E1945" s="53" t="s">
        <v>2584</v>
      </c>
      <c r="F1945" s="53" t="s">
        <v>1730</v>
      </c>
      <c r="G1945" s="56">
        <v>31316004902121</v>
      </c>
      <c r="H1945" s="53" t="s">
        <v>1283</v>
      </c>
      <c r="I1945" s="57">
        <v>44777</v>
      </c>
      <c r="J1945" s="58">
        <v>11.99</v>
      </c>
    </row>
    <row r="1946" spans="1:10" ht="81.599999999999994" x14ac:dyDescent="0.5">
      <c r="A1946" s="69"/>
      <c r="B1946" s="70">
        <v>14.12</v>
      </c>
      <c r="C1946" s="69" t="s">
        <v>1280</v>
      </c>
      <c r="D1946" s="71">
        <v>45142</v>
      </c>
      <c r="E1946" s="53" t="s">
        <v>2585</v>
      </c>
      <c r="F1946" s="53" t="s">
        <v>2586</v>
      </c>
      <c r="G1946" s="56">
        <v>31316004091149</v>
      </c>
      <c r="H1946" s="53" t="s">
        <v>1283</v>
      </c>
      <c r="I1946" s="57">
        <v>44777</v>
      </c>
      <c r="J1946" s="58">
        <v>14.12</v>
      </c>
    </row>
    <row r="1947" spans="1:10" ht="91.8" x14ac:dyDescent="0.5">
      <c r="A1947" s="69"/>
      <c r="B1947" s="70"/>
      <c r="C1947" s="69"/>
      <c r="D1947" s="71"/>
      <c r="E1947" s="53" t="s">
        <v>2587</v>
      </c>
      <c r="F1947" s="53" t="s">
        <v>2588</v>
      </c>
      <c r="G1947" s="56">
        <v>31316004722370</v>
      </c>
      <c r="H1947" s="53" t="s">
        <v>1283</v>
      </c>
      <c r="I1947" s="57">
        <v>44777</v>
      </c>
      <c r="J1947" s="58">
        <v>14.12</v>
      </c>
    </row>
    <row r="1948" spans="1:10" ht="81.599999999999994" x14ac:dyDescent="0.5">
      <c r="A1948" s="69"/>
      <c r="B1948" s="54">
        <v>17.989999999999998</v>
      </c>
      <c r="C1948" s="53" t="s">
        <v>1280</v>
      </c>
      <c r="D1948" s="55">
        <v>45128</v>
      </c>
      <c r="E1948" s="53" t="s">
        <v>2589</v>
      </c>
      <c r="F1948" s="53" t="s">
        <v>2590</v>
      </c>
      <c r="G1948" s="56">
        <v>31316004900448</v>
      </c>
      <c r="H1948" s="53" t="s">
        <v>1338</v>
      </c>
      <c r="I1948" s="57">
        <v>44763</v>
      </c>
      <c r="J1948" s="58">
        <v>17.989999999999998</v>
      </c>
    </row>
    <row r="1949" spans="1:10" ht="102" x14ac:dyDescent="0.5">
      <c r="A1949" s="69"/>
      <c r="B1949" s="54">
        <v>18.739999999999998</v>
      </c>
      <c r="C1949" s="53" t="s">
        <v>1280</v>
      </c>
      <c r="D1949" s="55">
        <v>45142</v>
      </c>
      <c r="E1949" s="53" t="s">
        <v>2591</v>
      </c>
      <c r="F1949" s="53" t="s">
        <v>2592</v>
      </c>
      <c r="G1949" s="56">
        <v>31316003872804</v>
      </c>
      <c r="H1949" s="53" t="s">
        <v>1283</v>
      </c>
      <c r="I1949" s="57">
        <v>44777</v>
      </c>
      <c r="J1949" s="58">
        <v>18.739999999999998</v>
      </c>
    </row>
    <row r="1950" spans="1:10" ht="102" x14ac:dyDescent="0.5">
      <c r="A1950" s="69"/>
      <c r="B1950" s="54">
        <v>17</v>
      </c>
      <c r="C1950" s="53" t="s">
        <v>1280</v>
      </c>
      <c r="D1950" s="55">
        <v>45170</v>
      </c>
      <c r="E1950" s="53" t="s">
        <v>2593</v>
      </c>
      <c r="F1950" s="53" t="s">
        <v>2594</v>
      </c>
      <c r="G1950" s="56">
        <v>33012003599699</v>
      </c>
      <c r="H1950" s="53" t="s">
        <v>1283</v>
      </c>
      <c r="I1950" s="57">
        <v>44799</v>
      </c>
      <c r="J1950" s="58">
        <v>17</v>
      </c>
    </row>
    <row r="1951" spans="1:10" ht="81.599999999999994" x14ac:dyDescent="0.5">
      <c r="A1951" s="69" t="s">
        <v>278</v>
      </c>
      <c r="B1951" s="54">
        <v>14</v>
      </c>
      <c r="C1951" s="53" t="s">
        <v>1280</v>
      </c>
      <c r="D1951" s="55">
        <v>45149</v>
      </c>
      <c r="E1951" s="53" t="s">
        <v>2600</v>
      </c>
      <c r="F1951" s="53" t="s">
        <v>2601</v>
      </c>
      <c r="G1951" s="56">
        <v>31186009368739</v>
      </c>
      <c r="H1951" s="53" t="s">
        <v>1283</v>
      </c>
      <c r="I1951" s="57">
        <v>44778</v>
      </c>
      <c r="J1951" s="58">
        <v>14</v>
      </c>
    </row>
    <row r="1952" spans="1:10" ht="91.8" x14ac:dyDescent="0.5">
      <c r="A1952" s="69"/>
      <c r="B1952" s="54">
        <v>19.989999999999998</v>
      </c>
      <c r="C1952" s="53" t="s">
        <v>1280</v>
      </c>
      <c r="D1952" s="55">
        <v>45149</v>
      </c>
      <c r="E1952" s="53" t="s">
        <v>2602</v>
      </c>
      <c r="F1952" s="53" t="s">
        <v>2603</v>
      </c>
      <c r="G1952" s="56">
        <v>31186060038551</v>
      </c>
      <c r="H1952" s="53" t="s">
        <v>1651</v>
      </c>
      <c r="I1952" s="57">
        <v>44778</v>
      </c>
      <c r="J1952" s="58">
        <v>19.989999999999998</v>
      </c>
    </row>
    <row r="1953" spans="1:10" ht="102" x14ac:dyDescent="0.5">
      <c r="A1953" s="69"/>
      <c r="B1953" s="54">
        <v>150</v>
      </c>
      <c r="C1953" s="53" t="s">
        <v>1280</v>
      </c>
      <c r="D1953" s="55">
        <v>45128</v>
      </c>
      <c r="E1953" s="53" t="s">
        <v>2596</v>
      </c>
      <c r="F1953" s="53" t="s">
        <v>2597</v>
      </c>
      <c r="G1953" s="56">
        <v>31437005690414</v>
      </c>
      <c r="H1953" s="53" t="s">
        <v>1283</v>
      </c>
      <c r="I1953" s="57">
        <v>44762</v>
      </c>
      <c r="J1953" s="58">
        <v>150</v>
      </c>
    </row>
    <row r="1954" spans="1:10" ht="91.8" x14ac:dyDescent="0.5">
      <c r="A1954" s="69"/>
      <c r="B1954" s="54">
        <v>20</v>
      </c>
      <c r="C1954" s="53" t="s">
        <v>1280</v>
      </c>
      <c r="D1954" s="55">
        <v>45184</v>
      </c>
      <c r="E1954" s="53" t="s">
        <v>2607</v>
      </c>
      <c r="F1954" s="53" t="s">
        <v>2608</v>
      </c>
      <c r="G1954" s="56">
        <v>31321007396669</v>
      </c>
      <c r="H1954" s="53" t="s">
        <v>1283</v>
      </c>
      <c r="I1954" s="57">
        <v>44814</v>
      </c>
      <c r="J1954" s="58">
        <v>20</v>
      </c>
    </row>
    <row r="1955" spans="1:10" ht="81.599999999999994" x14ac:dyDescent="0.5">
      <c r="A1955" s="69"/>
      <c r="B1955" s="54">
        <v>15</v>
      </c>
      <c r="C1955" s="53" t="s">
        <v>1280</v>
      </c>
      <c r="D1955" s="55">
        <v>45170</v>
      </c>
      <c r="E1955" s="53" t="s">
        <v>2598</v>
      </c>
      <c r="F1955" s="53" t="s">
        <v>2599</v>
      </c>
      <c r="G1955" s="56">
        <v>31385003454939</v>
      </c>
      <c r="H1955" s="53" t="s">
        <v>1283</v>
      </c>
      <c r="I1955" s="57">
        <v>44803</v>
      </c>
      <c r="J1955" s="58">
        <v>15</v>
      </c>
    </row>
    <row r="1956" spans="1:10" ht="91.8" x14ac:dyDescent="0.5">
      <c r="A1956" s="69"/>
      <c r="B1956" s="54">
        <v>26</v>
      </c>
      <c r="C1956" s="53" t="s">
        <v>1280</v>
      </c>
      <c r="D1956" s="55">
        <v>45170</v>
      </c>
      <c r="E1956" s="53" t="s">
        <v>2604</v>
      </c>
      <c r="F1956" s="53" t="s">
        <v>1529</v>
      </c>
      <c r="G1956" s="56">
        <v>31132015637469</v>
      </c>
      <c r="H1956" s="53" t="s">
        <v>1283</v>
      </c>
      <c r="I1956" s="57">
        <v>44803</v>
      </c>
      <c r="J1956" s="58">
        <v>26</v>
      </c>
    </row>
    <row r="1957" spans="1:10" ht="91.8" x14ac:dyDescent="0.5">
      <c r="A1957" s="69"/>
      <c r="B1957" s="54">
        <v>19.95</v>
      </c>
      <c r="C1957" s="53" t="s">
        <v>1280</v>
      </c>
      <c r="D1957" s="55">
        <v>45198</v>
      </c>
      <c r="E1957" s="53" t="s">
        <v>2605</v>
      </c>
      <c r="F1957" s="53" t="s">
        <v>2606</v>
      </c>
      <c r="G1957" s="56">
        <v>33012002547020</v>
      </c>
      <c r="H1957" s="53" t="s">
        <v>1283</v>
      </c>
      <c r="I1957" s="57">
        <v>44832</v>
      </c>
      <c r="J1957" s="58">
        <v>19.95</v>
      </c>
    </row>
    <row r="1958" spans="1:10" ht="102" x14ac:dyDescent="0.5">
      <c r="A1958" s="69" t="s">
        <v>300</v>
      </c>
      <c r="B1958" s="54">
        <v>11.99</v>
      </c>
      <c r="C1958" s="53" t="s">
        <v>1280</v>
      </c>
      <c r="D1958" s="55">
        <v>45135</v>
      </c>
      <c r="E1958" s="53" t="s">
        <v>2614</v>
      </c>
      <c r="F1958" s="53" t="s">
        <v>2615</v>
      </c>
      <c r="G1958" s="56">
        <v>30052006613496</v>
      </c>
      <c r="H1958" s="53" t="s">
        <v>1283</v>
      </c>
      <c r="I1958" s="57">
        <v>44768</v>
      </c>
      <c r="J1958" s="58">
        <v>11.99</v>
      </c>
    </row>
    <row r="1959" spans="1:10" ht="91.8" x14ac:dyDescent="0.5">
      <c r="A1959" s="69"/>
      <c r="B1959" s="54">
        <v>18.989999999999998</v>
      </c>
      <c r="C1959" s="53" t="s">
        <v>1280</v>
      </c>
      <c r="D1959" s="55">
        <v>45198</v>
      </c>
      <c r="E1959" s="53" t="s">
        <v>2639</v>
      </c>
      <c r="F1959" s="53" t="s">
        <v>2640</v>
      </c>
      <c r="G1959" s="56">
        <v>31404002768825</v>
      </c>
      <c r="H1959" s="53" t="s">
        <v>1394</v>
      </c>
      <c r="I1959" s="57">
        <v>44827</v>
      </c>
      <c r="J1959" s="58">
        <v>18.989999999999998</v>
      </c>
    </row>
    <row r="1960" spans="1:10" ht="122.4" x14ac:dyDescent="0.5">
      <c r="A1960" s="69"/>
      <c r="B1960" s="54">
        <v>12.74</v>
      </c>
      <c r="C1960" s="53" t="s">
        <v>1280</v>
      </c>
      <c r="D1960" s="55">
        <v>45198</v>
      </c>
      <c r="E1960" s="53" t="s">
        <v>2616</v>
      </c>
      <c r="F1960" s="53" t="s">
        <v>2617</v>
      </c>
      <c r="G1960" s="56">
        <v>30052006308097</v>
      </c>
      <c r="H1960" s="53" t="s">
        <v>1780</v>
      </c>
      <c r="I1960" s="57">
        <v>44828</v>
      </c>
      <c r="J1960" s="58">
        <v>12.74</v>
      </c>
    </row>
    <row r="1961" spans="1:10" ht="102" x14ac:dyDescent="0.5">
      <c r="A1961" s="69"/>
      <c r="B1961" s="54">
        <v>16.989999999999998</v>
      </c>
      <c r="C1961" s="53" t="s">
        <v>1280</v>
      </c>
      <c r="D1961" s="55">
        <v>45198</v>
      </c>
      <c r="E1961" s="53" t="s">
        <v>2618</v>
      </c>
      <c r="F1961" s="53" t="s">
        <v>2619</v>
      </c>
      <c r="G1961" s="56">
        <v>30052003429847</v>
      </c>
      <c r="H1961" s="53" t="s">
        <v>1283</v>
      </c>
      <c r="I1961" s="57">
        <v>44828</v>
      </c>
      <c r="J1961" s="58">
        <v>16.989999999999998</v>
      </c>
    </row>
    <row r="1962" spans="1:10" ht="91.8" x14ac:dyDescent="0.5">
      <c r="A1962" s="69"/>
      <c r="B1962" s="54">
        <v>19.989999999999998</v>
      </c>
      <c r="C1962" s="53" t="s">
        <v>1280</v>
      </c>
      <c r="D1962" s="55">
        <v>45198</v>
      </c>
      <c r="E1962" s="53" t="s">
        <v>2620</v>
      </c>
      <c r="F1962" s="53" t="s">
        <v>2621</v>
      </c>
      <c r="G1962" s="56">
        <v>30052005681460</v>
      </c>
      <c r="H1962" s="53" t="s">
        <v>2622</v>
      </c>
      <c r="I1962" s="57">
        <v>44828</v>
      </c>
      <c r="J1962" s="58">
        <v>19.989999999999998</v>
      </c>
    </row>
    <row r="1963" spans="1:10" ht="81.599999999999994" x14ac:dyDescent="0.5">
      <c r="A1963" s="69"/>
      <c r="B1963" s="54">
        <v>27.99</v>
      </c>
      <c r="C1963" s="53" t="s">
        <v>1280</v>
      </c>
      <c r="D1963" s="55">
        <v>45198</v>
      </c>
      <c r="E1963" s="53" t="s">
        <v>2623</v>
      </c>
      <c r="F1963" s="53" t="s">
        <v>2624</v>
      </c>
      <c r="G1963" s="56">
        <v>30052005687897</v>
      </c>
      <c r="H1963" s="53" t="s">
        <v>2622</v>
      </c>
      <c r="I1963" s="57">
        <v>44828</v>
      </c>
      <c r="J1963" s="58">
        <v>27.99</v>
      </c>
    </row>
    <row r="1964" spans="1:10" ht="91.8" x14ac:dyDescent="0.5">
      <c r="A1964" s="69"/>
      <c r="B1964" s="54">
        <v>8.51</v>
      </c>
      <c r="C1964" s="53" t="s">
        <v>1280</v>
      </c>
      <c r="D1964" s="55">
        <v>45142</v>
      </c>
      <c r="E1964" s="53" t="s">
        <v>2625</v>
      </c>
      <c r="F1964" s="53" t="s">
        <v>2626</v>
      </c>
      <c r="G1964" s="56">
        <v>30052005242214</v>
      </c>
      <c r="H1964" s="53" t="s">
        <v>1283</v>
      </c>
      <c r="I1964" s="57">
        <v>44776</v>
      </c>
      <c r="J1964" s="58">
        <v>8.51</v>
      </c>
    </row>
    <row r="1965" spans="1:10" ht="91.8" x14ac:dyDescent="0.5">
      <c r="A1965" s="69"/>
      <c r="B1965" s="54">
        <v>27</v>
      </c>
      <c r="C1965" s="53" t="s">
        <v>1280</v>
      </c>
      <c r="D1965" s="55">
        <v>45142</v>
      </c>
      <c r="E1965" s="53" t="s">
        <v>2627</v>
      </c>
      <c r="F1965" s="53" t="s">
        <v>1710</v>
      </c>
      <c r="G1965" s="56">
        <v>30052005676296</v>
      </c>
      <c r="H1965" s="53" t="s">
        <v>1283</v>
      </c>
      <c r="I1965" s="57">
        <v>44776</v>
      </c>
      <c r="J1965" s="58">
        <v>27</v>
      </c>
    </row>
    <row r="1966" spans="1:10" ht="91.8" x14ac:dyDescent="0.5">
      <c r="A1966" s="69"/>
      <c r="B1966" s="54">
        <v>56.99</v>
      </c>
      <c r="C1966" s="53" t="s">
        <v>1280</v>
      </c>
      <c r="D1966" s="55">
        <v>45142</v>
      </c>
      <c r="E1966" s="53" t="s">
        <v>2628</v>
      </c>
      <c r="F1966" s="53" t="s">
        <v>2629</v>
      </c>
      <c r="G1966" s="56">
        <v>30052005029314</v>
      </c>
      <c r="H1966" s="53" t="s">
        <v>1304</v>
      </c>
      <c r="I1966" s="57">
        <v>44776</v>
      </c>
      <c r="J1966" s="58">
        <v>56.99</v>
      </c>
    </row>
    <row r="1967" spans="1:10" ht="102" x14ac:dyDescent="0.5">
      <c r="A1967" s="69"/>
      <c r="B1967" s="70">
        <v>59.99</v>
      </c>
      <c r="C1967" s="69" t="s">
        <v>1280</v>
      </c>
      <c r="D1967" s="71">
        <v>45142</v>
      </c>
      <c r="E1967" s="53" t="s">
        <v>2630</v>
      </c>
      <c r="F1967" s="53" t="s">
        <v>2631</v>
      </c>
      <c r="G1967" s="56">
        <v>30052005039396</v>
      </c>
      <c r="H1967" s="53" t="s">
        <v>1304</v>
      </c>
      <c r="I1967" s="57">
        <v>44776</v>
      </c>
      <c r="J1967" s="58">
        <v>59.99</v>
      </c>
    </row>
    <row r="1968" spans="1:10" ht="91.8" x14ac:dyDescent="0.5">
      <c r="A1968" s="69"/>
      <c r="B1968" s="70"/>
      <c r="C1968" s="69"/>
      <c r="D1968" s="71"/>
      <c r="E1968" s="53" t="s">
        <v>2632</v>
      </c>
      <c r="F1968" s="53" t="s">
        <v>1749</v>
      </c>
      <c r="G1968" s="56">
        <v>30052006896810</v>
      </c>
      <c r="H1968" s="53" t="s">
        <v>1304</v>
      </c>
      <c r="I1968" s="57">
        <v>44776</v>
      </c>
      <c r="J1968" s="58">
        <v>59.99</v>
      </c>
    </row>
    <row r="1969" spans="1:10" ht="132.6" x14ac:dyDescent="0.5">
      <c r="A1969" s="69"/>
      <c r="B1969" s="54">
        <v>16</v>
      </c>
      <c r="C1969" s="53" t="s">
        <v>1280</v>
      </c>
      <c r="D1969" s="55">
        <v>45128</v>
      </c>
      <c r="E1969" s="53" t="s">
        <v>2612</v>
      </c>
      <c r="F1969" s="53" t="s">
        <v>2613</v>
      </c>
      <c r="G1969" s="56">
        <v>31191012048468</v>
      </c>
      <c r="H1969" s="53" t="s">
        <v>1283</v>
      </c>
      <c r="I1969" s="57">
        <v>44757</v>
      </c>
      <c r="J1969" s="58">
        <v>16</v>
      </c>
    </row>
    <row r="1970" spans="1:10" ht="102" x14ac:dyDescent="0.5">
      <c r="A1970" s="69"/>
      <c r="B1970" s="54">
        <v>30</v>
      </c>
      <c r="C1970" s="53" t="s">
        <v>1280</v>
      </c>
      <c r="D1970" s="55">
        <v>45156</v>
      </c>
      <c r="E1970" s="53" t="s">
        <v>2637</v>
      </c>
      <c r="F1970" s="53" t="s">
        <v>2638</v>
      </c>
      <c r="G1970" s="56">
        <v>31186008001174</v>
      </c>
      <c r="H1970" s="53" t="s">
        <v>1283</v>
      </c>
      <c r="I1970" s="57">
        <v>44786</v>
      </c>
      <c r="J1970" s="58">
        <v>30</v>
      </c>
    </row>
    <row r="1971" spans="1:10" ht="81.599999999999994" x14ac:dyDescent="0.5">
      <c r="A1971" s="69"/>
      <c r="B1971" s="54">
        <v>19</v>
      </c>
      <c r="C1971" s="53" t="s">
        <v>1280</v>
      </c>
      <c r="D1971" s="55">
        <v>45135</v>
      </c>
      <c r="E1971" s="53" t="s">
        <v>2633</v>
      </c>
      <c r="F1971" s="53" t="s">
        <v>2634</v>
      </c>
      <c r="G1971" s="56">
        <v>31320004918624</v>
      </c>
      <c r="H1971" s="53" t="s">
        <v>1283</v>
      </c>
      <c r="I1971" s="57">
        <v>44765</v>
      </c>
      <c r="J1971" s="58">
        <v>19</v>
      </c>
    </row>
    <row r="1972" spans="1:10" ht="81.599999999999994" x14ac:dyDescent="0.5">
      <c r="A1972" s="69"/>
      <c r="B1972" s="54">
        <v>21.5</v>
      </c>
      <c r="C1972" s="53" t="s">
        <v>1280</v>
      </c>
      <c r="D1972" s="55">
        <v>45177</v>
      </c>
      <c r="E1972" s="53" t="s">
        <v>2635</v>
      </c>
      <c r="F1972" s="53" t="s">
        <v>2636</v>
      </c>
      <c r="G1972" s="56">
        <v>36878000315819</v>
      </c>
      <c r="H1972" s="53" t="s">
        <v>1283</v>
      </c>
      <c r="I1972" s="57">
        <v>44811</v>
      </c>
      <c r="J1972" s="58">
        <v>21.5</v>
      </c>
    </row>
    <row r="1973" spans="1:10" ht="91.8" x14ac:dyDescent="0.5">
      <c r="A1973" s="69"/>
      <c r="B1973" s="54">
        <v>6.39</v>
      </c>
      <c r="C1973" s="53" t="s">
        <v>1280</v>
      </c>
      <c r="D1973" s="55">
        <v>45121</v>
      </c>
      <c r="E1973" s="53" t="s">
        <v>2610</v>
      </c>
      <c r="F1973" s="53" t="s">
        <v>2611</v>
      </c>
      <c r="G1973" s="56">
        <v>36173004822139</v>
      </c>
      <c r="H1973" s="53" t="s">
        <v>1283</v>
      </c>
      <c r="I1973" s="57">
        <v>44754</v>
      </c>
      <c r="J1973" s="58">
        <v>6.39</v>
      </c>
    </row>
    <row r="1974" spans="1:10" ht="91.8" x14ac:dyDescent="0.5">
      <c r="A1974" s="69" t="s">
        <v>812</v>
      </c>
      <c r="B1974" s="54">
        <v>7</v>
      </c>
      <c r="C1974" s="53" t="s">
        <v>1280</v>
      </c>
      <c r="D1974" s="55">
        <v>45184</v>
      </c>
      <c r="E1974" s="53" t="s">
        <v>2642</v>
      </c>
      <c r="F1974" s="53" t="s">
        <v>2643</v>
      </c>
      <c r="G1974" s="56">
        <v>31539002737401</v>
      </c>
      <c r="H1974" s="53" t="s">
        <v>1283</v>
      </c>
      <c r="I1974" s="57">
        <v>44813</v>
      </c>
      <c r="J1974" s="58">
        <v>7</v>
      </c>
    </row>
    <row r="1975" spans="1:10" ht="91.8" x14ac:dyDescent="0.5">
      <c r="A1975" s="69"/>
      <c r="B1975" s="54">
        <v>14</v>
      </c>
      <c r="C1975" s="53" t="s">
        <v>1280</v>
      </c>
      <c r="D1975" s="55">
        <v>45184</v>
      </c>
      <c r="E1975" s="53" t="s">
        <v>2644</v>
      </c>
      <c r="F1975" s="53" t="s">
        <v>2645</v>
      </c>
      <c r="G1975" s="56">
        <v>31539002631000</v>
      </c>
      <c r="H1975" s="53" t="s">
        <v>1283</v>
      </c>
      <c r="I1975" s="57">
        <v>44813</v>
      </c>
      <c r="J1975" s="58">
        <v>14</v>
      </c>
    </row>
    <row r="1976" spans="1:10" ht="81.599999999999994" x14ac:dyDescent="0.5">
      <c r="A1976" s="69"/>
      <c r="B1976" s="70">
        <v>15</v>
      </c>
      <c r="C1976" s="69" t="s">
        <v>1280</v>
      </c>
      <c r="D1976" s="71">
        <v>45184</v>
      </c>
      <c r="E1976" s="53" t="s">
        <v>2646</v>
      </c>
      <c r="F1976" s="53" t="s">
        <v>2647</v>
      </c>
      <c r="G1976" s="56">
        <v>31539002731651</v>
      </c>
      <c r="H1976" s="53" t="s">
        <v>1283</v>
      </c>
      <c r="I1976" s="57">
        <v>44813</v>
      </c>
      <c r="J1976" s="58">
        <v>15</v>
      </c>
    </row>
    <row r="1977" spans="1:10" ht="91.8" x14ac:dyDescent="0.5">
      <c r="A1977" s="69"/>
      <c r="B1977" s="70"/>
      <c r="C1977" s="69"/>
      <c r="D1977" s="71"/>
      <c r="E1977" s="53" t="s">
        <v>2648</v>
      </c>
      <c r="F1977" s="53" t="s">
        <v>2649</v>
      </c>
      <c r="G1977" s="56">
        <v>31539002713261</v>
      </c>
      <c r="H1977" s="53" t="s">
        <v>1283</v>
      </c>
      <c r="I1977" s="57">
        <v>44813</v>
      </c>
      <c r="J1977" s="58">
        <v>15</v>
      </c>
    </row>
    <row r="1978" spans="1:10" ht="102" x14ac:dyDescent="0.5">
      <c r="A1978" s="69"/>
      <c r="B1978" s="54">
        <v>16</v>
      </c>
      <c r="C1978" s="53" t="s">
        <v>1280</v>
      </c>
      <c r="D1978" s="55">
        <v>45184</v>
      </c>
      <c r="E1978" s="53" t="s">
        <v>2650</v>
      </c>
      <c r="F1978" s="53" t="s">
        <v>2651</v>
      </c>
      <c r="G1978" s="56">
        <v>31539002672350</v>
      </c>
      <c r="H1978" s="53" t="s">
        <v>1283</v>
      </c>
      <c r="I1978" s="57">
        <v>44813</v>
      </c>
      <c r="J1978" s="58">
        <v>16</v>
      </c>
    </row>
    <row r="1979" spans="1:10" ht="91.8" x14ac:dyDescent="0.5">
      <c r="A1979" s="69"/>
      <c r="B1979" s="54">
        <v>17</v>
      </c>
      <c r="C1979" s="53" t="s">
        <v>1280</v>
      </c>
      <c r="D1979" s="55">
        <v>45184</v>
      </c>
      <c r="E1979" s="53" t="s">
        <v>2652</v>
      </c>
      <c r="F1979" s="53" t="s">
        <v>2653</v>
      </c>
      <c r="G1979" s="56">
        <v>31539002324788</v>
      </c>
      <c r="H1979" s="53" t="s">
        <v>1283</v>
      </c>
      <c r="I1979" s="57">
        <v>44813</v>
      </c>
      <c r="J1979" s="58">
        <v>17</v>
      </c>
    </row>
    <row r="1980" spans="1:10" ht="81.599999999999994" x14ac:dyDescent="0.5">
      <c r="A1980" s="69"/>
      <c r="B1980" s="70">
        <v>18</v>
      </c>
      <c r="C1980" s="69" t="s">
        <v>1280</v>
      </c>
      <c r="D1980" s="71">
        <v>45184</v>
      </c>
      <c r="E1980" s="53" t="s">
        <v>2654</v>
      </c>
      <c r="F1980" s="53" t="s">
        <v>2655</v>
      </c>
      <c r="G1980" s="56">
        <v>31539002710689</v>
      </c>
      <c r="H1980" s="53" t="s">
        <v>1283</v>
      </c>
      <c r="I1980" s="57">
        <v>44813</v>
      </c>
      <c r="J1980" s="58">
        <v>18</v>
      </c>
    </row>
    <row r="1981" spans="1:10" ht="91.8" x14ac:dyDescent="0.5">
      <c r="A1981" s="69"/>
      <c r="B1981" s="70"/>
      <c r="C1981" s="69"/>
      <c r="D1981" s="71"/>
      <c r="E1981" s="53" t="s">
        <v>2656</v>
      </c>
      <c r="F1981" s="53" t="s">
        <v>2657</v>
      </c>
      <c r="G1981" s="56">
        <v>31539002710754</v>
      </c>
      <c r="H1981" s="53" t="s">
        <v>1283</v>
      </c>
      <c r="I1981" s="57">
        <v>44813</v>
      </c>
      <c r="J1981" s="58">
        <v>18</v>
      </c>
    </row>
    <row r="1982" spans="1:10" ht="102" x14ac:dyDescent="0.5">
      <c r="A1982" s="69"/>
      <c r="B1982" s="54">
        <v>19</v>
      </c>
      <c r="C1982" s="53" t="s">
        <v>1280</v>
      </c>
      <c r="D1982" s="55">
        <v>45184</v>
      </c>
      <c r="E1982" s="53" t="s">
        <v>2658</v>
      </c>
      <c r="F1982" s="53" t="s">
        <v>2659</v>
      </c>
      <c r="G1982" s="56">
        <v>31539002686129</v>
      </c>
      <c r="H1982" s="53" t="s">
        <v>1283</v>
      </c>
      <c r="I1982" s="57">
        <v>44813</v>
      </c>
      <c r="J1982" s="58">
        <v>19</v>
      </c>
    </row>
    <row r="1983" spans="1:10" ht="91.8" x14ac:dyDescent="0.5">
      <c r="A1983" s="69"/>
      <c r="B1983" s="54">
        <v>20</v>
      </c>
      <c r="C1983" s="53" t="s">
        <v>1280</v>
      </c>
      <c r="D1983" s="55">
        <v>45163</v>
      </c>
      <c r="E1983" s="53" t="s">
        <v>2660</v>
      </c>
      <c r="F1983" s="53" t="s">
        <v>2661</v>
      </c>
      <c r="G1983" s="56">
        <v>31539002748101</v>
      </c>
      <c r="H1983" s="53" t="s">
        <v>1338</v>
      </c>
      <c r="I1983" s="57">
        <v>44792</v>
      </c>
      <c r="J1983" s="58">
        <v>20</v>
      </c>
    </row>
    <row r="1984" spans="1:10" ht="91.8" x14ac:dyDescent="0.5">
      <c r="A1984" s="69"/>
      <c r="B1984" s="54">
        <v>24</v>
      </c>
      <c r="C1984" s="53" t="s">
        <v>1280</v>
      </c>
      <c r="D1984" s="55">
        <v>45184</v>
      </c>
      <c r="E1984" s="53" t="s">
        <v>2662</v>
      </c>
      <c r="F1984" s="53" t="s">
        <v>2663</v>
      </c>
      <c r="G1984" s="56">
        <v>31539002691178</v>
      </c>
      <c r="H1984" s="53" t="s">
        <v>1283</v>
      </c>
      <c r="I1984" s="57">
        <v>44813</v>
      </c>
      <c r="J1984" s="58">
        <v>24</v>
      </c>
    </row>
    <row r="1985" spans="1:10" ht="112.2" x14ac:dyDescent="0.5">
      <c r="A1985" s="69"/>
      <c r="B1985" s="54">
        <v>25</v>
      </c>
      <c r="C1985" s="53" t="s">
        <v>1280</v>
      </c>
      <c r="D1985" s="55">
        <v>45184</v>
      </c>
      <c r="E1985" s="53" t="s">
        <v>2664</v>
      </c>
      <c r="F1985" s="53" t="s">
        <v>2665</v>
      </c>
      <c r="G1985" s="56">
        <v>31539001893825</v>
      </c>
      <c r="H1985" s="53" t="s">
        <v>1283</v>
      </c>
      <c r="I1985" s="57">
        <v>44813</v>
      </c>
      <c r="J1985" s="58">
        <v>25</v>
      </c>
    </row>
    <row r="1986" spans="1:10" ht="112.2" x14ac:dyDescent="0.5">
      <c r="A1986" s="69"/>
      <c r="B1986" s="54">
        <v>30</v>
      </c>
      <c r="C1986" s="53" t="s">
        <v>1280</v>
      </c>
      <c r="D1986" s="55">
        <v>45163</v>
      </c>
      <c r="E1986" s="53" t="s">
        <v>2666</v>
      </c>
      <c r="F1986" s="53" t="s">
        <v>2667</v>
      </c>
      <c r="G1986" s="56">
        <v>31539002748564</v>
      </c>
      <c r="H1986" s="53" t="s">
        <v>1338</v>
      </c>
      <c r="I1986" s="57">
        <v>44792</v>
      </c>
      <c r="J1986" s="58">
        <v>30</v>
      </c>
    </row>
    <row r="1987" spans="1:10" ht="81.599999999999994" x14ac:dyDescent="0.5">
      <c r="A1987" s="69"/>
      <c r="B1987" s="54">
        <v>25</v>
      </c>
      <c r="C1987" s="53" t="s">
        <v>1280</v>
      </c>
      <c r="D1987" s="55">
        <v>45170</v>
      </c>
      <c r="E1987" s="53" t="s">
        <v>2674</v>
      </c>
      <c r="F1987" s="53" t="s">
        <v>2675</v>
      </c>
      <c r="G1987" s="56">
        <v>31139004017165</v>
      </c>
      <c r="H1987" s="53" t="s">
        <v>1283</v>
      </c>
      <c r="I1987" s="57">
        <v>44802</v>
      </c>
      <c r="J1987" s="58">
        <v>25</v>
      </c>
    </row>
    <row r="1988" spans="1:10" ht="112.2" x14ac:dyDescent="0.5">
      <c r="A1988" s="69"/>
      <c r="B1988" s="54">
        <v>4</v>
      </c>
      <c r="C1988" s="53" t="s">
        <v>1280</v>
      </c>
      <c r="D1988" s="55">
        <v>45170</v>
      </c>
      <c r="E1988" s="53" t="s">
        <v>2668</v>
      </c>
      <c r="F1988" s="53" t="s">
        <v>2669</v>
      </c>
      <c r="G1988" s="56">
        <v>31886001463384</v>
      </c>
      <c r="H1988" s="53" t="s">
        <v>1283</v>
      </c>
      <c r="I1988" s="57">
        <v>44804</v>
      </c>
      <c r="J1988" s="58">
        <v>4</v>
      </c>
    </row>
    <row r="1989" spans="1:10" ht="102" x14ac:dyDescent="0.5">
      <c r="A1989" s="69"/>
      <c r="B1989" s="54">
        <v>6</v>
      </c>
      <c r="C1989" s="53" t="s">
        <v>1280</v>
      </c>
      <c r="D1989" s="55">
        <v>45170</v>
      </c>
      <c r="E1989" s="53" t="s">
        <v>2670</v>
      </c>
      <c r="F1989" s="53" t="s">
        <v>2671</v>
      </c>
      <c r="G1989" s="56">
        <v>31886002491384</v>
      </c>
      <c r="H1989" s="53" t="s">
        <v>1283</v>
      </c>
      <c r="I1989" s="57">
        <v>44804</v>
      </c>
      <c r="J1989" s="58">
        <v>6</v>
      </c>
    </row>
    <row r="1990" spans="1:10" ht="91.8" x14ac:dyDescent="0.5">
      <c r="A1990" s="69"/>
      <c r="B1990" s="54">
        <v>15</v>
      </c>
      <c r="C1990" s="53" t="s">
        <v>1280</v>
      </c>
      <c r="D1990" s="55">
        <v>45170</v>
      </c>
      <c r="E1990" s="53" t="s">
        <v>2672</v>
      </c>
      <c r="F1990" s="53" t="s">
        <v>2673</v>
      </c>
      <c r="G1990" s="56">
        <v>31886001125017</v>
      </c>
      <c r="H1990" s="53" t="s">
        <v>1283</v>
      </c>
      <c r="I1990" s="57">
        <v>44804</v>
      </c>
      <c r="J1990" s="58">
        <v>15</v>
      </c>
    </row>
    <row r="1991" spans="1:10" ht="102" x14ac:dyDescent="0.5">
      <c r="A1991" s="69" t="s">
        <v>539</v>
      </c>
      <c r="B1991" s="54">
        <v>14.99</v>
      </c>
      <c r="C1991" s="53" t="s">
        <v>1280</v>
      </c>
      <c r="D1991" s="55">
        <v>45184</v>
      </c>
      <c r="E1991" s="53" t="s">
        <v>2694</v>
      </c>
      <c r="F1991" s="53" t="s">
        <v>2695</v>
      </c>
      <c r="G1991" s="56">
        <v>33012003877632</v>
      </c>
      <c r="H1991" s="53" t="s">
        <v>1283</v>
      </c>
      <c r="I1991" s="57">
        <v>44817</v>
      </c>
      <c r="J1991" s="58">
        <v>14.99</v>
      </c>
    </row>
    <row r="1992" spans="1:10" ht="91.8" x14ac:dyDescent="0.5">
      <c r="A1992" s="69"/>
      <c r="B1992" s="54">
        <v>10</v>
      </c>
      <c r="C1992" s="53" t="s">
        <v>1280</v>
      </c>
      <c r="D1992" s="55">
        <v>45142</v>
      </c>
      <c r="E1992" s="53" t="s">
        <v>2677</v>
      </c>
      <c r="F1992" s="53" t="s">
        <v>2678</v>
      </c>
      <c r="G1992" s="56">
        <v>31320004801341</v>
      </c>
      <c r="H1992" s="53" t="s">
        <v>1283</v>
      </c>
      <c r="I1992" s="57">
        <v>44777</v>
      </c>
      <c r="J1992" s="58">
        <v>10</v>
      </c>
    </row>
    <row r="1993" spans="1:10" ht="91.8" x14ac:dyDescent="0.5">
      <c r="A1993" s="69"/>
      <c r="B1993" s="54">
        <v>15</v>
      </c>
      <c r="C1993" s="53" t="s">
        <v>1280</v>
      </c>
      <c r="D1993" s="55">
        <v>45142</v>
      </c>
      <c r="E1993" s="53" t="s">
        <v>2679</v>
      </c>
      <c r="F1993" s="53" t="s">
        <v>2680</v>
      </c>
      <c r="G1993" s="56">
        <v>31320005223263</v>
      </c>
      <c r="H1993" s="53" t="s">
        <v>1283</v>
      </c>
      <c r="I1993" s="57">
        <v>44777</v>
      </c>
      <c r="J1993" s="58">
        <v>15</v>
      </c>
    </row>
    <row r="1994" spans="1:10" ht="91.8" x14ac:dyDescent="0.5">
      <c r="A1994" s="69"/>
      <c r="B1994" s="54">
        <v>18</v>
      </c>
      <c r="C1994" s="53" t="s">
        <v>1280</v>
      </c>
      <c r="D1994" s="55">
        <v>45142</v>
      </c>
      <c r="E1994" s="53" t="s">
        <v>2681</v>
      </c>
      <c r="F1994" s="53" t="s">
        <v>1749</v>
      </c>
      <c r="G1994" s="56">
        <v>31320005146365</v>
      </c>
      <c r="H1994" s="53" t="s">
        <v>1304</v>
      </c>
      <c r="I1994" s="57">
        <v>44777</v>
      </c>
      <c r="J1994" s="58">
        <v>18</v>
      </c>
    </row>
    <row r="1995" spans="1:10" ht="102" x14ac:dyDescent="0.5">
      <c r="A1995" s="69"/>
      <c r="B1995" s="70">
        <v>21</v>
      </c>
      <c r="C1995" s="69" t="s">
        <v>1280</v>
      </c>
      <c r="D1995" s="71">
        <v>45142</v>
      </c>
      <c r="E1995" s="53" t="s">
        <v>2682</v>
      </c>
      <c r="F1995" s="53" t="s">
        <v>2683</v>
      </c>
      <c r="G1995" s="56">
        <v>31320004573700</v>
      </c>
      <c r="H1995" s="53" t="s">
        <v>1283</v>
      </c>
      <c r="I1995" s="57">
        <v>44777</v>
      </c>
      <c r="J1995" s="58">
        <v>21</v>
      </c>
    </row>
    <row r="1996" spans="1:10" ht="102" x14ac:dyDescent="0.5">
      <c r="A1996" s="69"/>
      <c r="B1996" s="70"/>
      <c r="C1996" s="69"/>
      <c r="D1996" s="71"/>
      <c r="E1996" s="53" t="s">
        <v>2684</v>
      </c>
      <c r="F1996" s="53" t="s">
        <v>2685</v>
      </c>
      <c r="G1996" s="56">
        <v>31320004573734</v>
      </c>
      <c r="H1996" s="53" t="s">
        <v>1283</v>
      </c>
      <c r="I1996" s="57">
        <v>44777</v>
      </c>
      <c r="J1996" s="58">
        <v>21</v>
      </c>
    </row>
    <row r="1997" spans="1:10" ht="102" x14ac:dyDescent="0.5">
      <c r="A1997" s="69"/>
      <c r="B1997" s="54">
        <v>23</v>
      </c>
      <c r="C1997" s="53" t="s">
        <v>1280</v>
      </c>
      <c r="D1997" s="55">
        <v>45142</v>
      </c>
      <c r="E1997" s="53" t="s">
        <v>2686</v>
      </c>
      <c r="F1997" s="53" t="s">
        <v>2687</v>
      </c>
      <c r="G1997" s="56">
        <v>31320004475757</v>
      </c>
      <c r="H1997" s="53" t="s">
        <v>1304</v>
      </c>
      <c r="I1997" s="57">
        <v>44777</v>
      </c>
      <c r="J1997" s="58">
        <v>23</v>
      </c>
    </row>
    <row r="1998" spans="1:10" ht="81.599999999999994" x14ac:dyDescent="0.5">
      <c r="A1998" s="69"/>
      <c r="B1998" s="70">
        <v>30</v>
      </c>
      <c r="C1998" s="69" t="s">
        <v>1280</v>
      </c>
      <c r="D1998" s="71">
        <v>45142</v>
      </c>
      <c r="E1998" s="53" t="s">
        <v>2688</v>
      </c>
      <c r="F1998" s="53" t="s">
        <v>2689</v>
      </c>
      <c r="G1998" s="56">
        <v>31320004714791</v>
      </c>
      <c r="H1998" s="53" t="s">
        <v>1304</v>
      </c>
      <c r="I1998" s="57">
        <v>44777</v>
      </c>
      <c r="J1998" s="58">
        <v>30</v>
      </c>
    </row>
    <row r="1999" spans="1:10" ht="122.4" x14ac:dyDescent="0.5">
      <c r="A1999" s="69"/>
      <c r="B1999" s="70"/>
      <c r="C1999" s="69"/>
      <c r="D1999" s="71"/>
      <c r="E1999" s="53" t="s">
        <v>2690</v>
      </c>
      <c r="F1999" s="53" t="s">
        <v>2691</v>
      </c>
      <c r="G1999" s="56">
        <v>31320005143255</v>
      </c>
      <c r="H1999" s="53" t="s">
        <v>1304</v>
      </c>
      <c r="I1999" s="57">
        <v>44777</v>
      </c>
      <c r="J1999" s="58">
        <v>30</v>
      </c>
    </row>
    <row r="2000" spans="1:10" ht="81.599999999999994" x14ac:dyDescent="0.5">
      <c r="A2000" s="69"/>
      <c r="B2000" s="54">
        <v>40</v>
      </c>
      <c r="C2000" s="53" t="s">
        <v>1280</v>
      </c>
      <c r="D2000" s="55">
        <v>45142</v>
      </c>
      <c r="E2000" s="53" t="s">
        <v>2692</v>
      </c>
      <c r="F2000" s="53" t="s">
        <v>2693</v>
      </c>
      <c r="G2000" s="56">
        <v>31320004664004</v>
      </c>
      <c r="H2000" s="53" t="s">
        <v>1304</v>
      </c>
      <c r="I2000" s="57">
        <v>44777</v>
      </c>
      <c r="J2000" s="58">
        <v>40</v>
      </c>
    </row>
    <row r="2001" spans="1:10" ht="81.599999999999994" x14ac:dyDescent="0.5">
      <c r="A2001" s="69" t="s">
        <v>391</v>
      </c>
      <c r="B2001" s="54">
        <v>13</v>
      </c>
      <c r="C2001" s="53" t="s">
        <v>1280</v>
      </c>
      <c r="D2001" s="55">
        <v>45198</v>
      </c>
      <c r="E2001" s="53" t="s">
        <v>2697</v>
      </c>
      <c r="F2001" s="53" t="s">
        <v>2698</v>
      </c>
      <c r="G2001" s="56">
        <v>31320004807363</v>
      </c>
      <c r="H2001" s="53" t="s">
        <v>1283</v>
      </c>
      <c r="I2001" s="57">
        <v>44831</v>
      </c>
      <c r="J2001" s="58">
        <v>13</v>
      </c>
    </row>
    <row r="2002" spans="1:10" ht="112.2" x14ac:dyDescent="0.5">
      <c r="A2002" s="69"/>
      <c r="B2002" s="54">
        <v>15.82</v>
      </c>
      <c r="C2002" s="53" t="s">
        <v>1280</v>
      </c>
      <c r="D2002" s="55">
        <v>45184</v>
      </c>
      <c r="E2002" s="53" t="s">
        <v>2699</v>
      </c>
      <c r="F2002" s="53" t="s">
        <v>2700</v>
      </c>
      <c r="G2002" s="56">
        <v>31534002862333</v>
      </c>
      <c r="H2002" s="53" t="s">
        <v>1283</v>
      </c>
      <c r="I2002" s="57">
        <v>44814</v>
      </c>
      <c r="J2002" s="58">
        <v>15.82</v>
      </c>
    </row>
    <row r="2003" spans="1:10" ht="81.599999999999994" x14ac:dyDescent="0.5">
      <c r="A2003" s="69" t="s">
        <v>250</v>
      </c>
      <c r="B2003" s="54">
        <v>10</v>
      </c>
      <c r="C2003" s="53" t="s">
        <v>1280</v>
      </c>
      <c r="D2003" s="55">
        <v>45128</v>
      </c>
      <c r="E2003" s="53" t="s">
        <v>2709</v>
      </c>
      <c r="F2003" s="53" t="s">
        <v>1747</v>
      </c>
      <c r="G2003" s="56">
        <v>31321007427886</v>
      </c>
      <c r="H2003" s="53" t="s">
        <v>1283</v>
      </c>
      <c r="I2003" s="57">
        <v>44763</v>
      </c>
      <c r="J2003" s="58">
        <v>10</v>
      </c>
    </row>
    <row r="2004" spans="1:10" ht="102" x14ac:dyDescent="0.5">
      <c r="A2004" s="69"/>
      <c r="B2004" s="54">
        <v>17</v>
      </c>
      <c r="C2004" s="53" t="s">
        <v>1280</v>
      </c>
      <c r="D2004" s="55">
        <v>45128</v>
      </c>
      <c r="E2004" s="53" t="s">
        <v>2710</v>
      </c>
      <c r="F2004" s="53" t="s">
        <v>2711</v>
      </c>
      <c r="G2004" s="56">
        <v>31321007636817</v>
      </c>
      <c r="H2004" s="53" t="s">
        <v>1283</v>
      </c>
      <c r="I2004" s="57">
        <v>44763</v>
      </c>
      <c r="J2004" s="58">
        <v>17</v>
      </c>
    </row>
    <row r="2005" spans="1:10" ht="81.599999999999994" x14ac:dyDescent="0.5">
      <c r="A2005" s="69"/>
      <c r="B2005" s="54">
        <v>13</v>
      </c>
      <c r="C2005" s="53" t="s">
        <v>1280</v>
      </c>
      <c r="D2005" s="55">
        <v>45149</v>
      </c>
      <c r="E2005" s="53" t="s">
        <v>2712</v>
      </c>
      <c r="F2005" s="53" t="s">
        <v>1747</v>
      </c>
      <c r="G2005" s="56">
        <v>31321008053343</v>
      </c>
      <c r="H2005" s="53" t="s">
        <v>1283</v>
      </c>
      <c r="I2005" s="57">
        <v>44784</v>
      </c>
      <c r="J2005" s="58">
        <v>13</v>
      </c>
    </row>
    <row r="2006" spans="1:10" ht="91.8" x14ac:dyDescent="0.5">
      <c r="A2006" s="69"/>
      <c r="B2006" s="54">
        <v>20</v>
      </c>
      <c r="C2006" s="53" t="s">
        <v>1280</v>
      </c>
      <c r="D2006" s="55">
        <v>45135</v>
      </c>
      <c r="E2006" s="53" t="s">
        <v>2704</v>
      </c>
      <c r="F2006" s="53" t="s">
        <v>2705</v>
      </c>
      <c r="G2006" s="56">
        <v>31138002056068</v>
      </c>
      <c r="H2006" s="53" t="s">
        <v>1283</v>
      </c>
      <c r="I2006" s="57">
        <v>44770</v>
      </c>
      <c r="J2006" s="58">
        <v>20</v>
      </c>
    </row>
    <row r="2007" spans="1:10" ht="102" x14ac:dyDescent="0.5">
      <c r="A2007" s="69"/>
      <c r="B2007" s="70">
        <v>25</v>
      </c>
      <c r="C2007" s="69" t="s">
        <v>1280</v>
      </c>
      <c r="D2007" s="71">
        <v>45121</v>
      </c>
      <c r="E2007" s="53" t="s">
        <v>2702</v>
      </c>
      <c r="F2007" s="53" t="s">
        <v>2703</v>
      </c>
      <c r="G2007" s="56">
        <v>31191008231516</v>
      </c>
      <c r="H2007" s="53" t="s">
        <v>1283</v>
      </c>
      <c r="I2007" s="57">
        <v>44755</v>
      </c>
      <c r="J2007" s="58">
        <v>25</v>
      </c>
    </row>
    <row r="2008" spans="1:10" ht="102" x14ac:dyDescent="0.5">
      <c r="A2008" s="69"/>
      <c r="B2008" s="70"/>
      <c r="C2008" s="69"/>
      <c r="D2008" s="71"/>
      <c r="E2008" s="53" t="s">
        <v>2706</v>
      </c>
      <c r="F2008" s="53" t="s">
        <v>2707</v>
      </c>
      <c r="G2008" s="56">
        <v>31132009116926</v>
      </c>
      <c r="H2008" s="53" t="s">
        <v>1283</v>
      </c>
      <c r="I2008" s="57">
        <v>44755</v>
      </c>
      <c r="J2008" s="58">
        <v>25</v>
      </c>
    </row>
    <row r="2009" spans="1:10" ht="91.8" x14ac:dyDescent="0.5">
      <c r="A2009" s="69" t="s">
        <v>579</v>
      </c>
      <c r="B2009" s="54">
        <v>36.99</v>
      </c>
      <c r="C2009" s="53" t="s">
        <v>1280</v>
      </c>
      <c r="D2009" s="55">
        <v>45149</v>
      </c>
      <c r="E2009" s="53" t="s">
        <v>2720</v>
      </c>
      <c r="F2009" s="53" t="s">
        <v>2721</v>
      </c>
      <c r="G2009" s="56">
        <v>31137004191147</v>
      </c>
      <c r="H2009" s="53" t="s">
        <v>1304</v>
      </c>
      <c r="I2009" s="57">
        <v>44780</v>
      </c>
      <c r="J2009" s="58">
        <v>36.99</v>
      </c>
    </row>
    <row r="2010" spans="1:10" ht="81.599999999999994" x14ac:dyDescent="0.5">
      <c r="A2010" s="69"/>
      <c r="B2010" s="54">
        <v>30</v>
      </c>
      <c r="C2010" s="53" t="s">
        <v>1280</v>
      </c>
      <c r="D2010" s="55">
        <v>45170</v>
      </c>
      <c r="E2010" s="53" t="s">
        <v>2716</v>
      </c>
      <c r="F2010" s="53" t="s">
        <v>2717</v>
      </c>
      <c r="G2010" s="56">
        <v>31385005075435</v>
      </c>
      <c r="H2010" s="53" t="s">
        <v>1304</v>
      </c>
      <c r="I2010" s="57">
        <v>44805</v>
      </c>
      <c r="J2010" s="58">
        <v>30</v>
      </c>
    </row>
    <row r="2011" spans="1:10" ht="91.8" x14ac:dyDescent="0.5">
      <c r="A2011" s="69"/>
      <c r="B2011" s="54">
        <v>20</v>
      </c>
      <c r="C2011" s="53" t="s">
        <v>1280</v>
      </c>
      <c r="D2011" s="55">
        <v>45156</v>
      </c>
      <c r="E2011" s="53" t="s">
        <v>2723</v>
      </c>
      <c r="F2011" s="53" t="s">
        <v>2724</v>
      </c>
      <c r="G2011" s="56">
        <v>36285000462700</v>
      </c>
      <c r="H2011" s="53" t="s">
        <v>1283</v>
      </c>
      <c r="I2011" s="57">
        <v>44791</v>
      </c>
      <c r="J2011" s="58">
        <v>20</v>
      </c>
    </row>
    <row r="2012" spans="1:10" ht="91.8" x14ac:dyDescent="0.5">
      <c r="A2012" s="69"/>
      <c r="B2012" s="54">
        <v>9.57</v>
      </c>
      <c r="C2012" s="53" t="s">
        <v>1280</v>
      </c>
      <c r="D2012" s="55">
        <v>45114</v>
      </c>
      <c r="E2012" s="53" t="s">
        <v>2714</v>
      </c>
      <c r="F2012" s="53" t="s">
        <v>2715</v>
      </c>
      <c r="G2012" s="56">
        <v>31316000717754</v>
      </c>
      <c r="H2012" s="53" t="s">
        <v>1283</v>
      </c>
      <c r="I2012" s="57">
        <v>44749</v>
      </c>
      <c r="J2012" s="58">
        <v>9.57</v>
      </c>
    </row>
    <row r="2013" spans="1:10" ht="102" x14ac:dyDescent="0.5">
      <c r="A2013" s="69"/>
      <c r="B2013" s="54">
        <v>10</v>
      </c>
      <c r="C2013" s="53" t="s">
        <v>1280</v>
      </c>
      <c r="D2013" s="55">
        <v>45198</v>
      </c>
      <c r="E2013" s="53" t="s">
        <v>2725</v>
      </c>
      <c r="F2013" s="53" t="s">
        <v>2726</v>
      </c>
      <c r="G2013" s="56">
        <v>31308003680378</v>
      </c>
      <c r="H2013" s="53" t="s">
        <v>1317</v>
      </c>
      <c r="I2013" s="57">
        <v>44831</v>
      </c>
      <c r="J2013" s="58">
        <v>10</v>
      </c>
    </row>
    <row r="2014" spans="1:10" ht="91.8" x14ac:dyDescent="0.5">
      <c r="A2014" s="69"/>
      <c r="B2014" s="54">
        <v>10.71</v>
      </c>
      <c r="C2014" s="53" t="s">
        <v>1280</v>
      </c>
      <c r="D2014" s="55">
        <v>45191</v>
      </c>
      <c r="E2014" s="53" t="s">
        <v>2718</v>
      </c>
      <c r="F2014" s="53" t="s">
        <v>2719</v>
      </c>
      <c r="G2014" s="56">
        <v>30052006622323</v>
      </c>
      <c r="H2014" s="53" t="s">
        <v>1283</v>
      </c>
      <c r="I2014" s="57">
        <v>44825</v>
      </c>
      <c r="J2014" s="58">
        <v>10.71</v>
      </c>
    </row>
    <row r="2015" spans="1:10" ht="81.599999999999994" x14ac:dyDescent="0.5">
      <c r="A2015" s="53" t="s">
        <v>303</v>
      </c>
      <c r="B2015" s="54">
        <v>23</v>
      </c>
      <c r="C2015" s="53" t="s">
        <v>1280</v>
      </c>
      <c r="D2015" s="55">
        <v>45191</v>
      </c>
      <c r="E2015" s="53" t="s">
        <v>2728</v>
      </c>
      <c r="F2015" s="53" t="s">
        <v>2729</v>
      </c>
      <c r="G2015" s="56">
        <v>31134005402953</v>
      </c>
      <c r="H2015" s="53" t="s">
        <v>1338</v>
      </c>
      <c r="I2015" s="57">
        <v>44820</v>
      </c>
      <c r="J2015" s="58">
        <v>23</v>
      </c>
    </row>
    <row r="2016" spans="1:10" ht="102" x14ac:dyDescent="0.5">
      <c r="A2016" s="53" t="s">
        <v>701</v>
      </c>
      <c r="B2016" s="54">
        <v>11.99</v>
      </c>
      <c r="C2016" s="53" t="s">
        <v>1280</v>
      </c>
      <c r="D2016" s="55">
        <v>45191</v>
      </c>
      <c r="E2016" s="53" t="s">
        <v>2731</v>
      </c>
      <c r="F2016" s="53" t="s">
        <v>2732</v>
      </c>
      <c r="G2016" s="56">
        <v>31137003692764</v>
      </c>
      <c r="H2016" s="53" t="s">
        <v>1283</v>
      </c>
      <c r="I2016" s="57">
        <v>44822</v>
      </c>
      <c r="J2016" s="58">
        <v>11.99</v>
      </c>
    </row>
    <row r="2017" spans="1:10" ht="102" x14ac:dyDescent="0.5">
      <c r="A2017" s="69" t="s">
        <v>2796</v>
      </c>
      <c r="B2017" s="54">
        <v>7</v>
      </c>
      <c r="C2017" s="53" t="s">
        <v>1280</v>
      </c>
      <c r="D2017" s="55">
        <v>45198</v>
      </c>
      <c r="E2017" s="53" t="s">
        <v>2744</v>
      </c>
      <c r="F2017" s="53" t="s">
        <v>2745</v>
      </c>
      <c r="G2017" s="56">
        <v>34901636436858</v>
      </c>
      <c r="H2017" s="53" t="s">
        <v>1283</v>
      </c>
      <c r="I2017" s="57">
        <v>44828</v>
      </c>
      <c r="J2017" s="58">
        <v>7</v>
      </c>
    </row>
    <row r="2018" spans="1:10" ht="81.599999999999994" x14ac:dyDescent="0.5">
      <c r="A2018" s="69"/>
      <c r="B2018" s="54">
        <v>12.4</v>
      </c>
      <c r="C2018" s="53" t="s">
        <v>1280</v>
      </c>
      <c r="D2018" s="55">
        <v>45121</v>
      </c>
      <c r="E2018" s="53" t="s">
        <v>2734</v>
      </c>
      <c r="F2018" s="53" t="s">
        <v>2735</v>
      </c>
      <c r="G2018" s="56">
        <v>31531003852586</v>
      </c>
      <c r="H2018" s="53" t="s">
        <v>1283</v>
      </c>
      <c r="I2018" s="57">
        <v>44755</v>
      </c>
      <c r="J2018" s="58">
        <v>12.4</v>
      </c>
    </row>
    <row r="2019" spans="1:10" ht="91.8" x14ac:dyDescent="0.5">
      <c r="A2019" s="69"/>
      <c r="B2019" s="54">
        <v>26</v>
      </c>
      <c r="C2019" s="53" t="s">
        <v>1280</v>
      </c>
      <c r="D2019" s="55">
        <v>45191</v>
      </c>
      <c r="E2019" s="53" t="s">
        <v>2736</v>
      </c>
      <c r="F2019" s="53" t="s">
        <v>2737</v>
      </c>
      <c r="G2019" s="56">
        <v>31437004885072</v>
      </c>
      <c r="H2019" s="53" t="s">
        <v>1283</v>
      </c>
      <c r="I2019" s="57">
        <v>44826</v>
      </c>
      <c r="J2019" s="58">
        <v>26</v>
      </c>
    </row>
    <row r="2020" spans="1:10" ht="112.2" x14ac:dyDescent="0.5">
      <c r="A2020" s="69"/>
      <c r="B2020" s="54">
        <v>125</v>
      </c>
      <c r="C2020" s="53" t="s">
        <v>1280</v>
      </c>
      <c r="D2020" s="55">
        <v>45163</v>
      </c>
      <c r="E2020" s="53" t="s">
        <v>2740</v>
      </c>
      <c r="F2020" s="53" t="s">
        <v>2741</v>
      </c>
      <c r="G2020" s="56">
        <v>31311004066928</v>
      </c>
      <c r="H2020" s="53" t="s">
        <v>1623</v>
      </c>
      <c r="I2020" s="57">
        <v>44793</v>
      </c>
      <c r="J2020" s="58">
        <v>125</v>
      </c>
    </row>
    <row r="2021" spans="1:10" ht="102" x14ac:dyDescent="0.5">
      <c r="A2021" s="69"/>
      <c r="B2021" s="54">
        <v>85</v>
      </c>
      <c r="C2021" s="53" t="s">
        <v>1280</v>
      </c>
      <c r="D2021" s="55">
        <v>45128</v>
      </c>
      <c r="E2021" s="53" t="s">
        <v>2738</v>
      </c>
      <c r="F2021" s="53" t="s">
        <v>2739</v>
      </c>
      <c r="G2021" s="56">
        <v>31737001909092</v>
      </c>
      <c r="H2021" s="53" t="s">
        <v>1283</v>
      </c>
      <c r="I2021" s="57">
        <v>44762</v>
      </c>
      <c r="J2021" s="58">
        <v>85</v>
      </c>
    </row>
    <row r="2022" spans="1:10" ht="91.8" x14ac:dyDescent="0.5">
      <c r="A2022" s="69"/>
      <c r="B2022" s="54">
        <v>21.99</v>
      </c>
      <c r="C2022" s="53" t="s">
        <v>1280</v>
      </c>
      <c r="D2022" s="55">
        <v>45163</v>
      </c>
      <c r="E2022" s="53" t="s">
        <v>2742</v>
      </c>
      <c r="F2022" s="53" t="s">
        <v>2743</v>
      </c>
      <c r="G2022" s="56">
        <v>31132011838673</v>
      </c>
      <c r="H2022" s="53" t="s">
        <v>1283</v>
      </c>
      <c r="I2022" s="57">
        <v>44792</v>
      </c>
      <c r="J2022" s="58">
        <v>21.99</v>
      </c>
    </row>
    <row r="2023" spans="1:10" ht="112.2" x14ac:dyDescent="0.5">
      <c r="A2023" s="53" t="s">
        <v>715</v>
      </c>
      <c r="B2023" s="54">
        <v>17</v>
      </c>
      <c r="C2023" s="53" t="s">
        <v>1280</v>
      </c>
      <c r="D2023" s="55">
        <v>45177</v>
      </c>
      <c r="E2023" s="53" t="s">
        <v>2747</v>
      </c>
      <c r="F2023" s="53" t="s">
        <v>2748</v>
      </c>
      <c r="G2023" s="56">
        <v>31314001950805</v>
      </c>
      <c r="H2023" s="53" t="s">
        <v>1394</v>
      </c>
      <c r="I2023" s="57">
        <v>44811</v>
      </c>
      <c r="J2023" s="58">
        <v>17</v>
      </c>
    </row>
    <row r="2024" spans="1:10" ht="81.599999999999994" x14ac:dyDescent="0.5">
      <c r="A2024" s="69" t="s">
        <v>409</v>
      </c>
      <c r="B2024" s="54">
        <v>34.99</v>
      </c>
      <c r="C2024" s="53" t="s">
        <v>1280</v>
      </c>
      <c r="D2024" s="55">
        <v>45128</v>
      </c>
      <c r="E2024" s="53" t="s">
        <v>2750</v>
      </c>
      <c r="F2024" s="53" t="s">
        <v>2751</v>
      </c>
      <c r="G2024" s="56">
        <v>31191012932521</v>
      </c>
      <c r="H2024" s="53" t="s">
        <v>1651</v>
      </c>
      <c r="I2024" s="57">
        <v>44763</v>
      </c>
      <c r="J2024" s="58">
        <v>34.99</v>
      </c>
    </row>
    <row r="2025" spans="1:10" ht="91.8" x14ac:dyDescent="0.5">
      <c r="A2025" s="69"/>
      <c r="B2025" s="54">
        <v>19.989999999999998</v>
      </c>
      <c r="C2025" s="53" t="s">
        <v>1280</v>
      </c>
      <c r="D2025" s="55">
        <v>45163</v>
      </c>
      <c r="E2025" s="53" t="s">
        <v>2752</v>
      </c>
      <c r="F2025" s="53" t="s">
        <v>2753</v>
      </c>
      <c r="G2025" s="56">
        <v>31191011608494</v>
      </c>
      <c r="H2025" s="53" t="s">
        <v>1283</v>
      </c>
      <c r="I2025" s="57">
        <v>44796</v>
      </c>
      <c r="J2025" s="58">
        <v>19.989999999999998</v>
      </c>
    </row>
    <row r="2026" spans="1:10" ht="91.8" x14ac:dyDescent="0.5">
      <c r="A2026" s="69"/>
      <c r="B2026" s="54">
        <v>28.99</v>
      </c>
      <c r="C2026" s="53" t="s">
        <v>1280</v>
      </c>
      <c r="D2026" s="55">
        <v>45177</v>
      </c>
      <c r="E2026" s="53" t="s">
        <v>2754</v>
      </c>
      <c r="F2026" s="53" t="s">
        <v>2755</v>
      </c>
      <c r="G2026" s="56">
        <v>31191013065693</v>
      </c>
      <c r="H2026" s="53" t="s">
        <v>1338</v>
      </c>
      <c r="I2026" s="57">
        <v>44810</v>
      </c>
      <c r="J2026" s="58">
        <v>28.99</v>
      </c>
    </row>
    <row r="2027" spans="1:10" ht="112.2" x14ac:dyDescent="0.5">
      <c r="A2027" s="69" t="s">
        <v>2801</v>
      </c>
      <c r="B2027" s="54">
        <v>9</v>
      </c>
      <c r="C2027" s="53" t="s">
        <v>1280</v>
      </c>
      <c r="D2027" s="55">
        <v>45177</v>
      </c>
      <c r="E2027" s="53" t="s">
        <v>2759</v>
      </c>
      <c r="F2027" s="53" t="s">
        <v>2760</v>
      </c>
      <c r="G2027" s="56">
        <v>37651000935715</v>
      </c>
      <c r="H2027" s="53" t="s">
        <v>1283</v>
      </c>
      <c r="I2027" s="57">
        <v>44812</v>
      </c>
      <c r="J2027" s="58">
        <v>9</v>
      </c>
    </row>
    <row r="2028" spans="1:10" ht="122.4" x14ac:dyDescent="0.5">
      <c r="A2028" s="69"/>
      <c r="B2028" s="54">
        <v>7</v>
      </c>
      <c r="C2028" s="53" t="s">
        <v>1280</v>
      </c>
      <c r="D2028" s="55">
        <v>45135</v>
      </c>
      <c r="E2028" s="53" t="s">
        <v>2757</v>
      </c>
      <c r="F2028" s="53" t="s">
        <v>2758</v>
      </c>
      <c r="G2028" s="56">
        <v>31237003753374</v>
      </c>
      <c r="H2028" s="53" t="s">
        <v>1283</v>
      </c>
      <c r="I2028" s="57">
        <v>44768</v>
      </c>
      <c r="J2028" s="58">
        <v>7</v>
      </c>
    </row>
    <row r="2029" spans="1:10" ht="102" x14ac:dyDescent="0.5">
      <c r="A2029" s="69" t="s">
        <v>571</v>
      </c>
      <c r="B2029" s="54">
        <v>20.79</v>
      </c>
      <c r="C2029" s="53" t="s">
        <v>1280</v>
      </c>
      <c r="D2029" s="55">
        <v>45149</v>
      </c>
      <c r="E2029" s="53" t="s">
        <v>2762</v>
      </c>
      <c r="F2029" s="53" t="s">
        <v>2763</v>
      </c>
      <c r="G2029" s="56">
        <v>31437005786386</v>
      </c>
      <c r="H2029" s="53" t="s">
        <v>1716</v>
      </c>
      <c r="I2029" s="57">
        <v>44784</v>
      </c>
      <c r="J2029" s="58">
        <v>20.79</v>
      </c>
    </row>
    <row r="2030" spans="1:10" ht="102" x14ac:dyDescent="0.5">
      <c r="A2030" s="69"/>
      <c r="B2030" s="54">
        <v>49.95</v>
      </c>
      <c r="C2030" s="53" t="s">
        <v>1280</v>
      </c>
      <c r="D2030" s="55">
        <v>45135</v>
      </c>
      <c r="E2030" s="53" t="s">
        <v>2768</v>
      </c>
      <c r="F2030" s="53" t="s">
        <v>2769</v>
      </c>
      <c r="G2030" s="56">
        <v>31317001999391</v>
      </c>
      <c r="H2030" s="53" t="s">
        <v>1283</v>
      </c>
      <c r="I2030" s="57">
        <v>44768</v>
      </c>
      <c r="J2030" s="58">
        <v>49.95</v>
      </c>
    </row>
    <row r="2031" spans="1:10" ht="81.599999999999994" x14ac:dyDescent="0.5">
      <c r="A2031" s="69"/>
      <c r="B2031" s="54">
        <v>34.99</v>
      </c>
      <c r="C2031" s="53" t="s">
        <v>1280</v>
      </c>
      <c r="D2031" s="55">
        <v>45149</v>
      </c>
      <c r="E2031" s="53" t="s">
        <v>2766</v>
      </c>
      <c r="F2031" s="53" t="s">
        <v>2767</v>
      </c>
      <c r="G2031" s="56">
        <v>31191012160602</v>
      </c>
      <c r="H2031" s="53" t="s">
        <v>1623</v>
      </c>
      <c r="I2031" s="57">
        <v>44781</v>
      </c>
      <c r="J2031" s="58">
        <v>34.99</v>
      </c>
    </row>
    <row r="2032" spans="1:10" ht="102" x14ac:dyDescent="0.5">
      <c r="A2032" s="69"/>
      <c r="B2032" s="54">
        <v>88</v>
      </c>
      <c r="C2032" s="53" t="s">
        <v>1280</v>
      </c>
      <c r="D2032" s="55">
        <v>45114</v>
      </c>
      <c r="E2032" s="53" t="s">
        <v>2764</v>
      </c>
      <c r="F2032" s="53" t="s">
        <v>2765</v>
      </c>
      <c r="G2032" s="56">
        <v>37651000551801</v>
      </c>
      <c r="H2032" s="53" t="s">
        <v>1623</v>
      </c>
      <c r="I2032" s="57">
        <v>44747</v>
      </c>
      <c r="J2032" s="58">
        <v>88</v>
      </c>
    </row>
    <row r="2033" spans="1:10" ht="102" x14ac:dyDescent="0.5">
      <c r="A2033" s="69"/>
      <c r="B2033" s="54">
        <v>5</v>
      </c>
      <c r="C2033" s="53" t="s">
        <v>1280</v>
      </c>
      <c r="D2033" s="55">
        <v>45198</v>
      </c>
      <c r="E2033" s="53" t="s">
        <v>2770</v>
      </c>
      <c r="F2033" s="53" t="s">
        <v>2771</v>
      </c>
      <c r="G2033" s="56">
        <v>31312002113258</v>
      </c>
      <c r="H2033" s="53" t="s">
        <v>1283</v>
      </c>
      <c r="I2033" s="57">
        <v>44830</v>
      </c>
      <c r="J2033" s="58">
        <v>5</v>
      </c>
    </row>
    <row r="2034" spans="1:10" ht="112.2" x14ac:dyDescent="0.5">
      <c r="A2034" s="69" t="s">
        <v>468</v>
      </c>
      <c r="B2034" s="54">
        <v>20</v>
      </c>
      <c r="C2034" s="53" t="s">
        <v>1280</v>
      </c>
      <c r="D2034" s="55">
        <v>45184</v>
      </c>
      <c r="E2034" s="53" t="s">
        <v>2773</v>
      </c>
      <c r="F2034" s="53" t="s">
        <v>2774</v>
      </c>
      <c r="G2034" s="56">
        <v>30056002409601</v>
      </c>
      <c r="H2034" s="53" t="s">
        <v>1304</v>
      </c>
      <c r="I2034" s="57">
        <v>44817</v>
      </c>
      <c r="J2034" s="58">
        <v>20</v>
      </c>
    </row>
    <row r="2035" spans="1:10" ht="91.8" x14ac:dyDescent="0.5">
      <c r="A2035" s="69"/>
      <c r="B2035" s="54">
        <v>26.99</v>
      </c>
      <c r="C2035" s="53" t="s">
        <v>1280</v>
      </c>
      <c r="D2035" s="55">
        <v>45184</v>
      </c>
      <c r="E2035" s="53" t="s">
        <v>2781</v>
      </c>
      <c r="F2035" s="53" t="s">
        <v>2782</v>
      </c>
      <c r="G2035" s="56">
        <v>30052004779406</v>
      </c>
      <c r="H2035" s="53" t="s">
        <v>1304</v>
      </c>
      <c r="I2035" s="57">
        <v>44817</v>
      </c>
      <c r="J2035" s="58">
        <v>26.99</v>
      </c>
    </row>
    <row r="2036" spans="1:10" ht="91.8" x14ac:dyDescent="0.5">
      <c r="A2036" s="69"/>
      <c r="B2036" s="54">
        <v>33</v>
      </c>
      <c r="C2036" s="53" t="s">
        <v>1280</v>
      </c>
      <c r="D2036" s="55">
        <v>45184</v>
      </c>
      <c r="E2036" s="53" t="s">
        <v>2783</v>
      </c>
      <c r="F2036" s="53" t="s">
        <v>2784</v>
      </c>
      <c r="G2036" s="56">
        <v>36086001969630</v>
      </c>
      <c r="H2036" s="53" t="s">
        <v>1304</v>
      </c>
      <c r="I2036" s="57">
        <v>44817</v>
      </c>
      <c r="J2036" s="58">
        <v>33</v>
      </c>
    </row>
    <row r="2037" spans="1:10" ht="102" x14ac:dyDescent="0.5">
      <c r="A2037" s="69"/>
      <c r="B2037" s="54">
        <v>60</v>
      </c>
      <c r="C2037" s="53" t="s">
        <v>1280</v>
      </c>
      <c r="D2037" s="55">
        <v>45184</v>
      </c>
      <c r="E2037" s="53" t="s">
        <v>2777</v>
      </c>
      <c r="F2037" s="53" t="s">
        <v>2778</v>
      </c>
      <c r="G2037" s="56">
        <v>32026006053638</v>
      </c>
      <c r="H2037" s="53" t="s">
        <v>1304</v>
      </c>
      <c r="I2037" s="57">
        <v>44817</v>
      </c>
      <c r="J2037" s="58">
        <v>60</v>
      </c>
    </row>
    <row r="2038" spans="1:10" ht="122.4" x14ac:dyDescent="0.5">
      <c r="A2038" s="69"/>
      <c r="B2038" s="54">
        <v>16</v>
      </c>
      <c r="C2038" s="53" t="s">
        <v>1280</v>
      </c>
      <c r="D2038" s="55">
        <v>45177</v>
      </c>
      <c r="E2038" s="53" t="s">
        <v>2789</v>
      </c>
      <c r="F2038" s="53" t="s">
        <v>2790</v>
      </c>
      <c r="G2038" s="56">
        <v>31310002945539</v>
      </c>
      <c r="H2038" s="53" t="s">
        <v>1283</v>
      </c>
      <c r="I2038" s="57">
        <v>44810</v>
      </c>
      <c r="J2038" s="58">
        <v>16</v>
      </c>
    </row>
    <row r="2039" spans="1:10" ht="91.8" x14ac:dyDescent="0.5">
      <c r="A2039" s="69"/>
      <c r="B2039" s="54">
        <v>44.99</v>
      </c>
      <c r="C2039" s="53" t="s">
        <v>1280</v>
      </c>
      <c r="D2039" s="55">
        <v>45177</v>
      </c>
      <c r="E2039" s="53" t="s">
        <v>2787</v>
      </c>
      <c r="F2039" s="53" t="s">
        <v>2788</v>
      </c>
      <c r="G2039" s="56">
        <v>30053011946137</v>
      </c>
      <c r="H2039" s="53" t="s">
        <v>2028</v>
      </c>
      <c r="I2039" s="57">
        <v>44810</v>
      </c>
      <c r="J2039" s="58">
        <v>44.99</v>
      </c>
    </row>
    <row r="2040" spans="1:10" ht="112.2" x14ac:dyDescent="0.5">
      <c r="A2040" s="69"/>
      <c r="B2040" s="54">
        <v>50</v>
      </c>
      <c r="C2040" s="53" t="s">
        <v>1280</v>
      </c>
      <c r="D2040" s="55">
        <v>45142</v>
      </c>
      <c r="E2040" s="53" t="s">
        <v>2775</v>
      </c>
      <c r="F2040" s="53" t="s">
        <v>2776</v>
      </c>
      <c r="G2040" s="56">
        <v>31191010671493</v>
      </c>
      <c r="H2040" s="53" t="s">
        <v>1283</v>
      </c>
      <c r="I2040" s="57">
        <v>44771</v>
      </c>
      <c r="J2040" s="58">
        <v>50</v>
      </c>
    </row>
    <row r="2041" spans="1:10" ht="91.8" x14ac:dyDescent="0.5">
      <c r="A2041" s="69"/>
      <c r="B2041" s="54">
        <v>27</v>
      </c>
      <c r="C2041" s="53" t="s">
        <v>1280</v>
      </c>
      <c r="D2041" s="55">
        <v>45191</v>
      </c>
      <c r="E2041" s="53" t="s">
        <v>2779</v>
      </c>
      <c r="F2041" s="53" t="s">
        <v>2780</v>
      </c>
      <c r="G2041" s="56">
        <v>31203003695619</v>
      </c>
      <c r="H2041" s="53" t="s">
        <v>1283</v>
      </c>
      <c r="I2041" s="57">
        <v>44826</v>
      </c>
      <c r="J2041" s="58">
        <v>27</v>
      </c>
    </row>
    <row r="2042" spans="1:10" ht="91.8" x14ac:dyDescent="0.5">
      <c r="A2042" s="69"/>
      <c r="B2042" s="54">
        <v>16.95</v>
      </c>
      <c r="C2042" s="53" t="s">
        <v>1280</v>
      </c>
      <c r="D2042" s="55">
        <v>45198</v>
      </c>
      <c r="E2042" s="53" t="s">
        <v>2785</v>
      </c>
      <c r="F2042" s="53" t="s">
        <v>2786</v>
      </c>
      <c r="G2042" s="56">
        <v>31132010828188</v>
      </c>
      <c r="H2042" s="53" t="s">
        <v>1283</v>
      </c>
      <c r="I2042" s="57">
        <v>44833</v>
      </c>
      <c r="J2042" s="58">
        <v>16.95</v>
      </c>
    </row>
    <row r="2043" spans="1:10" x14ac:dyDescent="0.5">
      <c r="A2043" s="59" t="s">
        <v>254</v>
      </c>
      <c r="B2043" s="59"/>
      <c r="C2043" s="59"/>
      <c r="D2043" s="59"/>
      <c r="E2043" s="59"/>
      <c r="F2043" s="59"/>
      <c r="G2043" s="59"/>
      <c r="H2043" s="59"/>
      <c r="I2043" s="59"/>
      <c r="J2043" s="60">
        <v>14822.48</v>
      </c>
    </row>
  </sheetData>
  <mergeCells count="560">
    <mergeCell ref="A2034:A2042"/>
    <mergeCell ref="A2024:A2026"/>
    <mergeCell ref="A2027:A2028"/>
    <mergeCell ref="A2029:A2033"/>
    <mergeCell ref="B2007:B2008"/>
    <mergeCell ref="C2007:C2008"/>
    <mergeCell ref="D2007:D2008"/>
    <mergeCell ref="A2009:A2014"/>
    <mergeCell ref="A2017:A2022"/>
    <mergeCell ref="A2003:A2008"/>
    <mergeCell ref="C1995:C1996"/>
    <mergeCell ref="D1995:D1996"/>
    <mergeCell ref="B1998:B1999"/>
    <mergeCell ref="C1998:C1999"/>
    <mergeCell ref="D1998:D1999"/>
    <mergeCell ref="A2001:A2002"/>
    <mergeCell ref="A1991:A2000"/>
    <mergeCell ref="B1995:B1996"/>
    <mergeCell ref="C1976:C1977"/>
    <mergeCell ref="D1976:D1977"/>
    <mergeCell ref="B1980:B1981"/>
    <mergeCell ref="C1980:C1981"/>
    <mergeCell ref="D1980:D1981"/>
    <mergeCell ref="A1974:A1990"/>
    <mergeCell ref="B1976:B1977"/>
    <mergeCell ref="B1967:B1968"/>
    <mergeCell ref="C1967:C1968"/>
    <mergeCell ref="D1967:D1968"/>
    <mergeCell ref="A1958:A1973"/>
    <mergeCell ref="B1942:B1943"/>
    <mergeCell ref="C1942:C1943"/>
    <mergeCell ref="B1946:B1947"/>
    <mergeCell ref="C1946:C1947"/>
    <mergeCell ref="D1946:D1947"/>
    <mergeCell ref="A1951:A1957"/>
    <mergeCell ref="A1939:A1950"/>
    <mergeCell ref="A1929:A1931"/>
    <mergeCell ref="A1932:A1938"/>
    <mergeCell ref="C1916:C1917"/>
    <mergeCell ref="D1916:D1917"/>
    <mergeCell ref="A1923:A1928"/>
    <mergeCell ref="A1916:A1922"/>
    <mergeCell ref="B1916:B1917"/>
    <mergeCell ref="B1909:B1910"/>
    <mergeCell ref="C1909:C1910"/>
    <mergeCell ref="D1909:D1910"/>
    <mergeCell ref="B1912:B1915"/>
    <mergeCell ref="C1912:C1915"/>
    <mergeCell ref="D1912:D1915"/>
    <mergeCell ref="B1905:B1906"/>
    <mergeCell ref="C1905:C1906"/>
    <mergeCell ref="A1909:A1915"/>
    <mergeCell ref="A1901:A1908"/>
    <mergeCell ref="A1898:A1900"/>
    <mergeCell ref="D1884:D1885"/>
    <mergeCell ref="B1884:B1885"/>
    <mergeCell ref="C1884:C1885"/>
    <mergeCell ref="A1871:A1896"/>
    <mergeCell ref="B1860:B1861"/>
    <mergeCell ref="C1860:C1861"/>
    <mergeCell ref="D1850:D1851"/>
    <mergeCell ref="B1850:B1851"/>
    <mergeCell ref="C1850:C1851"/>
    <mergeCell ref="D1830:D1831"/>
    <mergeCell ref="B1830:B1831"/>
    <mergeCell ref="C1830:C1831"/>
    <mergeCell ref="D1860:D1861"/>
    <mergeCell ref="B1824:B1825"/>
    <mergeCell ref="C1824:C1825"/>
    <mergeCell ref="D1824:D1825"/>
    <mergeCell ref="C1812:C1813"/>
    <mergeCell ref="D1812:D1813"/>
    <mergeCell ref="A1817:A1870"/>
    <mergeCell ref="A1809:A1816"/>
    <mergeCell ref="B1812:B1813"/>
    <mergeCell ref="B1801:B1802"/>
    <mergeCell ref="C1801:C1802"/>
    <mergeCell ref="A1793:A1808"/>
    <mergeCell ref="A1777:A1792"/>
    <mergeCell ref="A1768:A1772"/>
    <mergeCell ref="A1774:A1776"/>
    <mergeCell ref="D1763:D1764"/>
    <mergeCell ref="A1766:A1767"/>
    <mergeCell ref="B1766:B1767"/>
    <mergeCell ref="C1766:C1767"/>
    <mergeCell ref="D1766:D1767"/>
    <mergeCell ref="B1763:B1764"/>
    <mergeCell ref="C1763:C1764"/>
    <mergeCell ref="B1759:B1760"/>
    <mergeCell ref="C1759:C1760"/>
    <mergeCell ref="D1759:D1760"/>
    <mergeCell ref="A1753:A1765"/>
    <mergeCell ref="D1739:D1740"/>
    <mergeCell ref="A1744:A1752"/>
    <mergeCell ref="B1748:B1749"/>
    <mergeCell ref="C1748:C1749"/>
    <mergeCell ref="D1748:D1749"/>
    <mergeCell ref="B1739:B1740"/>
    <mergeCell ref="C1739:C1740"/>
    <mergeCell ref="C1731:C1732"/>
    <mergeCell ref="D1731:D1732"/>
    <mergeCell ref="A1733:A1743"/>
    <mergeCell ref="B1733:B1737"/>
    <mergeCell ref="C1733:C1737"/>
    <mergeCell ref="D1733:D1737"/>
    <mergeCell ref="A1731:A1732"/>
    <mergeCell ref="B1731:B1732"/>
    <mergeCell ref="A1724:A1730"/>
    <mergeCell ref="C1705:C1706"/>
    <mergeCell ref="D1705:D1706"/>
    <mergeCell ref="B1709:B1711"/>
    <mergeCell ref="C1709:C1711"/>
    <mergeCell ref="D1710:D1711"/>
    <mergeCell ref="B1715:B1719"/>
    <mergeCell ref="C1715:C1719"/>
    <mergeCell ref="D1715:D1719"/>
    <mergeCell ref="C1688:C1689"/>
    <mergeCell ref="D1688:D1689"/>
    <mergeCell ref="A1697:A1699"/>
    <mergeCell ref="A1700:A1702"/>
    <mergeCell ref="A1703:A1723"/>
    <mergeCell ref="B1705:B1706"/>
    <mergeCell ref="A1687:A1696"/>
    <mergeCell ref="B1688:B1689"/>
    <mergeCell ref="A1671:A1673"/>
    <mergeCell ref="A1674:A1686"/>
    <mergeCell ref="D1651:D1658"/>
    <mergeCell ref="A1661:A1670"/>
    <mergeCell ref="B1661:B1662"/>
    <mergeCell ref="C1661:C1662"/>
    <mergeCell ref="D1661:D1662"/>
    <mergeCell ref="B1651:B1658"/>
    <mergeCell ref="C1651:C1658"/>
    <mergeCell ref="B1640:B1642"/>
    <mergeCell ref="C1640:C1642"/>
    <mergeCell ref="D1640:D1642"/>
    <mergeCell ref="A1628:A1660"/>
    <mergeCell ref="C1621:C1623"/>
    <mergeCell ref="D1621:D1623"/>
    <mergeCell ref="A1616:A1627"/>
    <mergeCell ref="B1621:B1623"/>
    <mergeCell ref="B1606:B1607"/>
    <mergeCell ref="C1606:C1607"/>
    <mergeCell ref="D1606:D1607"/>
    <mergeCell ref="A1608:A1612"/>
    <mergeCell ref="A1602:A1607"/>
    <mergeCell ref="A1597:A1601"/>
    <mergeCell ref="B1595:B1596"/>
    <mergeCell ref="C1595:C1596"/>
    <mergeCell ref="B1589:B1591"/>
    <mergeCell ref="C1589:C1591"/>
    <mergeCell ref="D1589:D1591"/>
    <mergeCell ref="A1578:A1596"/>
    <mergeCell ref="A1563:A1576"/>
    <mergeCell ref="A1549:A1553"/>
    <mergeCell ref="A1554:A1561"/>
    <mergeCell ref="B1534:B1535"/>
    <mergeCell ref="C1534:C1535"/>
    <mergeCell ref="A1538:A1548"/>
    <mergeCell ref="A1529:A1532"/>
    <mergeCell ref="A1533:A1537"/>
    <mergeCell ref="A1526:A1528"/>
    <mergeCell ref="C1509:C1512"/>
    <mergeCell ref="D1509:D1511"/>
    <mergeCell ref="B1518:B1519"/>
    <mergeCell ref="C1518:C1519"/>
    <mergeCell ref="D1518:D1519"/>
    <mergeCell ref="B1495:B1498"/>
    <mergeCell ref="C1495:C1498"/>
    <mergeCell ref="D1495:D1496"/>
    <mergeCell ref="D1497:D1498"/>
    <mergeCell ref="A1505:A1525"/>
    <mergeCell ref="B1509:B1512"/>
    <mergeCell ref="A1490:A1492"/>
    <mergeCell ref="A1493:A1504"/>
    <mergeCell ref="A1488:A1489"/>
    <mergeCell ref="B1477:B1478"/>
    <mergeCell ref="C1477:C1478"/>
    <mergeCell ref="D1477:D1478"/>
    <mergeCell ref="A1481:A1487"/>
    <mergeCell ref="A1462:A1468"/>
    <mergeCell ref="A1469:A1480"/>
    <mergeCell ref="A1452:A1461"/>
    <mergeCell ref="B1442:B1443"/>
    <mergeCell ref="C1442:C1443"/>
    <mergeCell ref="D1442:D1443"/>
    <mergeCell ref="A1438:A1439"/>
    <mergeCell ref="A1440:A1450"/>
    <mergeCell ref="D1418:D1419"/>
    <mergeCell ref="A1432:A1436"/>
    <mergeCell ref="B1416:B1417"/>
    <mergeCell ref="C1416:C1417"/>
    <mergeCell ref="B1418:B1421"/>
    <mergeCell ref="C1418:C1421"/>
    <mergeCell ref="A1401:A1402"/>
    <mergeCell ref="A1403:A1430"/>
    <mergeCell ref="A1384:A1390"/>
    <mergeCell ref="A1392:A1400"/>
    <mergeCell ref="A1358:A1359"/>
    <mergeCell ref="A1366:J1366"/>
    <mergeCell ref="A1367:J1367"/>
    <mergeCell ref="A1377:J1377"/>
    <mergeCell ref="A1378:J1378"/>
    <mergeCell ref="A1381:A1382"/>
    <mergeCell ref="B1349:B1352"/>
    <mergeCell ref="C1349:C1352"/>
    <mergeCell ref="D1349:D1351"/>
    <mergeCell ref="A1356:A1357"/>
    <mergeCell ref="D1323:D1324"/>
    <mergeCell ref="A1334:J1334"/>
    <mergeCell ref="A1335:J1335"/>
    <mergeCell ref="A1343:J1343"/>
    <mergeCell ref="A1344:J1344"/>
    <mergeCell ref="A1348:A1354"/>
    <mergeCell ref="A1308:J1308"/>
    <mergeCell ref="A1317:J1317"/>
    <mergeCell ref="A1318:J1318"/>
    <mergeCell ref="A1321:A1325"/>
    <mergeCell ref="B1323:B1324"/>
    <mergeCell ref="C1323:C1324"/>
    <mergeCell ref="A1284:J1284"/>
    <mergeCell ref="A1285:J1285"/>
    <mergeCell ref="A1294:J1294"/>
    <mergeCell ref="A1295:J1295"/>
    <mergeCell ref="A1299:A1300"/>
    <mergeCell ref="A1307:J1307"/>
    <mergeCell ref="A1270:J1270"/>
    <mergeCell ref="A1271:J1271"/>
    <mergeCell ref="A1277:A1279"/>
    <mergeCell ref="A1257:A1258"/>
    <mergeCell ref="A1262:A1263"/>
    <mergeCell ref="A1226:J1226"/>
    <mergeCell ref="A1227:J1227"/>
    <mergeCell ref="A1240:J1240"/>
    <mergeCell ref="A1241:J1241"/>
    <mergeCell ref="A1250:J1250"/>
    <mergeCell ref="A1251:J1251"/>
    <mergeCell ref="A1206:J1206"/>
    <mergeCell ref="A1207:J1207"/>
    <mergeCell ref="A1212:A1221"/>
    <mergeCell ref="B1213:B1214"/>
    <mergeCell ref="C1213:C1214"/>
    <mergeCell ref="D1213:D1214"/>
    <mergeCell ref="A1186:J1186"/>
    <mergeCell ref="A1187:J1187"/>
    <mergeCell ref="A1195:J1195"/>
    <mergeCell ref="A1196:J1196"/>
    <mergeCell ref="A1199:A1201"/>
    <mergeCell ref="C1151:C1152"/>
    <mergeCell ref="D1151:D1152"/>
    <mergeCell ref="A1165:J1165"/>
    <mergeCell ref="A1166:J1166"/>
    <mergeCell ref="A1177:J1177"/>
    <mergeCell ref="A1178:J1178"/>
    <mergeCell ref="C1136:C1139"/>
    <mergeCell ref="D1136:D1137"/>
    <mergeCell ref="A1147:J1147"/>
    <mergeCell ref="A1148:J1148"/>
    <mergeCell ref="A1151:A1157"/>
    <mergeCell ref="B1151:B1152"/>
    <mergeCell ref="A1128:J1128"/>
    <mergeCell ref="A1129:J1129"/>
    <mergeCell ref="A1132:A1141"/>
    <mergeCell ref="B1134:B1135"/>
    <mergeCell ref="C1134:C1135"/>
    <mergeCell ref="B1136:B1139"/>
    <mergeCell ref="A1101:J1101"/>
    <mergeCell ref="A1102:J1102"/>
    <mergeCell ref="A1110:J1110"/>
    <mergeCell ref="A1111:J1111"/>
    <mergeCell ref="A1115:A1117"/>
    <mergeCell ref="A1087:J1087"/>
    <mergeCell ref="A1088:J1088"/>
    <mergeCell ref="A1091:A1094"/>
    <mergeCell ref="C1076:C1080"/>
    <mergeCell ref="D1076:D1080"/>
    <mergeCell ref="A1081:A1082"/>
    <mergeCell ref="A1076:A1080"/>
    <mergeCell ref="B1076:B1080"/>
    <mergeCell ref="A1058:A1059"/>
    <mergeCell ref="A1067:J1067"/>
    <mergeCell ref="A1068:J1068"/>
    <mergeCell ref="A1072:A1074"/>
    <mergeCell ref="A1031:J1031"/>
    <mergeCell ref="A1032:J1032"/>
    <mergeCell ref="A1043:J1043"/>
    <mergeCell ref="A1044:J1044"/>
    <mergeCell ref="A1052:J1052"/>
    <mergeCell ref="A1053:J1053"/>
    <mergeCell ref="A1001:J1001"/>
    <mergeCell ref="A1002:J1002"/>
    <mergeCell ref="A1012:J1012"/>
    <mergeCell ref="A1013:J1013"/>
    <mergeCell ref="A1021:J1021"/>
    <mergeCell ref="A1022:J1022"/>
    <mergeCell ref="A944:A950"/>
    <mergeCell ref="B933:B934"/>
    <mergeCell ref="C933:C934"/>
    <mergeCell ref="D933:D934"/>
    <mergeCell ref="A989:J989"/>
    <mergeCell ref="A990:J990"/>
    <mergeCell ref="A993:A994"/>
    <mergeCell ref="A977:J977"/>
    <mergeCell ref="A978:J978"/>
    <mergeCell ref="B944:B945"/>
    <mergeCell ref="C944:C945"/>
    <mergeCell ref="D944:D945"/>
    <mergeCell ref="A959:J959"/>
    <mergeCell ref="A960:J960"/>
    <mergeCell ref="A964:A972"/>
    <mergeCell ref="C917:C918"/>
    <mergeCell ref="D917:D918"/>
    <mergeCell ref="A922:A943"/>
    <mergeCell ref="A915:A921"/>
    <mergeCell ref="B917:B918"/>
    <mergeCell ref="A905:A906"/>
    <mergeCell ref="A911:A912"/>
    <mergeCell ref="A889:J889"/>
    <mergeCell ref="A890:J890"/>
    <mergeCell ref="A893:A900"/>
    <mergeCell ref="B878:B879"/>
    <mergeCell ref="C878:C879"/>
    <mergeCell ref="A882:A883"/>
    <mergeCell ref="A876:A881"/>
    <mergeCell ref="D857:D858"/>
    <mergeCell ref="A866:J866"/>
    <mergeCell ref="A867:J867"/>
    <mergeCell ref="A871:A872"/>
    <mergeCell ref="A846:A847"/>
    <mergeCell ref="A853:J853"/>
    <mergeCell ref="A854:J854"/>
    <mergeCell ref="A857:A860"/>
    <mergeCell ref="B857:B858"/>
    <mergeCell ref="C857:C858"/>
    <mergeCell ref="A837:J837"/>
    <mergeCell ref="A842:A844"/>
    <mergeCell ref="A816:J816"/>
    <mergeCell ref="A817:J817"/>
    <mergeCell ref="A821:A822"/>
    <mergeCell ref="A827:J827"/>
    <mergeCell ref="A828:J828"/>
    <mergeCell ref="A836:J836"/>
    <mergeCell ref="D803:D804"/>
    <mergeCell ref="A808:A810"/>
    <mergeCell ref="B803:B804"/>
    <mergeCell ref="C803:C804"/>
    <mergeCell ref="B799:B800"/>
    <mergeCell ref="C799:C800"/>
    <mergeCell ref="D799:D800"/>
    <mergeCell ref="A794:A805"/>
    <mergeCell ref="C769:C772"/>
    <mergeCell ref="D769:D772"/>
    <mergeCell ref="A777:J777"/>
    <mergeCell ref="A778:J778"/>
    <mergeCell ref="A788:J788"/>
    <mergeCell ref="A789:J789"/>
    <mergeCell ref="D762:D763"/>
    <mergeCell ref="A766:A772"/>
    <mergeCell ref="B766:B767"/>
    <mergeCell ref="C766:C767"/>
    <mergeCell ref="D766:D767"/>
    <mergeCell ref="B769:B772"/>
    <mergeCell ref="D748:D749"/>
    <mergeCell ref="A756:J756"/>
    <mergeCell ref="A757:J757"/>
    <mergeCell ref="A762:A763"/>
    <mergeCell ref="B762:B763"/>
    <mergeCell ref="C762:C763"/>
    <mergeCell ref="D737:D738"/>
    <mergeCell ref="A743:J743"/>
    <mergeCell ref="A744:J744"/>
    <mergeCell ref="A747:A751"/>
    <mergeCell ref="B748:B749"/>
    <mergeCell ref="C748:C749"/>
    <mergeCell ref="D715:D722"/>
    <mergeCell ref="A731:J731"/>
    <mergeCell ref="A732:J732"/>
    <mergeCell ref="A737:A738"/>
    <mergeCell ref="B737:B738"/>
    <mergeCell ref="C737:C738"/>
    <mergeCell ref="A698:J698"/>
    <mergeCell ref="A706:J706"/>
    <mergeCell ref="A707:J707"/>
    <mergeCell ref="A713:A723"/>
    <mergeCell ref="B715:B722"/>
    <mergeCell ref="C715:C722"/>
    <mergeCell ref="A684:A685"/>
    <mergeCell ref="A697:J697"/>
    <mergeCell ref="A668:J668"/>
    <mergeCell ref="A669:J669"/>
    <mergeCell ref="A673:A680"/>
    <mergeCell ref="B675:B676"/>
    <mergeCell ref="C675:C676"/>
    <mergeCell ref="D675:D676"/>
    <mergeCell ref="A652:J652"/>
    <mergeCell ref="A658:A661"/>
    <mergeCell ref="C640:C641"/>
    <mergeCell ref="D640:D641"/>
    <mergeCell ref="B643:B644"/>
    <mergeCell ref="C643:C644"/>
    <mergeCell ref="D643:D644"/>
    <mergeCell ref="A651:J651"/>
    <mergeCell ref="A619:J619"/>
    <mergeCell ref="A620:J620"/>
    <mergeCell ref="A628:J628"/>
    <mergeCell ref="A629:J629"/>
    <mergeCell ref="A637:A645"/>
    <mergeCell ref="B640:B641"/>
    <mergeCell ref="A605:J605"/>
    <mergeCell ref="A606:J606"/>
    <mergeCell ref="A609:A611"/>
    <mergeCell ref="B610:B611"/>
    <mergeCell ref="C610:C611"/>
    <mergeCell ref="A579:J579"/>
    <mergeCell ref="A589:J589"/>
    <mergeCell ref="A590:J590"/>
    <mergeCell ref="A597:A599"/>
    <mergeCell ref="A568:A570"/>
    <mergeCell ref="A578:J578"/>
    <mergeCell ref="A558:J558"/>
    <mergeCell ref="A559:J559"/>
    <mergeCell ref="A566:A567"/>
    <mergeCell ref="A545:J545"/>
    <mergeCell ref="A546:J546"/>
    <mergeCell ref="A549:A551"/>
    <mergeCell ref="A520:J520"/>
    <mergeCell ref="A521:J521"/>
    <mergeCell ref="A529:J529"/>
    <mergeCell ref="A530:J530"/>
    <mergeCell ref="A533:A539"/>
    <mergeCell ref="D499:D500"/>
    <mergeCell ref="B503:B505"/>
    <mergeCell ref="C503:C505"/>
    <mergeCell ref="D504:D505"/>
    <mergeCell ref="B509:B513"/>
    <mergeCell ref="C509:C513"/>
    <mergeCell ref="D509:D513"/>
    <mergeCell ref="D485:D486"/>
    <mergeCell ref="A493:J493"/>
    <mergeCell ref="A494:J494"/>
    <mergeCell ref="A499:A514"/>
    <mergeCell ref="B499:B500"/>
    <mergeCell ref="C499:C500"/>
    <mergeCell ref="B485:B486"/>
    <mergeCell ref="C485:C486"/>
    <mergeCell ref="A468:A471"/>
    <mergeCell ref="A477:A486"/>
    <mergeCell ref="A438:J438"/>
    <mergeCell ref="A439:J439"/>
    <mergeCell ref="A447:J447"/>
    <mergeCell ref="A448:J448"/>
    <mergeCell ref="A464:J464"/>
    <mergeCell ref="A465:J465"/>
    <mergeCell ref="A420:J420"/>
    <mergeCell ref="A424:A432"/>
    <mergeCell ref="B427:B429"/>
    <mergeCell ref="C427:C429"/>
    <mergeCell ref="D427:D429"/>
    <mergeCell ref="B399:B400"/>
    <mergeCell ref="C399:C400"/>
    <mergeCell ref="D399:D400"/>
    <mergeCell ref="A409:J409"/>
    <mergeCell ref="A410:J410"/>
    <mergeCell ref="A419:J419"/>
    <mergeCell ref="A390:J390"/>
    <mergeCell ref="A395:A402"/>
    <mergeCell ref="B376:B377"/>
    <mergeCell ref="C376:C377"/>
    <mergeCell ref="B380:B381"/>
    <mergeCell ref="C380:C381"/>
    <mergeCell ref="D380:D381"/>
    <mergeCell ref="A389:J389"/>
    <mergeCell ref="A370:A373"/>
    <mergeCell ref="A375:A383"/>
    <mergeCell ref="A363:J363"/>
    <mergeCell ref="A364:J364"/>
    <mergeCell ref="A368:A369"/>
    <mergeCell ref="C350:C352"/>
    <mergeCell ref="D350:D352"/>
    <mergeCell ref="A333:J333"/>
    <mergeCell ref="A334:J334"/>
    <mergeCell ref="A344:J344"/>
    <mergeCell ref="A345:J345"/>
    <mergeCell ref="A349:A356"/>
    <mergeCell ref="B350:B352"/>
    <mergeCell ref="A323:A324"/>
    <mergeCell ref="A326:A327"/>
    <mergeCell ref="A315:J315"/>
    <mergeCell ref="A316:J316"/>
    <mergeCell ref="A321:A322"/>
    <mergeCell ref="A283:A284"/>
    <mergeCell ref="A287:A289"/>
    <mergeCell ref="A296:J296"/>
    <mergeCell ref="A297:J297"/>
    <mergeCell ref="A306:J306"/>
    <mergeCell ref="A307:J307"/>
    <mergeCell ref="A258:J258"/>
    <mergeCell ref="A259:J259"/>
    <mergeCell ref="A269:J269"/>
    <mergeCell ref="A270:J270"/>
    <mergeCell ref="A279:A282"/>
    <mergeCell ref="A246:J246"/>
    <mergeCell ref="A251:A253"/>
    <mergeCell ref="A237:A239"/>
    <mergeCell ref="A245:J245"/>
    <mergeCell ref="A209:J209"/>
    <mergeCell ref="A210:J210"/>
    <mergeCell ref="A222:J222"/>
    <mergeCell ref="A223:J223"/>
    <mergeCell ref="A233:J233"/>
    <mergeCell ref="A234:J234"/>
    <mergeCell ref="B186:B187"/>
    <mergeCell ref="C186:C187"/>
    <mergeCell ref="D186:D187"/>
    <mergeCell ref="A197:J197"/>
    <mergeCell ref="A198:J198"/>
    <mergeCell ref="A203:A204"/>
    <mergeCell ref="A174:J174"/>
    <mergeCell ref="A175:J175"/>
    <mergeCell ref="A180:A192"/>
    <mergeCell ref="B182:B183"/>
    <mergeCell ref="C182:C183"/>
    <mergeCell ref="D182:D183"/>
    <mergeCell ref="A153:J153"/>
    <mergeCell ref="A154:J154"/>
    <mergeCell ref="A163:J163"/>
    <mergeCell ref="A164:J164"/>
    <mergeCell ref="A167:A168"/>
    <mergeCell ref="A115:J115"/>
    <mergeCell ref="A128:J128"/>
    <mergeCell ref="A129:J129"/>
    <mergeCell ref="A134:A135"/>
    <mergeCell ref="A142:J142"/>
    <mergeCell ref="A143:J143"/>
    <mergeCell ref="A85:A86"/>
    <mergeCell ref="A93:J93"/>
    <mergeCell ref="A94:J94"/>
    <mergeCell ref="A103:J103"/>
    <mergeCell ref="A104:J104"/>
    <mergeCell ref="A114:J114"/>
    <mergeCell ref="A72:J72"/>
    <mergeCell ref="A73:J73"/>
    <mergeCell ref="A83:A84"/>
    <mergeCell ref="B83:B84"/>
    <mergeCell ref="C83:C84"/>
    <mergeCell ref="D83:D84"/>
    <mergeCell ref="C32:C34"/>
    <mergeCell ref="D32:D34"/>
    <mergeCell ref="A43:J43"/>
    <mergeCell ref="A44:J44"/>
    <mergeCell ref="A57:J57"/>
    <mergeCell ref="A58:J58"/>
    <mergeCell ref="A30:A37"/>
    <mergeCell ref="B32:B34"/>
    <mergeCell ref="A3:J3"/>
    <mergeCell ref="A4:J4"/>
    <mergeCell ref="A13:J13"/>
    <mergeCell ref="A14:J14"/>
    <mergeCell ref="A26:J26"/>
    <mergeCell ref="A27:J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523A6E2EB08A42B5168AFA16654CCF" ma:contentTypeVersion="17" ma:contentTypeDescription="Create a new document." ma:contentTypeScope="" ma:versionID="1269f9d7daa94b1d0dae95ce890fdf17">
  <xsd:schema xmlns:xsd="http://www.w3.org/2001/XMLSchema" xmlns:xs="http://www.w3.org/2001/XMLSchema" xmlns:p="http://schemas.microsoft.com/office/2006/metadata/properties" xmlns:ns2="13f1bf54-b3b9-4f6e-ab24-51a0268d9c4c" xmlns:ns3="f7979797-edd9-4d05-ab8b-4d14ba27dc8e" targetNamespace="http://schemas.microsoft.com/office/2006/metadata/properties" ma:root="true" ma:fieldsID="169a406757b11701abc4344f24f33cdf" ns2:_="" ns3:_="">
    <xsd:import namespace="13f1bf54-b3b9-4f6e-ab24-51a0268d9c4c"/>
    <xsd:import namespace="f7979797-edd9-4d05-ab8b-4d14ba27dc8e"/>
    <xsd:element name="properties">
      <xsd:complexType>
        <xsd:sequence>
          <xsd:element name="documentManagement">
            <xsd:complexType>
              <xsd:all>
                <xsd:element ref="ns2:Last_x0020_Contacte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TaxKeywordTaxHTField" minOccurs="0"/>
                <xsd:element ref="ns2:TaxCatchAll" minOccurs="0"/>
                <xsd:element ref="ns2:Fiscal_x0020_Year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1bf54-b3b9-4f6e-ab24-51a0268d9c4c" elementFormDefault="qualified">
    <xsd:import namespace="http://schemas.microsoft.com/office/2006/documentManagement/types"/>
    <xsd:import namespace="http://schemas.microsoft.com/office/infopath/2007/PartnerControls"/>
    <xsd:element name="Last_x0020_Contacted" ma:index="8" nillable="true" ma:displayName="Last Contacted" ma:format="DateOnly" ma:internalName="Last_x0020_Contacted">
      <xsd:simpleType>
        <xsd:restriction base="dms:DateTime"/>
      </xsd:simple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175edc1e-3c8c-4677-a1ce-bc1d99f214b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3849b8c2-d6f1-47a9-8c7f-b86d845bd569}" ma:internalName="TaxCatchAll" ma:showField="CatchAllData" ma:web="13f1bf54-b3b9-4f6e-ab24-51a0268d9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iscal_x0020_Year" ma:index="16" nillable="true" ma:displayName="Fiscal Year" ma:format="Dropdown" ma:internalName="Fiscal_x0020_Year">
      <xsd:simpleType>
        <xsd:restriction base="dms:Choice">
          <xsd:enumeration value="FY19"/>
          <xsd:enumeration value="FY20"/>
          <xsd:enumeration value="FY21"/>
          <xsd:enumeration value="FY22"/>
          <xsd:enumeration value="FY23"/>
          <xsd:enumeration value="FY24"/>
        </xsd:restriction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79797-edd9-4d05-ab8b-4d14ba27dc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13f1bf54-b3b9-4f6e-ab24-51a0268d9c4c" xsi:nil="true"/>
    <Last_x0020_Contacted xmlns="13f1bf54-b3b9-4f6e-ab24-51a0268d9c4c" xsi:nil="true"/>
    <TaxKeywordTaxHTField xmlns="13f1bf54-b3b9-4f6e-ab24-51a0268d9c4c">
      <Terms xmlns="http://schemas.microsoft.com/office/infopath/2007/PartnerControls"/>
    </TaxKeywordTaxHTField>
    <TaxCatchAll xmlns="13f1bf54-b3b9-4f6e-ab24-51a0268d9c4c" xsi:nil="true"/>
    <SharedWithUsers xmlns="13f1bf54-b3b9-4f6e-ab24-51a0268d9c4c">
      <UserInfo>
        <DisplayName>Helen Pinder</DisplayName>
        <AccountId>33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FF4185-F32F-4AA9-A792-664AB83BC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f1bf54-b3b9-4f6e-ab24-51a0268d9c4c"/>
    <ds:schemaRef ds:uri="f7979797-edd9-4d05-ab8b-4d14ba27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F3DFD0-3E8F-488C-886F-C2C6C50BE55B}">
  <ds:schemaRefs>
    <ds:schemaRef ds:uri="http://schemas.microsoft.com/office/2006/metadata/properties"/>
    <ds:schemaRef ds:uri="http://schemas.microsoft.com/office/infopath/2007/PartnerControls"/>
    <ds:schemaRef ds:uri="13f1bf54-b3b9-4f6e-ab24-51a0268d9c4c"/>
  </ds:schemaRefs>
</ds:datastoreItem>
</file>

<file path=customXml/itemProps3.xml><?xml version="1.0" encoding="utf-8"?>
<ds:datastoreItem xmlns:ds="http://schemas.openxmlformats.org/officeDocument/2006/customXml" ds:itemID="{46B1B7C5-6C3A-4F84-BBD7-332DB33F00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Summary</vt:lpstr>
      <vt:lpstr>Debits owed by payment lib. </vt:lpstr>
      <vt:lpstr>Debits owed for unpaid lost</vt:lpstr>
      <vt:lpstr>Referral Fee Debits</vt:lpstr>
      <vt:lpstr>Debits for RBILLLOSS Ckouts</vt:lpstr>
      <vt:lpstr> Bill reversals &amp;Ticket  Debits</vt:lpstr>
      <vt:lpstr>Debits owed manual paymnts</vt:lpstr>
      <vt:lpstr>Credits due to item lib.</vt:lpstr>
      <vt:lpstr>Credits due for unpaid lost</vt:lpstr>
      <vt:lpstr>Referral Fee Credits</vt:lpstr>
      <vt:lpstr>Credits for RBILLLOSS Ckouts</vt:lpstr>
      <vt:lpstr>Bill reversals &amp;Ticket credits</vt:lpstr>
      <vt:lpstr>Credits due for manual paymnts</vt:lpstr>
      <vt:lpstr>Summary!Print_Area</vt:lpstr>
      <vt:lpstr>Summary!Print_Titles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Pinder</dc:creator>
  <cp:keywords/>
  <dc:description/>
  <cp:lastModifiedBy>Helen Pinder</cp:lastModifiedBy>
  <cp:revision/>
  <dcterms:created xsi:type="dcterms:W3CDTF">2017-04-04T14:07:24Z</dcterms:created>
  <dcterms:modified xsi:type="dcterms:W3CDTF">2023-10-11T17:40:03Z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0x0101001B523A6E2EB08A42B5168AFA16654CCF</vt:lpwstr>
  </property>
  <property fmtid="{D5CDD505-2E9C-101B-9397-08002B2CF9AE}" pid="3" name="Order">
    <vt:r8>947100</vt:r8>
  </property>
  <property fmtid="{D5CDD505-2E9C-101B-9397-08002B2CF9AE}" pid="4" name="_ExtendedDescription">
    <vt:lpwstr/>
  </property>
  <property fmtid="{D5CDD505-2E9C-101B-9397-08002B2CF9AE}" pid="5" name="ComplianceAssetId">
    <vt:lpwstr/>
  </property>
  <property fmtid="{D5CDD505-2E9C-101B-9397-08002B2CF9AE}" pid="6" name="TaxKeyword">
    <vt:lpwstr/>
  </property>
</Properties>
</file>